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n9\Desktop\21\"/>
    </mc:Choice>
  </mc:AlternateContent>
  <xr:revisionPtr revIDLastSave="0" documentId="13_ncr:1_{9FC2AFCA-5113-458F-98A6-F1D5FCC40A58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ecision" sheetId="2" r:id="rId1"/>
    <sheet name="test" sheetId="7" r:id="rId2"/>
    <sheet name="stand" sheetId="3" r:id="rId3"/>
    <sheet name="hit1" sheetId="4" r:id="rId4"/>
    <sheet name="hit2" sheetId="5" r:id="rId5"/>
    <sheet name="hit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1" i="7"/>
  <c r="B22" i="7"/>
  <c r="B23" i="7"/>
  <c r="B24" i="7"/>
  <c r="B25" i="7"/>
  <c r="B26" i="7"/>
  <c r="B27" i="7"/>
  <c r="B28" i="7"/>
  <c r="C3" i="7"/>
  <c r="D3" i="7"/>
  <c r="E3" i="7"/>
  <c r="F3" i="7"/>
  <c r="G3" i="7"/>
  <c r="H3" i="7"/>
  <c r="I3" i="7"/>
  <c r="J3" i="7"/>
  <c r="K3" i="7"/>
  <c r="C4" i="7"/>
  <c r="D4" i="7"/>
  <c r="E4" i="7"/>
  <c r="F4" i="7"/>
  <c r="G4" i="7"/>
  <c r="H4" i="7"/>
  <c r="I4" i="7"/>
  <c r="J4" i="7"/>
  <c r="K4" i="7"/>
  <c r="C5" i="7"/>
  <c r="D5" i="7"/>
  <c r="E5" i="7"/>
  <c r="F5" i="7"/>
  <c r="G5" i="7"/>
  <c r="H5" i="7"/>
  <c r="I5" i="7"/>
  <c r="J5" i="7"/>
  <c r="K5" i="7"/>
  <c r="C6" i="7"/>
  <c r="D6" i="7"/>
  <c r="E6" i="7"/>
  <c r="F6" i="7"/>
  <c r="G6" i="7"/>
  <c r="H6" i="7"/>
  <c r="I6" i="7"/>
  <c r="J6" i="7"/>
  <c r="K6" i="7"/>
  <c r="C7" i="7"/>
  <c r="D7" i="7"/>
  <c r="E7" i="7"/>
  <c r="F7" i="7"/>
  <c r="G7" i="7"/>
  <c r="H7" i="7"/>
  <c r="I7" i="7"/>
  <c r="J7" i="7"/>
  <c r="K7" i="7"/>
  <c r="C8" i="7"/>
  <c r="D8" i="7"/>
  <c r="E8" i="7"/>
  <c r="F8" i="7"/>
  <c r="G8" i="7"/>
  <c r="H8" i="7"/>
  <c r="I8" i="7"/>
  <c r="J8" i="7"/>
  <c r="K8" i="7"/>
  <c r="C9" i="7"/>
  <c r="D9" i="7"/>
  <c r="E9" i="7"/>
  <c r="F9" i="7"/>
  <c r="G9" i="7"/>
  <c r="H9" i="7"/>
  <c r="I9" i="7"/>
  <c r="J9" i="7"/>
  <c r="K9" i="7"/>
  <c r="C10" i="7"/>
  <c r="D10" i="7"/>
  <c r="E10" i="7"/>
  <c r="F10" i="7"/>
  <c r="G10" i="7"/>
  <c r="H10" i="7"/>
  <c r="I10" i="7"/>
  <c r="J10" i="7"/>
  <c r="K10" i="7"/>
  <c r="C11" i="7"/>
  <c r="D11" i="7"/>
  <c r="E11" i="7"/>
  <c r="F11" i="7"/>
  <c r="G11" i="7"/>
  <c r="H11" i="7"/>
  <c r="I11" i="7"/>
  <c r="J11" i="7"/>
  <c r="K11" i="7"/>
  <c r="C12" i="7"/>
  <c r="D12" i="7"/>
  <c r="E12" i="7"/>
  <c r="F12" i="7"/>
  <c r="G12" i="7"/>
  <c r="H12" i="7"/>
  <c r="I12" i="7"/>
  <c r="J12" i="7"/>
  <c r="K12" i="7"/>
  <c r="C13" i="7"/>
  <c r="D13" i="7"/>
  <c r="E13" i="7"/>
  <c r="F13" i="7"/>
  <c r="G13" i="7"/>
  <c r="H13" i="7"/>
  <c r="I13" i="7"/>
  <c r="J13" i="7"/>
  <c r="K13" i="7"/>
  <c r="C14" i="7"/>
  <c r="D14" i="7"/>
  <c r="E14" i="7"/>
  <c r="F14" i="7"/>
  <c r="G14" i="7"/>
  <c r="H14" i="7"/>
  <c r="I14" i="7"/>
  <c r="J14" i="7"/>
  <c r="K14" i="7"/>
  <c r="C15" i="7"/>
  <c r="D15" i="7"/>
  <c r="E15" i="7"/>
  <c r="F15" i="7"/>
  <c r="G15" i="7"/>
  <c r="H15" i="7"/>
  <c r="I15" i="7"/>
  <c r="J15" i="7"/>
  <c r="K15" i="7"/>
  <c r="C16" i="7"/>
  <c r="D16" i="7"/>
  <c r="E16" i="7"/>
  <c r="F16" i="7"/>
  <c r="G16" i="7"/>
  <c r="H16" i="7"/>
  <c r="I16" i="7"/>
  <c r="J16" i="7"/>
  <c r="K16" i="7"/>
  <c r="C17" i="7"/>
  <c r="D17" i="7"/>
  <c r="E17" i="7"/>
  <c r="F17" i="7"/>
  <c r="G17" i="7"/>
  <c r="H17" i="7"/>
  <c r="I17" i="7"/>
  <c r="J17" i="7"/>
  <c r="K17" i="7"/>
  <c r="C18" i="7"/>
  <c r="D18" i="7"/>
  <c r="E18" i="7"/>
  <c r="F18" i="7"/>
  <c r="G18" i="7"/>
  <c r="H18" i="7"/>
  <c r="I18" i="7"/>
  <c r="J18" i="7"/>
  <c r="K18" i="7"/>
  <c r="C19" i="7"/>
  <c r="D19" i="7"/>
  <c r="E19" i="7"/>
  <c r="F19" i="7"/>
  <c r="G19" i="7"/>
  <c r="H19" i="7"/>
  <c r="I19" i="7"/>
  <c r="J19" i="7"/>
  <c r="K19" i="7"/>
  <c r="C21" i="7"/>
  <c r="D21" i="7"/>
  <c r="E21" i="7"/>
  <c r="F21" i="7"/>
  <c r="G21" i="7"/>
  <c r="H21" i="7"/>
  <c r="I21" i="7"/>
  <c r="J21" i="7"/>
  <c r="K21" i="7"/>
  <c r="C22" i="7"/>
  <c r="D22" i="7"/>
  <c r="E22" i="7"/>
  <c r="F22" i="7"/>
  <c r="G22" i="7"/>
  <c r="H22" i="7"/>
  <c r="I22" i="7"/>
  <c r="J22" i="7"/>
  <c r="K22" i="7"/>
  <c r="C23" i="7"/>
  <c r="D23" i="7"/>
  <c r="E23" i="7"/>
  <c r="F23" i="7"/>
  <c r="G23" i="7"/>
  <c r="H23" i="7"/>
  <c r="I23" i="7"/>
  <c r="J23" i="7"/>
  <c r="K23" i="7"/>
  <c r="C24" i="7"/>
  <c r="D24" i="7"/>
  <c r="E24" i="7"/>
  <c r="F24" i="7"/>
  <c r="G24" i="7"/>
  <c r="H24" i="7"/>
  <c r="I24" i="7"/>
  <c r="J24" i="7"/>
  <c r="K24" i="7"/>
  <c r="C25" i="7"/>
  <c r="D25" i="7"/>
  <c r="E25" i="7"/>
  <c r="F25" i="7"/>
  <c r="G25" i="7"/>
  <c r="H25" i="7"/>
  <c r="I25" i="7"/>
  <c r="J25" i="7"/>
  <c r="K25" i="7"/>
  <c r="C26" i="7"/>
  <c r="D26" i="7"/>
  <c r="E26" i="7"/>
  <c r="F26" i="7"/>
  <c r="G26" i="7"/>
  <c r="H26" i="7"/>
  <c r="I26" i="7"/>
  <c r="J26" i="7"/>
  <c r="K26" i="7"/>
  <c r="C27" i="7"/>
  <c r="D27" i="7"/>
  <c r="E27" i="7"/>
  <c r="F27" i="7"/>
  <c r="G27" i="7"/>
  <c r="H27" i="7"/>
  <c r="I27" i="7"/>
  <c r="J27" i="7"/>
  <c r="K27" i="7"/>
  <c r="C28" i="7"/>
  <c r="D28" i="7"/>
  <c r="E28" i="7"/>
  <c r="F28" i="7"/>
  <c r="G28" i="7"/>
  <c r="H28" i="7"/>
  <c r="I28" i="7"/>
  <c r="J28" i="7"/>
  <c r="K28" i="7"/>
  <c r="W20" i="6" l="1"/>
  <c r="V20" i="6"/>
  <c r="U20" i="6"/>
  <c r="T20" i="6"/>
  <c r="S20" i="6"/>
  <c r="R20" i="6"/>
  <c r="Q20" i="6"/>
  <c r="P20" i="6"/>
  <c r="O20" i="6"/>
  <c r="N20" i="6"/>
  <c r="W19" i="6"/>
  <c r="V19" i="6"/>
  <c r="U19" i="6"/>
  <c r="T19" i="6"/>
  <c r="S19" i="6"/>
  <c r="R19" i="6"/>
  <c r="Q19" i="6"/>
  <c r="P19" i="6"/>
  <c r="O19" i="6"/>
  <c r="N19" i="6"/>
  <c r="W18" i="6"/>
  <c r="V18" i="6"/>
  <c r="U18" i="6"/>
  <c r="T18" i="6"/>
  <c r="S18" i="6"/>
  <c r="R18" i="6"/>
  <c r="Q18" i="6"/>
  <c r="P18" i="6"/>
  <c r="O18" i="6"/>
  <c r="N18" i="6"/>
  <c r="W17" i="6"/>
  <c r="V17" i="6"/>
  <c r="U17" i="6"/>
  <c r="T17" i="6"/>
  <c r="S17" i="6"/>
  <c r="R17" i="6"/>
  <c r="Q17" i="6"/>
  <c r="P17" i="6"/>
  <c r="O17" i="6"/>
  <c r="N17" i="6"/>
  <c r="W16" i="6"/>
  <c r="V16" i="6"/>
  <c r="U16" i="6"/>
  <c r="T16" i="6"/>
  <c r="S16" i="6"/>
  <c r="R16" i="6"/>
  <c r="Q16" i="6"/>
  <c r="P16" i="6"/>
  <c r="O16" i="6"/>
  <c r="N16" i="6"/>
  <c r="W15" i="6"/>
  <c r="V15" i="6"/>
  <c r="U15" i="6"/>
  <c r="T15" i="6"/>
  <c r="S15" i="6"/>
  <c r="R15" i="6"/>
  <c r="Q15" i="6"/>
  <c r="P15" i="6"/>
  <c r="O15" i="6"/>
  <c r="N15" i="6"/>
  <c r="W14" i="6"/>
  <c r="V14" i="6"/>
  <c r="U14" i="6"/>
  <c r="T14" i="6"/>
  <c r="S14" i="6"/>
  <c r="R14" i="6"/>
  <c r="Q14" i="6"/>
  <c r="P14" i="6"/>
  <c r="O14" i="6"/>
  <c r="N14" i="6"/>
  <c r="W13" i="6"/>
  <c r="V13" i="6"/>
  <c r="U13" i="6"/>
  <c r="T13" i="6"/>
  <c r="S13" i="6"/>
  <c r="R13" i="6"/>
  <c r="Q13" i="6"/>
  <c r="P13" i="6"/>
  <c r="O13" i="6"/>
  <c r="N13" i="6"/>
  <c r="W12" i="6"/>
  <c r="V12" i="6"/>
  <c r="U12" i="6"/>
  <c r="T12" i="6"/>
  <c r="S12" i="6"/>
  <c r="R12" i="6"/>
  <c r="Q12" i="6"/>
  <c r="P12" i="6"/>
  <c r="O12" i="6"/>
  <c r="N12" i="6"/>
  <c r="W11" i="6"/>
  <c r="V11" i="6"/>
  <c r="U11" i="6"/>
  <c r="T11" i="6"/>
  <c r="S11" i="6"/>
  <c r="R11" i="6"/>
  <c r="Q11" i="6"/>
  <c r="P11" i="6"/>
  <c r="O11" i="6"/>
  <c r="N11" i="6"/>
  <c r="W10" i="6"/>
  <c r="V10" i="6"/>
  <c r="U10" i="6"/>
  <c r="T10" i="6"/>
  <c r="S10" i="6"/>
  <c r="R10" i="6"/>
  <c r="Q10" i="6"/>
  <c r="P10" i="6"/>
  <c r="O10" i="6"/>
  <c r="N10" i="6"/>
  <c r="W9" i="6"/>
  <c r="V9" i="6"/>
  <c r="U9" i="6"/>
  <c r="T9" i="6"/>
  <c r="S9" i="6"/>
  <c r="R9" i="6"/>
  <c r="Q9" i="6"/>
  <c r="P9" i="6"/>
  <c r="O9" i="6"/>
  <c r="N9" i="6"/>
  <c r="W8" i="6"/>
  <c r="V8" i="6"/>
  <c r="U8" i="6"/>
  <c r="T8" i="6"/>
  <c r="S8" i="6"/>
  <c r="R8" i="6"/>
  <c r="Q8" i="6"/>
  <c r="P8" i="6"/>
  <c r="O8" i="6"/>
  <c r="N8" i="6"/>
  <c r="W7" i="6"/>
  <c r="V7" i="6"/>
  <c r="U7" i="6"/>
  <c r="T7" i="6"/>
  <c r="S7" i="6"/>
  <c r="R7" i="6"/>
  <c r="Q7" i="6"/>
  <c r="P7" i="6"/>
  <c r="O7" i="6"/>
  <c r="N7" i="6"/>
  <c r="W6" i="6"/>
  <c r="V6" i="6"/>
  <c r="U6" i="6"/>
  <c r="T6" i="6"/>
  <c r="S6" i="6"/>
  <c r="R6" i="6"/>
  <c r="Q6" i="6"/>
  <c r="P6" i="6"/>
  <c r="O6" i="6"/>
  <c r="N6" i="6"/>
  <c r="W5" i="6"/>
  <c r="V5" i="6"/>
  <c r="U5" i="6"/>
  <c r="T5" i="6"/>
  <c r="S5" i="6"/>
  <c r="R5" i="6"/>
  <c r="Q5" i="6"/>
  <c r="P5" i="6"/>
  <c r="O5" i="6"/>
  <c r="N5" i="6"/>
  <c r="W4" i="6"/>
  <c r="V4" i="6"/>
  <c r="U4" i="6"/>
  <c r="T4" i="6"/>
  <c r="S4" i="6"/>
  <c r="R4" i="6"/>
  <c r="Q4" i="6"/>
  <c r="P4" i="6"/>
  <c r="O4" i="6"/>
  <c r="N4" i="6"/>
  <c r="W20" i="5"/>
  <c r="V20" i="5"/>
  <c r="U20" i="5"/>
  <c r="T20" i="5"/>
  <c r="S20" i="5"/>
  <c r="R20" i="5"/>
  <c r="Q20" i="5"/>
  <c r="P20" i="5"/>
  <c r="O20" i="5"/>
  <c r="N20" i="5"/>
  <c r="W19" i="5"/>
  <c r="V19" i="5"/>
  <c r="U19" i="5"/>
  <c r="T19" i="5"/>
  <c r="S19" i="5"/>
  <c r="R19" i="5"/>
  <c r="Q19" i="5"/>
  <c r="P19" i="5"/>
  <c r="O19" i="5"/>
  <c r="N19" i="5"/>
  <c r="W18" i="5"/>
  <c r="V18" i="5"/>
  <c r="U18" i="5"/>
  <c r="T18" i="5"/>
  <c r="S18" i="5"/>
  <c r="R18" i="5"/>
  <c r="Q18" i="5"/>
  <c r="P18" i="5"/>
  <c r="O18" i="5"/>
  <c r="N18" i="5"/>
  <c r="W17" i="5"/>
  <c r="V17" i="5"/>
  <c r="U17" i="5"/>
  <c r="T17" i="5"/>
  <c r="S17" i="5"/>
  <c r="R17" i="5"/>
  <c r="Q17" i="5"/>
  <c r="P17" i="5"/>
  <c r="O17" i="5"/>
  <c r="N17" i="5"/>
  <c r="W16" i="5"/>
  <c r="V16" i="5"/>
  <c r="U16" i="5"/>
  <c r="T16" i="5"/>
  <c r="S16" i="5"/>
  <c r="R16" i="5"/>
  <c r="Q16" i="5"/>
  <c r="P16" i="5"/>
  <c r="O16" i="5"/>
  <c r="N16" i="5"/>
  <c r="W15" i="5"/>
  <c r="V15" i="5"/>
  <c r="U15" i="5"/>
  <c r="T15" i="5"/>
  <c r="S15" i="5"/>
  <c r="R15" i="5"/>
  <c r="Q15" i="5"/>
  <c r="P15" i="5"/>
  <c r="O15" i="5"/>
  <c r="N15" i="5"/>
  <c r="W14" i="5"/>
  <c r="V14" i="5"/>
  <c r="U14" i="5"/>
  <c r="T14" i="5"/>
  <c r="S14" i="5"/>
  <c r="R14" i="5"/>
  <c r="Q14" i="5"/>
  <c r="P14" i="5"/>
  <c r="O14" i="5"/>
  <c r="N14" i="5"/>
  <c r="W13" i="5"/>
  <c r="V13" i="5"/>
  <c r="U13" i="5"/>
  <c r="T13" i="5"/>
  <c r="S13" i="5"/>
  <c r="R13" i="5"/>
  <c r="Q13" i="5"/>
  <c r="P13" i="5"/>
  <c r="O13" i="5"/>
  <c r="N13" i="5"/>
  <c r="W12" i="5"/>
  <c r="V12" i="5"/>
  <c r="U12" i="5"/>
  <c r="T12" i="5"/>
  <c r="S12" i="5"/>
  <c r="R12" i="5"/>
  <c r="Q12" i="5"/>
  <c r="P12" i="5"/>
  <c r="O12" i="5"/>
  <c r="N12" i="5"/>
  <c r="W11" i="5"/>
  <c r="V11" i="5"/>
  <c r="U11" i="5"/>
  <c r="T11" i="5"/>
  <c r="S11" i="5"/>
  <c r="R11" i="5"/>
  <c r="Q11" i="5"/>
  <c r="P11" i="5"/>
  <c r="O11" i="5"/>
  <c r="N11" i="5"/>
  <c r="W10" i="5"/>
  <c r="V10" i="5"/>
  <c r="U10" i="5"/>
  <c r="T10" i="5"/>
  <c r="S10" i="5"/>
  <c r="R10" i="5"/>
  <c r="Q10" i="5"/>
  <c r="P10" i="5"/>
  <c r="O10" i="5"/>
  <c r="N10" i="5"/>
  <c r="W9" i="5"/>
  <c r="V9" i="5"/>
  <c r="U9" i="5"/>
  <c r="T9" i="5"/>
  <c r="S9" i="5"/>
  <c r="R9" i="5"/>
  <c r="Q9" i="5"/>
  <c r="P9" i="5"/>
  <c r="O9" i="5"/>
  <c r="N9" i="5"/>
  <c r="W8" i="5"/>
  <c r="V8" i="5"/>
  <c r="U8" i="5"/>
  <c r="T8" i="5"/>
  <c r="S8" i="5"/>
  <c r="R8" i="5"/>
  <c r="Q8" i="5"/>
  <c r="P8" i="5"/>
  <c r="O8" i="5"/>
  <c r="N8" i="5"/>
  <c r="W7" i="5"/>
  <c r="V7" i="5"/>
  <c r="U7" i="5"/>
  <c r="T7" i="5"/>
  <c r="S7" i="5"/>
  <c r="R7" i="5"/>
  <c r="Q7" i="5"/>
  <c r="P7" i="5"/>
  <c r="O7" i="5"/>
  <c r="N7" i="5"/>
  <c r="W6" i="5"/>
  <c r="V6" i="5"/>
  <c r="U6" i="5"/>
  <c r="T6" i="5"/>
  <c r="S6" i="5"/>
  <c r="R6" i="5"/>
  <c r="Q6" i="5"/>
  <c r="P6" i="5"/>
  <c r="O6" i="5"/>
  <c r="N6" i="5"/>
  <c r="W5" i="5"/>
  <c r="V5" i="5"/>
  <c r="U5" i="5"/>
  <c r="T5" i="5"/>
  <c r="S5" i="5"/>
  <c r="R5" i="5"/>
  <c r="Q5" i="5"/>
  <c r="P5" i="5"/>
  <c r="O5" i="5"/>
  <c r="N5" i="5"/>
  <c r="W4" i="5"/>
  <c r="V4" i="5"/>
  <c r="U4" i="5"/>
  <c r="T4" i="5"/>
  <c r="S4" i="5"/>
  <c r="R4" i="5"/>
  <c r="Q4" i="5"/>
  <c r="P4" i="5"/>
  <c r="O4" i="5"/>
  <c r="N4" i="5"/>
  <c r="W20" i="4"/>
  <c r="V20" i="4"/>
  <c r="U20" i="4"/>
  <c r="T20" i="4"/>
  <c r="S20" i="4"/>
  <c r="R20" i="4"/>
  <c r="Q20" i="4"/>
  <c r="P20" i="4"/>
  <c r="O20" i="4"/>
  <c r="N20" i="4"/>
  <c r="W19" i="4"/>
  <c r="V19" i="4"/>
  <c r="U19" i="4"/>
  <c r="T19" i="4"/>
  <c r="S19" i="4"/>
  <c r="R19" i="4"/>
  <c r="Q19" i="4"/>
  <c r="P19" i="4"/>
  <c r="O19" i="4"/>
  <c r="N19" i="4"/>
  <c r="W18" i="4"/>
  <c r="V18" i="4"/>
  <c r="U18" i="4"/>
  <c r="T18" i="4"/>
  <c r="S18" i="4"/>
  <c r="R18" i="4"/>
  <c r="Q18" i="4"/>
  <c r="P18" i="4"/>
  <c r="O18" i="4"/>
  <c r="N18" i="4"/>
  <c r="W17" i="4"/>
  <c r="V17" i="4"/>
  <c r="U17" i="4"/>
  <c r="T17" i="4"/>
  <c r="S17" i="4"/>
  <c r="R17" i="4"/>
  <c r="Q17" i="4"/>
  <c r="P17" i="4"/>
  <c r="O17" i="4"/>
  <c r="N17" i="4"/>
  <c r="W16" i="4"/>
  <c r="V16" i="4"/>
  <c r="U16" i="4"/>
  <c r="T16" i="4"/>
  <c r="S16" i="4"/>
  <c r="R16" i="4"/>
  <c r="Q16" i="4"/>
  <c r="P16" i="4"/>
  <c r="O16" i="4"/>
  <c r="N16" i="4"/>
  <c r="W15" i="4"/>
  <c r="V15" i="4"/>
  <c r="U15" i="4"/>
  <c r="T15" i="4"/>
  <c r="S15" i="4"/>
  <c r="R15" i="4"/>
  <c r="Q15" i="4"/>
  <c r="P15" i="4"/>
  <c r="O15" i="4"/>
  <c r="N15" i="4"/>
  <c r="W14" i="4"/>
  <c r="V14" i="4"/>
  <c r="U14" i="4"/>
  <c r="T14" i="4"/>
  <c r="S14" i="4"/>
  <c r="R14" i="4"/>
  <c r="Q14" i="4"/>
  <c r="P14" i="4"/>
  <c r="O14" i="4"/>
  <c r="N14" i="4"/>
  <c r="W13" i="4"/>
  <c r="V13" i="4"/>
  <c r="U13" i="4"/>
  <c r="T13" i="4"/>
  <c r="S13" i="4"/>
  <c r="R13" i="4"/>
  <c r="Q13" i="4"/>
  <c r="P13" i="4"/>
  <c r="O13" i="4"/>
  <c r="N13" i="4"/>
  <c r="W12" i="4"/>
  <c r="V12" i="4"/>
  <c r="U12" i="4"/>
  <c r="T12" i="4"/>
  <c r="S12" i="4"/>
  <c r="R12" i="4"/>
  <c r="Q12" i="4"/>
  <c r="P12" i="4"/>
  <c r="O12" i="4"/>
  <c r="N12" i="4"/>
  <c r="W11" i="4"/>
  <c r="V11" i="4"/>
  <c r="U11" i="4"/>
  <c r="T11" i="4"/>
  <c r="S11" i="4"/>
  <c r="R11" i="4"/>
  <c r="Q11" i="4"/>
  <c r="P11" i="4"/>
  <c r="O11" i="4"/>
  <c r="N11" i="4"/>
  <c r="W10" i="4"/>
  <c r="V10" i="4"/>
  <c r="U10" i="4"/>
  <c r="T10" i="4"/>
  <c r="S10" i="4"/>
  <c r="R10" i="4"/>
  <c r="Q10" i="4"/>
  <c r="P10" i="4"/>
  <c r="O10" i="4"/>
  <c r="N10" i="4"/>
  <c r="W9" i="4"/>
  <c r="V9" i="4"/>
  <c r="U9" i="4"/>
  <c r="T9" i="4"/>
  <c r="S9" i="4"/>
  <c r="R9" i="4"/>
  <c r="Q9" i="4"/>
  <c r="P9" i="4"/>
  <c r="O9" i="4"/>
  <c r="N9" i="4"/>
  <c r="W8" i="4"/>
  <c r="V8" i="4"/>
  <c r="U8" i="4"/>
  <c r="T8" i="4"/>
  <c r="S8" i="4"/>
  <c r="R8" i="4"/>
  <c r="Q8" i="4"/>
  <c r="P8" i="4"/>
  <c r="O8" i="4"/>
  <c r="N8" i="4"/>
  <c r="W7" i="4"/>
  <c r="V7" i="4"/>
  <c r="U7" i="4"/>
  <c r="T7" i="4"/>
  <c r="S7" i="4"/>
  <c r="R7" i="4"/>
  <c r="Q7" i="4"/>
  <c r="P7" i="4"/>
  <c r="O7" i="4"/>
  <c r="N7" i="4"/>
  <c r="W6" i="4"/>
  <c r="V6" i="4"/>
  <c r="U6" i="4"/>
  <c r="T6" i="4"/>
  <c r="S6" i="4"/>
  <c r="R6" i="4"/>
  <c r="Q6" i="4"/>
  <c r="P6" i="4"/>
  <c r="O6" i="4"/>
  <c r="N6" i="4"/>
  <c r="W5" i="4"/>
  <c r="V5" i="4"/>
  <c r="U5" i="4"/>
  <c r="T5" i="4"/>
  <c r="S5" i="4"/>
  <c r="R5" i="4"/>
  <c r="Q5" i="4"/>
  <c r="P5" i="4"/>
  <c r="O5" i="4"/>
  <c r="N5" i="4"/>
  <c r="W4" i="4"/>
  <c r="V4" i="4"/>
  <c r="U4" i="4"/>
  <c r="T4" i="4"/>
  <c r="S4" i="4"/>
  <c r="R4" i="4"/>
  <c r="Q4" i="4"/>
  <c r="P4" i="4"/>
  <c r="O4" i="4"/>
  <c r="N4" i="4"/>
  <c r="O4" i="3"/>
  <c r="P4" i="3"/>
  <c r="Q4" i="3"/>
  <c r="R4" i="3"/>
  <c r="S4" i="3"/>
  <c r="T4" i="3"/>
  <c r="U4" i="3"/>
  <c r="V4" i="3"/>
  <c r="W4" i="3"/>
  <c r="O5" i="3"/>
  <c r="P5" i="3"/>
  <c r="Q5" i="3"/>
  <c r="R5" i="3"/>
  <c r="S5" i="3"/>
  <c r="T5" i="3"/>
  <c r="U5" i="3"/>
  <c r="V5" i="3"/>
  <c r="W5" i="3"/>
  <c r="O6" i="3"/>
  <c r="P6" i="3"/>
  <c r="Q6" i="3"/>
  <c r="R6" i="3"/>
  <c r="S6" i="3"/>
  <c r="T6" i="3"/>
  <c r="U6" i="3"/>
  <c r="V6" i="3"/>
  <c r="W6" i="3"/>
  <c r="O7" i="3"/>
  <c r="P7" i="3"/>
  <c r="Q7" i="3"/>
  <c r="R7" i="3"/>
  <c r="S7" i="3"/>
  <c r="T7" i="3"/>
  <c r="U7" i="3"/>
  <c r="V7" i="3"/>
  <c r="W7" i="3"/>
  <c r="O8" i="3"/>
  <c r="P8" i="3"/>
  <c r="Q8" i="3"/>
  <c r="R8" i="3"/>
  <c r="S8" i="3"/>
  <c r="T8" i="3"/>
  <c r="U8" i="3"/>
  <c r="V8" i="3"/>
  <c r="W8" i="3"/>
  <c r="O9" i="3"/>
  <c r="P9" i="3"/>
  <c r="Q9" i="3"/>
  <c r="R9" i="3"/>
  <c r="S9" i="3"/>
  <c r="T9" i="3"/>
  <c r="U9" i="3"/>
  <c r="V9" i="3"/>
  <c r="W9" i="3"/>
  <c r="O10" i="3"/>
  <c r="P10" i="3"/>
  <c r="Q10" i="3"/>
  <c r="R10" i="3"/>
  <c r="S10" i="3"/>
  <c r="T10" i="3"/>
  <c r="U10" i="3"/>
  <c r="V10" i="3"/>
  <c r="W10" i="3"/>
  <c r="O11" i="3"/>
  <c r="P11" i="3"/>
  <c r="Q11" i="3"/>
  <c r="R11" i="3"/>
  <c r="S11" i="3"/>
  <c r="T11" i="3"/>
  <c r="U11" i="3"/>
  <c r="V11" i="3"/>
  <c r="W11" i="3"/>
  <c r="O12" i="3"/>
  <c r="P12" i="3"/>
  <c r="Q12" i="3"/>
  <c r="R12" i="3"/>
  <c r="S12" i="3"/>
  <c r="T12" i="3"/>
  <c r="U12" i="3"/>
  <c r="V12" i="3"/>
  <c r="W12" i="3"/>
  <c r="O13" i="3"/>
  <c r="P13" i="3"/>
  <c r="Q13" i="3"/>
  <c r="R13" i="3"/>
  <c r="S13" i="3"/>
  <c r="T13" i="3"/>
  <c r="U13" i="3"/>
  <c r="V13" i="3"/>
  <c r="W13" i="3"/>
  <c r="O14" i="3"/>
  <c r="P14" i="3"/>
  <c r="Q14" i="3"/>
  <c r="R14" i="3"/>
  <c r="S14" i="3"/>
  <c r="T14" i="3"/>
  <c r="U14" i="3"/>
  <c r="V14" i="3"/>
  <c r="W14" i="3"/>
  <c r="O15" i="3"/>
  <c r="P15" i="3"/>
  <c r="Q15" i="3"/>
  <c r="R15" i="3"/>
  <c r="S15" i="3"/>
  <c r="T15" i="3"/>
  <c r="U15" i="3"/>
  <c r="V15" i="3"/>
  <c r="W15" i="3"/>
  <c r="O16" i="3"/>
  <c r="P16" i="3"/>
  <c r="Q16" i="3"/>
  <c r="R16" i="3"/>
  <c r="S16" i="3"/>
  <c r="T16" i="3"/>
  <c r="U16" i="3"/>
  <c r="V16" i="3"/>
  <c r="W16" i="3"/>
  <c r="O17" i="3"/>
  <c r="P17" i="3"/>
  <c r="Q17" i="3"/>
  <c r="R17" i="3"/>
  <c r="S17" i="3"/>
  <c r="T17" i="3"/>
  <c r="U17" i="3"/>
  <c r="V17" i="3"/>
  <c r="W17" i="3"/>
  <c r="O18" i="3"/>
  <c r="P18" i="3"/>
  <c r="Q18" i="3"/>
  <c r="R18" i="3"/>
  <c r="S18" i="3"/>
  <c r="T18" i="3"/>
  <c r="U18" i="3"/>
  <c r="V18" i="3"/>
  <c r="W18" i="3"/>
  <c r="O19" i="3"/>
  <c r="P19" i="3"/>
  <c r="Q19" i="3"/>
  <c r="R19" i="3"/>
  <c r="S19" i="3"/>
  <c r="T19" i="3"/>
  <c r="U19" i="3"/>
  <c r="V19" i="3"/>
  <c r="W19" i="3"/>
  <c r="O20" i="3"/>
  <c r="P20" i="3"/>
  <c r="Q20" i="3"/>
  <c r="R20" i="3"/>
  <c r="S20" i="3"/>
  <c r="T20" i="3"/>
  <c r="U20" i="3"/>
  <c r="V20" i="3"/>
  <c r="W20" i="3"/>
  <c r="N18" i="3"/>
  <c r="N16" i="3"/>
  <c r="N14" i="3"/>
  <c r="N13" i="3"/>
  <c r="N12" i="3"/>
  <c r="N10" i="3"/>
  <c r="N8" i="3"/>
  <c r="N7" i="3"/>
  <c r="N6" i="3"/>
  <c r="N9" i="3" l="1"/>
  <c r="N11" i="3"/>
  <c r="N15" i="3"/>
  <c r="N17" i="3"/>
  <c r="W40" i="6" l="1"/>
  <c r="V40" i="6"/>
  <c r="U40" i="6"/>
  <c r="T40" i="6"/>
  <c r="S40" i="6"/>
  <c r="R40" i="6"/>
  <c r="Q40" i="6"/>
  <c r="P40" i="6"/>
  <c r="O40" i="6"/>
  <c r="N40" i="6"/>
  <c r="W39" i="6"/>
  <c r="V39" i="6"/>
  <c r="U39" i="6"/>
  <c r="T39" i="6"/>
  <c r="S39" i="6"/>
  <c r="R39" i="6"/>
  <c r="Q39" i="6"/>
  <c r="P39" i="6"/>
  <c r="O39" i="6"/>
  <c r="N39" i="6"/>
  <c r="W38" i="6"/>
  <c r="V38" i="6"/>
  <c r="U38" i="6"/>
  <c r="T38" i="6"/>
  <c r="S38" i="6"/>
  <c r="R38" i="6"/>
  <c r="Q38" i="6"/>
  <c r="P38" i="6"/>
  <c r="O38" i="6"/>
  <c r="N38" i="6"/>
  <c r="W37" i="6"/>
  <c r="V37" i="6"/>
  <c r="U37" i="6"/>
  <c r="T37" i="6"/>
  <c r="S37" i="6"/>
  <c r="R37" i="6"/>
  <c r="Q37" i="6"/>
  <c r="P37" i="6"/>
  <c r="O37" i="6"/>
  <c r="N37" i="6"/>
  <c r="W36" i="6"/>
  <c r="V36" i="6"/>
  <c r="U36" i="6"/>
  <c r="T36" i="6"/>
  <c r="S36" i="6"/>
  <c r="R36" i="6"/>
  <c r="Q36" i="6"/>
  <c r="P36" i="6"/>
  <c r="O36" i="6"/>
  <c r="N36" i="6"/>
  <c r="W35" i="6"/>
  <c r="V35" i="6"/>
  <c r="U35" i="6"/>
  <c r="T35" i="6"/>
  <c r="S35" i="6"/>
  <c r="R35" i="6"/>
  <c r="Q35" i="6"/>
  <c r="P35" i="6"/>
  <c r="O35" i="6"/>
  <c r="N35" i="6"/>
  <c r="W34" i="6"/>
  <c r="V34" i="6"/>
  <c r="U34" i="6"/>
  <c r="T34" i="6"/>
  <c r="S34" i="6"/>
  <c r="R34" i="6"/>
  <c r="Q34" i="6"/>
  <c r="P34" i="6"/>
  <c r="O34" i="6"/>
  <c r="N34" i="6"/>
  <c r="W33" i="6"/>
  <c r="V33" i="6"/>
  <c r="U33" i="6"/>
  <c r="T33" i="6"/>
  <c r="S33" i="6"/>
  <c r="R33" i="6"/>
  <c r="Q33" i="6"/>
  <c r="P33" i="6"/>
  <c r="O33" i="6"/>
  <c r="N33" i="6"/>
  <c r="W32" i="6"/>
  <c r="V32" i="6"/>
  <c r="U32" i="6"/>
  <c r="T32" i="6"/>
  <c r="S32" i="6"/>
  <c r="R32" i="6"/>
  <c r="Q32" i="6"/>
  <c r="P32" i="6"/>
  <c r="O32" i="6"/>
  <c r="N32" i="6"/>
  <c r="W31" i="6"/>
  <c r="V31" i="6"/>
  <c r="U31" i="6"/>
  <c r="T31" i="6"/>
  <c r="S31" i="6"/>
  <c r="R31" i="6"/>
  <c r="Q31" i="6"/>
  <c r="P31" i="6"/>
  <c r="O31" i="6"/>
  <c r="N31" i="6"/>
  <c r="W40" i="5"/>
  <c r="V40" i="5"/>
  <c r="U40" i="5"/>
  <c r="T40" i="5"/>
  <c r="S40" i="5"/>
  <c r="R40" i="5"/>
  <c r="Q40" i="5"/>
  <c r="P40" i="5"/>
  <c r="O40" i="5"/>
  <c r="N40" i="5"/>
  <c r="W39" i="5"/>
  <c r="V39" i="5"/>
  <c r="U39" i="5"/>
  <c r="T39" i="5"/>
  <c r="S39" i="5"/>
  <c r="R39" i="5"/>
  <c r="Q39" i="5"/>
  <c r="P39" i="5"/>
  <c r="O39" i="5"/>
  <c r="N39" i="5"/>
  <c r="W38" i="5"/>
  <c r="V38" i="5"/>
  <c r="U38" i="5"/>
  <c r="T38" i="5"/>
  <c r="S38" i="5"/>
  <c r="R38" i="5"/>
  <c r="Q38" i="5"/>
  <c r="P38" i="5"/>
  <c r="O38" i="5"/>
  <c r="N38" i="5"/>
  <c r="W37" i="5"/>
  <c r="V37" i="5"/>
  <c r="U37" i="5"/>
  <c r="T37" i="5"/>
  <c r="S37" i="5"/>
  <c r="R37" i="5"/>
  <c r="Q37" i="5"/>
  <c r="P37" i="5"/>
  <c r="O37" i="5"/>
  <c r="N37" i="5"/>
  <c r="W36" i="5"/>
  <c r="V36" i="5"/>
  <c r="U36" i="5"/>
  <c r="T36" i="5"/>
  <c r="S36" i="5"/>
  <c r="R36" i="5"/>
  <c r="Q36" i="5"/>
  <c r="P36" i="5"/>
  <c r="O36" i="5"/>
  <c r="N36" i="5"/>
  <c r="W35" i="5"/>
  <c r="V35" i="5"/>
  <c r="U35" i="5"/>
  <c r="T35" i="5"/>
  <c r="S35" i="5"/>
  <c r="R35" i="5"/>
  <c r="Q35" i="5"/>
  <c r="P35" i="5"/>
  <c r="O35" i="5"/>
  <c r="N35" i="5"/>
  <c r="W34" i="5"/>
  <c r="V34" i="5"/>
  <c r="U34" i="5"/>
  <c r="T34" i="5"/>
  <c r="S34" i="5"/>
  <c r="R34" i="5"/>
  <c r="Q34" i="5"/>
  <c r="P34" i="5"/>
  <c r="O34" i="5"/>
  <c r="N34" i="5"/>
  <c r="W33" i="5"/>
  <c r="V33" i="5"/>
  <c r="U33" i="5"/>
  <c r="T33" i="5"/>
  <c r="S33" i="5"/>
  <c r="R33" i="5"/>
  <c r="Q33" i="5"/>
  <c r="P33" i="5"/>
  <c r="O33" i="5"/>
  <c r="N33" i="5"/>
  <c r="W32" i="5"/>
  <c r="V32" i="5"/>
  <c r="U32" i="5"/>
  <c r="T32" i="5"/>
  <c r="S32" i="5"/>
  <c r="R32" i="5"/>
  <c r="Q32" i="5"/>
  <c r="P32" i="5"/>
  <c r="O32" i="5"/>
  <c r="N32" i="5"/>
  <c r="W31" i="5"/>
  <c r="V31" i="5"/>
  <c r="U31" i="5"/>
  <c r="T31" i="5"/>
  <c r="S31" i="5"/>
  <c r="R31" i="5"/>
  <c r="Q31" i="5"/>
  <c r="P31" i="5"/>
  <c r="O31" i="5"/>
  <c r="N31" i="5"/>
  <c r="W40" i="4"/>
  <c r="V40" i="4"/>
  <c r="U40" i="4"/>
  <c r="T40" i="4"/>
  <c r="S40" i="4"/>
  <c r="R40" i="4"/>
  <c r="Q40" i="4"/>
  <c r="P40" i="4"/>
  <c r="O40" i="4"/>
  <c r="N40" i="4"/>
  <c r="W39" i="4"/>
  <c r="V39" i="4"/>
  <c r="U39" i="4"/>
  <c r="T39" i="4"/>
  <c r="S39" i="4"/>
  <c r="R39" i="4"/>
  <c r="Q39" i="4"/>
  <c r="P39" i="4"/>
  <c r="O39" i="4"/>
  <c r="N39" i="4"/>
  <c r="W38" i="4"/>
  <c r="V38" i="4"/>
  <c r="U38" i="4"/>
  <c r="T38" i="4"/>
  <c r="S38" i="4"/>
  <c r="R38" i="4"/>
  <c r="Q38" i="4"/>
  <c r="P38" i="4"/>
  <c r="O38" i="4"/>
  <c r="N38" i="4"/>
  <c r="W37" i="4"/>
  <c r="V37" i="4"/>
  <c r="U37" i="4"/>
  <c r="T37" i="4"/>
  <c r="S37" i="4"/>
  <c r="R37" i="4"/>
  <c r="Q37" i="4"/>
  <c r="P37" i="4"/>
  <c r="O37" i="4"/>
  <c r="N37" i="4"/>
  <c r="W36" i="4"/>
  <c r="V36" i="4"/>
  <c r="U36" i="4"/>
  <c r="T36" i="4"/>
  <c r="S36" i="4"/>
  <c r="R36" i="4"/>
  <c r="Q36" i="4"/>
  <c r="P36" i="4"/>
  <c r="O36" i="4"/>
  <c r="N36" i="4"/>
  <c r="W35" i="4"/>
  <c r="V35" i="4"/>
  <c r="U35" i="4"/>
  <c r="T35" i="4"/>
  <c r="S35" i="4"/>
  <c r="R35" i="4"/>
  <c r="Q35" i="4"/>
  <c r="P35" i="4"/>
  <c r="O35" i="4"/>
  <c r="N35" i="4"/>
  <c r="W34" i="4"/>
  <c r="V34" i="4"/>
  <c r="U34" i="4"/>
  <c r="T34" i="4"/>
  <c r="S34" i="4"/>
  <c r="R34" i="4"/>
  <c r="Q34" i="4"/>
  <c r="P34" i="4"/>
  <c r="O34" i="4"/>
  <c r="N34" i="4"/>
  <c r="W33" i="4"/>
  <c r="V33" i="4"/>
  <c r="U33" i="4"/>
  <c r="T33" i="4"/>
  <c r="S33" i="4"/>
  <c r="R33" i="4"/>
  <c r="Q33" i="4"/>
  <c r="P33" i="4"/>
  <c r="O33" i="4"/>
  <c r="N33" i="4"/>
  <c r="W32" i="4"/>
  <c r="V32" i="4"/>
  <c r="U32" i="4"/>
  <c r="T32" i="4"/>
  <c r="S32" i="4"/>
  <c r="R32" i="4"/>
  <c r="Q32" i="4"/>
  <c r="P32" i="4"/>
  <c r="O32" i="4"/>
  <c r="N32" i="4"/>
  <c r="W31" i="4"/>
  <c r="V31" i="4"/>
  <c r="U31" i="4"/>
  <c r="T31" i="4"/>
  <c r="S31" i="4"/>
  <c r="R31" i="4"/>
  <c r="Q31" i="4"/>
  <c r="P31" i="4"/>
  <c r="O31" i="4"/>
  <c r="N31" i="4"/>
  <c r="O31" i="3"/>
  <c r="P31" i="3"/>
  <c r="Q31" i="3"/>
  <c r="R31" i="3"/>
  <c r="S31" i="3"/>
  <c r="T31" i="3"/>
  <c r="U31" i="3"/>
  <c r="V31" i="3"/>
  <c r="W31" i="3"/>
  <c r="O32" i="3"/>
  <c r="P32" i="3"/>
  <c r="Q32" i="3"/>
  <c r="R32" i="3"/>
  <c r="S32" i="3"/>
  <c r="T32" i="3"/>
  <c r="U32" i="3"/>
  <c r="V32" i="3"/>
  <c r="W32" i="3"/>
  <c r="O33" i="3"/>
  <c r="P33" i="3"/>
  <c r="Q33" i="3"/>
  <c r="R33" i="3"/>
  <c r="S33" i="3"/>
  <c r="T33" i="3"/>
  <c r="U33" i="3"/>
  <c r="V33" i="3"/>
  <c r="W33" i="3"/>
  <c r="O34" i="3"/>
  <c r="P34" i="3"/>
  <c r="Q34" i="3"/>
  <c r="R34" i="3"/>
  <c r="S34" i="3"/>
  <c r="T34" i="3"/>
  <c r="U34" i="3"/>
  <c r="V34" i="3"/>
  <c r="W34" i="3"/>
  <c r="O35" i="3"/>
  <c r="P35" i="3"/>
  <c r="Q35" i="3"/>
  <c r="R35" i="3"/>
  <c r="S35" i="3"/>
  <c r="T35" i="3"/>
  <c r="U35" i="3"/>
  <c r="V35" i="3"/>
  <c r="W35" i="3"/>
  <c r="O36" i="3"/>
  <c r="P36" i="3"/>
  <c r="Q36" i="3"/>
  <c r="R36" i="3"/>
  <c r="S36" i="3"/>
  <c r="T36" i="3"/>
  <c r="U36" i="3"/>
  <c r="V36" i="3"/>
  <c r="W36" i="3"/>
  <c r="O37" i="3"/>
  <c r="P37" i="3"/>
  <c r="Q37" i="3"/>
  <c r="R37" i="3"/>
  <c r="S37" i="3"/>
  <c r="T37" i="3"/>
  <c r="U37" i="3"/>
  <c r="V37" i="3"/>
  <c r="W37" i="3"/>
  <c r="O38" i="3"/>
  <c r="P38" i="3"/>
  <c r="Q38" i="3"/>
  <c r="R38" i="3"/>
  <c r="S38" i="3"/>
  <c r="T38" i="3"/>
  <c r="U38" i="3"/>
  <c r="V38" i="3"/>
  <c r="W38" i="3"/>
  <c r="O39" i="3"/>
  <c r="P39" i="3"/>
  <c r="Q39" i="3"/>
  <c r="R39" i="3"/>
  <c r="S39" i="3"/>
  <c r="T39" i="3"/>
  <c r="U39" i="3"/>
  <c r="V39" i="3"/>
  <c r="W39" i="3"/>
  <c r="O40" i="3"/>
  <c r="P40" i="3"/>
  <c r="Q40" i="3"/>
  <c r="R40" i="3"/>
  <c r="S40" i="3"/>
  <c r="T40" i="3"/>
  <c r="U40" i="3"/>
  <c r="V40" i="3"/>
  <c r="W40" i="3"/>
  <c r="N40" i="3"/>
  <c r="N39" i="3"/>
  <c r="N38" i="3"/>
  <c r="N37" i="3"/>
  <c r="N36" i="3"/>
  <c r="N35" i="3"/>
  <c r="N34" i="3"/>
  <c r="N33" i="3"/>
  <c r="N32" i="3"/>
  <c r="N31" i="3"/>
  <c r="W29" i="6"/>
  <c r="V29" i="6"/>
  <c r="U29" i="6"/>
  <c r="T29" i="6"/>
  <c r="S29" i="6"/>
  <c r="R29" i="6"/>
  <c r="Q29" i="6"/>
  <c r="P29" i="6"/>
  <c r="O29" i="6"/>
  <c r="N29" i="6"/>
  <c r="W28" i="6"/>
  <c r="V28" i="6"/>
  <c r="U28" i="6"/>
  <c r="T28" i="6"/>
  <c r="S28" i="6"/>
  <c r="R28" i="6"/>
  <c r="Q28" i="6"/>
  <c r="P28" i="6"/>
  <c r="O28" i="6"/>
  <c r="N28" i="6"/>
  <c r="W27" i="6"/>
  <c r="V27" i="6"/>
  <c r="U27" i="6"/>
  <c r="T27" i="6"/>
  <c r="S27" i="6"/>
  <c r="R27" i="6"/>
  <c r="Q27" i="6"/>
  <c r="P27" i="6"/>
  <c r="O27" i="6"/>
  <c r="N27" i="6"/>
  <c r="W26" i="6"/>
  <c r="V26" i="6"/>
  <c r="U26" i="6"/>
  <c r="T26" i="6"/>
  <c r="S26" i="6"/>
  <c r="R26" i="6"/>
  <c r="Q26" i="6"/>
  <c r="P26" i="6"/>
  <c r="O26" i="6"/>
  <c r="N26" i="6"/>
  <c r="W25" i="6"/>
  <c r="V25" i="6"/>
  <c r="U25" i="6"/>
  <c r="T25" i="6"/>
  <c r="S25" i="6"/>
  <c r="R25" i="6"/>
  <c r="Q25" i="6"/>
  <c r="P25" i="6"/>
  <c r="O25" i="6"/>
  <c r="N25" i="6"/>
  <c r="W24" i="6"/>
  <c r="V24" i="6"/>
  <c r="U24" i="6"/>
  <c r="T24" i="6"/>
  <c r="S24" i="6"/>
  <c r="R24" i="6"/>
  <c r="Q24" i="6"/>
  <c r="P24" i="6"/>
  <c r="O24" i="6"/>
  <c r="N24" i="6"/>
  <c r="W23" i="6"/>
  <c r="V23" i="6"/>
  <c r="U23" i="6"/>
  <c r="T23" i="6"/>
  <c r="S23" i="6"/>
  <c r="R23" i="6"/>
  <c r="Q23" i="6"/>
  <c r="P23" i="6"/>
  <c r="O23" i="6"/>
  <c r="N23" i="6"/>
  <c r="W22" i="6"/>
  <c r="V22" i="6"/>
  <c r="U22" i="6"/>
  <c r="T22" i="6"/>
  <c r="S22" i="6"/>
  <c r="R22" i="6"/>
  <c r="Q22" i="6"/>
  <c r="P22" i="6"/>
  <c r="O22" i="6"/>
  <c r="N22" i="6"/>
  <c r="W29" i="5"/>
  <c r="V29" i="5"/>
  <c r="U29" i="5"/>
  <c r="T29" i="5"/>
  <c r="S29" i="5"/>
  <c r="R29" i="5"/>
  <c r="Q29" i="5"/>
  <c r="P29" i="5"/>
  <c r="O29" i="5"/>
  <c r="N29" i="5"/>
  <c r="W28" i="5"/>
  <c r="V28" i="5"/>
  <c r="U28" i="5"/>
  <c r="T28" i="5"/>
  <c r="S28" i="5"/>
  <c r="R28" i="5"/>
  <c r="Q28" i="5"/>
  <c r="P28" i="5"/>
  <c r="O28" i="5"/>
  <c r="N28" i="5"/>
  <c r="W27" i="5"/>
  <c r="V27" i="5"/>
  <c r="U27" i="5"/>
  <c r="T27" i="5"/>
  <c r="S27" i="5"/>
  <c r="R27" i="5"/>
  <c r="Q27" i="5"/>
  <c r="P27" i="5"/>
  <c r="O27" i="5"/>
  <c r="N27" i="5"/>
  <c r="W26" i="5"/>
  <c r="V26" i="5"/>
  <c r="U26" i="5"/>
  <c r="T26" i="5"/>
  <c r="S26" i="5"/>
  <c r="R26" i="5"/>
  <c r="Q26" i="5"/>
  <c r="P26" i="5"/>
  <c r="O26" i="5"/>
  <c r="N26" i="5"/>
  <c r="W25" i="5"/>
  <c r="V25" i="5"/>
  <c r="U25" i="5"/>
  <c r="T25" i="5"/>
  <c r="S25" i="5"/>
  <c r="R25" i="5"/>
  <c r="Q25" i="5"/>
  <c r="P25" i="5"/>
  <c r="O25" i="5"/>
  <c r="N25" i="5"/>
  <c r="W24" i="5"/>
  <c r="V24" i="5"/>
  <c r="U24" i="5"/>
  <c r="T24" i="5"/>
  <c r="S24" i="5"/>
  <c r="R24" i="5"/>
  <c r="Q24" i="5"/>
  <c r="P24" i="5"/>
  <c r="O24" i="5"/>
  <c r="N24" i="5"/>
  <c r="W23" i="5"/>
  <c r="V23" i="5"/>
  <c r="U23" i="5"/>
  <c r="T23" i="5"/>
  <c r="S23" i="5"/>
  <c r="R23" i="5"/>
  <c r="Q23" i="5"/>
  <c r="P23" i="5"/>
  <c r="O23" i="5"/>
  <c r="N23" i="5"/>
  <c r="W22" i="5"/>
  <c r="V22" i="5"/>
  <c r="U22" i="5"/>
  <c r="T22" i="5"/>
  <c r="S22" i="5"/>
  <c r="R22" i="5"/>
  <c r="Q22" i="5"/>
  <c r="P22" i="5"/>
  <c r="O22" i="5"/>
  <c r="N22" i="5"/>
  <c r="O22" i="4"/>
  <c r="P22" i="4"/>
  <c r="Q22" i="4"/>
  <c r="R22" i="4"/>
  <c r="S22" i="4"/>
  <c r="T22" i="4"/>
  <c r="U22" i="4"/>
  <c r="V22" i="4"/>
  <c r="W22" i="4"/>
  <c r="O23" i="4"/>
  <c r="P23" i="4"/>
  <c r="Q23" i="4"/>
  <c r="R23" i="4"/>
  <c r="S23" i="4"/>
  <c r="T23" i="4"/>
  <c r="U23" i="4"/>
  <c r="V23" i="4"/>
  <c r="W23" i="4"/>
  <c r="O24" i="4"/>
  <c r="P24" i="4"/>
  <c r="Q24" i="4"/>
  <c r="R24" i="4"/>
  <c r="S24" i="4"/>
  <c r="T24" i="4"/>
  <c r="U24" i="4"/>
  <c r="V24" i="4"/>
  <c r="W24" i="4"/>
  <c r="O25" i="4"/>
  <c r="P25" i="4"/>
  <c r="Q25" i="4"/>
  <c r="R25" i="4"/>
  <c r="S25" i="4"/>
  <c r="T25" i="4"/>
  <c r="U25" i="4"/>
  <c r="V25" i="4"/>
  <c r="W25" i="4"/>
  <c r="O26" i="4"/>
  <c r="P26" i="4"/>
  <c r="Q26" i="4"/>
  <c r="R26" i="4"/>
  <c r="S26" i="4"/>
  <c r="T26" i="4"/>
  <c r="U26" i="4"/>
  <c r="V26" i="4"/>
  <c r="W26" i="4"/>
  <c r="O27" i="4"/>
  <c r="P27" i="4"/>
  <c r="Q27" i="4"/>
  <c r="R27" i="4"/>
  <c r="S27" i="4"/>
  <c r="T27" i="4"/>
  <c r="U27" i="4"/>
  <c r="V27" i="4"/>
  <c r="W27" i="4"/>
  <c r="O28" i="4"/>
  <c r="P28" i="4"/>
  <c r="Q28" i="4"/>
  <c r="R28" i="4"/>
  <c r="S28" i="4"/>
  <c r="T28" i="4"/>
  <c r="U28" i="4"/>
  <c r="V28" i="4"/>
  <c r="W28" i="4"/>
  <c r="O29" i="4"/>
  <c r="P29" i="4"/>
  <c r="Q29" i="4"/>
  <c r="R29" i="4"/>
  <c r="S29" i="4"/>
  <c r="T29" i="4"/>
  <c r="U29" i="4"/>
  <c r="V29" i="4"/>
  <c r="W29" i="4"/>
  <c r="O22" i="3"/>
  <c r="P22" i="3"/>
  <c r="Q22" i="3"/>
  <c r="R22" i="3"/>
  <c r="S22" i="3"/>
  <c r="T22" i="3"/>
  <c r="U22" i="3"/>
  <c r="V22" i="3"/>
  <c r="W22" i="3"/>
  <c r="O23" i="3"/>
  <c r="P23" i="3"/>
  <c r="Q23" i="3"/>
  <c r="R23" i="3"/>
  <c r="S23" i="3"/>
  <c r="T23" i="3"/>
  <c r="U23" i="3"/>
  <c r="V23" i="3"/>
  <c r="W23" i="3"/>
  <c r="O24" i="3"/>
  <c r="P24" i="3"/>
  <c r="Q24" i="3"/>
  <c r="R24" i="3"/>
  <c r="S24" i="3"/>
  <c r="T24" i="3"/>
  <c r="U24" i="3"/>
  <c r="V24" i="3"/>
  <c r="W24" i="3"/>
  <c r="O25" i="3"/>
  <c r="P25" i="3"/>
  <c r="Q25" i="3"/>
  <c r="R25" i="3"/>
  <c r="S25" i="3"/>
  <c r="T25" i="3"/>
  <c r="U25" i="3"/>
  <c r="V25" i="3"/>
  <c r="W25" i="3"/>
  <c r="O26" i="3"/>
  <c r="P26" i="3"/>
  <c r="Q26" i="3"/>
  <c r="R26" i="3"/>
  <c r="S26" i="3"/>
  <c r="T26" i="3"/>
  <c r="U26" i="3"/>
  <c r="V26" i="3"/>
  <c r="W26" i="3"/>
  <c r="O27" i="3"/>
  <c r="P27" i="3"/>
  <c r="Q27" i="3"/>
  <c r="R27" i="3"/>
  <c r="S27" i="3"/>
  <c r="T27" i="3"/>
  <c r="U27" i="3"/>
  <c r="V27" i="3"/>
  <c r="W27" i="3"/>
  <c r="O28" i="3"/>
  <c r="P28" i="3"/>
  <c r="Q28" i="3"/>
  <c r="R28" i="3"/>
  <c r="S28" i="3"/>
  <c r="T28" i="3"/>
  <c r="U28" i="3"/>
  <c r="V28" i="3"/>
  <c r="W28" i="3"/>
  <c r="O29" i="3"/>
  <c r="P29" i="3"/>
  <c r="Q29" i="3"/>
  <c r="R29" i="3"/>
  <c r="S29" i="3"/>
  <c r="T29" i="3"/>
  <c r="U29" i="3"/>
  <c r="V29" i="3"/>
  <c r="W29" i="3"/>
  <c r="N29" i="4"/>
  <c r="N28" i="4"/>
  <c r="N27" i="4"/>
  <c r="N26" i="4"/>
  <c r="N25" i="4"/>
  <c r="N24" i="4"/>
  <c r="N23" i="4"/>
  <c r="N22" i="4"/>
  <c r="N29" i="3"/>
  <c r="N28" i="3"/>
  <c r="N27" i="3"/>
  <c r="N26" i="3"/>
  <c r="N25" i="3"/>
  <c r="N24" i="3"/>
  <c r="N23" i="3"/>
  <c r="N22" i="3"/>
  <c r="N20" i="3"/>
  <c r="N19" i="3"/>
  <c r="N5" i="3"/>
  <c r="N4" i="3"/>
</calcChain>
</file>

<file path=xl/sharedStrings.xml><?xml version="1.0" encoding="utf-8"?>
<sst xmlns="http://schemas.openxmlformats.org/spreadsheetml/2006/main" count="641" uniqueCount="71">
  <si>
    <t>dealerHand</t>
  </si>
  <si>
    <t>decision</t>
  </si>
  <si>
    <t>2</t>
  </si>
  <si>
    <t>3</t>
  </si>
  <si>
    <t>4</t>
  </si>
  <si>
    <t>5</t>
  </si>
  <si>
    <t>6</t>
  </si>
  <si>
    <t>7</t>
  </si>
  <si>
    <t>8</t>
  </si>
  <si>
    <t>9</t>
  </si>
  <si>
    <t>A</t>
  </si>
  <si>
    <t>T</t>
  </si>
  <si>
    <t>playerHands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</si>
  <si>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</si>
  <si>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</si>
  <si>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</si>
  <si>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</si>
  <si>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</si>
  <si>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</si>
  <si>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</si>
  <si>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</si>
  <si>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</si>
  <si>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2T</t>
  </si>
  <si>
    <t>33</t>
  </si>
  <si>
    <t>34</t>
  </si>
  <si>
    <t>35</t>
  </si>
  <si>
    <t>36</t>
  </si>
  <si>
    <t>37</t>
  </si>
  <si>
    <t>38</t>
  </si>
  <si>
    <t>39</t>
  </si>
  <si>
    <t>3A</t>
  </si>
  <si>
    <t>3T</t>
  </si>
  <si>
    <t>44</t>
  </si>
  <si>
    <t>45</t>
  </si>
  <si>
    <t>46</t>
  </si>
  <si>
    <t>47</t>
  </si>
  <si>
    <t>48</t>
  </si>
  <si>
    <t>49</t>
  </si>
  <si>
    <t>4A</t>
  </si>
  <si>
    <t>4T</t>
  </si>
  <si>
    <t>55</t>
  </si>
  <si>
    <t>56</t>
  </si>
  <si>
    <t>57</t>
  </si>
  <si>
    <t>58</t>
  </si>
  <si>
    <t>59</t>
  </si>
  <si>
    <t>5A</t>
  </si>
  <si>
    <t>5T</t>
  </si>
  <si>
    <t>66</t>
  </si>
  <si>
    <t>67</t>
  </si>
  <si>
    <t>68</t>
  </si>
  <si>
    <t>69</t>
  </si>
  <si>
    <t>6A</t>
  </si>
  <si>
    <t>6T</t>
  </si>
  <si>
    <t>77</t>
  </si>
  <si>
    <t>78</t>
  </si>
  <si>
    <t>79</t>
  </si>
  <si>
    <t>7A</t>
  </si>
  <si>
    <t>7T</t>
  </si>
  <si>
    <t>88</t>
  </si>
  <si>
    <t>89</t>
  </si>
  <si>
    <t>8A</t>
  </si>
  <si>
    <t>8T</t>
  </si>
  <si>
    <t>99</t>
  </si>
  <si>
    <t>9A</t>
  </si>
  <si>
    <t>9T</t>
  </si>
  <si>
    <t>AA</t>
  </si>
  <si>
    <t>TT</t>
  </si>
  <si>
    <t>dealer</t>
  </si>
  <si>
    <t>player</t>
  </si>
  <si>
    <t>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</si>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</sst>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6255-2712-4AA6-A89E-53CCDCFEBCD4}">
  <dimension ref="A1:K30"/>
  <sheetViews>
    <sheetView topLeftCell="A3" workbookViewId="0">
      <selection activeCell="B3" sqref="B3"/>
    </sheetView>
  </sheetViews>
  <sheetFormatPr defaultRowHeight="14.5" x14ac:dyDescent="0.35"/>
  <cols>
    <col min="1" max="1" width="8.7265625" style="2"/>
    <col min="2" max="11" width="6.1796875" style="1" customWidth="1"/>
    <col min="12" max="16384" width="8.7265625" style="1"/>
  </cols>
  <sheetData>
    <row r="1" spans="1:11" s="2" customFormat="1" x14ac:dyDescent="0.35">
      <c r="B1" s="6" t="s">
        <v>67</v>
      </c>
      <c r="C1" s="6"/>
      <c r="D1" s="6"/>
      <c r="E1" s="6"/>
      <c r="F1" s="6"/>
      <c r="G1" s="6"/>
      <c r="H1" s="6"/>
      <c r="I1" s="6"/>
      <c r="J1" s="6"/>
      <c r="K1" s="6"/>
    </row>
    <row r="2" spans="1:11" s="2" customFormat="1" x14ac:dyDescent="0.35">
      <c r="A2" s="2" t="s">
        <v>68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 t="s">
        <v>11</v>
      </c>
      <c r="K2" s="2" t="s">
        <v>10</v>
      </c>
    </row>
    <row r="3" spans="1:11" x14ac:dyDescent="0.35">
      <c r="A3" s="2">
        <v>4</v>
      </c>
      <c r="B3" s="1" t="s">
        <v>69</v>
      </c>
      <c r="C3" s="1" t="s">
        <v>69</v>
      </c>
      <c r="D3" s="1" t="s">
        <v>69</v>
      </c>
      <c r="E3" s="1" t="s">
        <v>69</v>
      </c>
      <c r="F3" s="1" t="s">
        <v>69</v>
      </c>
      <c r="G3" s="1" t="s">
        <v>69</v>
      </c>
      <c r="H3" s="1" t="s">
        <v>69</v>
      </c>
      <c r="I3" s="1" t="s">
        <v>69</v>
      </c>
      <c r="J3" s="1" t="s">
        <v>69</v>
      </c>
      <c r="K3" s="1" t="s">
        <v>69</v>
      </c>
    </row>
    <row r="4" spans="1:11" x14ac:dyDescent="0.35">
      <c r="A4" s="2">
        <v>5</v>
      </c>
      <c r="B4" s="1" t="s">
        <v>69</v>
      </c>
      <c r="C4" s="1" t="s">
        <v>69</v>
      </c>
      <c r="D4" s="1" t="s">
        <v>69</v>
      </c>
      <c r="E4" s="1" t="s">
        <v>69</v>
      </c>
      <c r="F4" s="1" t="s">
        <v>69</v>
      </c>
      <c r="G4" s="1" t="s">
        <v>69</v>
      </c>
      <c r="H4" s="1" t="s">
        <v>69</v>
      </c>
      <c r="I4" s="1" t="s">
        <v>69</v>
      </c>
      <c r="J4" s="1" t="s">
        <v>69</v>
      </c>
      <c r="K4" s="1" t="s">
        <v>69</v>
      </c>
    </row>
    <row r="5" spans="1:11" x14ac:dyDescent="0.35">
      <c r="A5" s="2">
        <v>6</v>
      </c>
      <c r="B5" s="1" t="s">
        <v>69</v>
      </c>
      <c r="C5" s="1" t="s">
        <v>69</v>
      </c>
      <c r="D5" s="1" t="s">
        <v>69</v>
      </c>
      <c r="E5" s="1" t="s">
        <v>69</v>
      </c>
      <c r="F5" s="1" t="s">
        <v>69</v>
      </c>
      <c r="G5" s="1" t="s">
        <v>69</v>
      </c>
      <c r="H5" s="1" t="s">
        <v>69</v>
      </c>
      <c r="I5" s="1" t="s">
        <v>69</v>
      </c>
      <c r="J5" s="1" t="s">
        <v>69</v>
      </c>
      <c r="K5" s="1" t="s">
        <v>69</v>
      </c>
    </row>
    <row r="6" spans="1:11" x14ac:dyDescent="0.35">
      <c r="A6" s="2">
        <v>7</v>
      </c>
      <c r="B6" s="1" t="s">
        <v>69</v>
      </c>
      <c r="C6" s="1" t="s">
        <v>69</v>
      </c>
      <c r="D6" s="1" t="s">
        <v>69</v>
      </c>
      <c r="E6" s="1" t="s">
        <v>69</v>
      </c>
      <c r="F6" s="1" t="s">
        <v>69</v>
      </c>
      <c r="G6" s="1" t="s">
        <v>69</v>
      </c>
      <c r="H6" s="1" t="s">
        <v>69</v>
      </c>
      <c r="I6" s="1" t="s">
        <v>69</v>
      </c>
      <c r="J6" s="1" t="s">
        <v>69</v>
      </c>
      <c r="K6" s="1" t="s">
        <v>69</v>
      </c>
    </row>
    <row r="7" spans="1:11" x14ac:dyDescent="0.35">
      <c r="A7" s="2">
        <v>8</v>
      </c>
      <c r="B7" s="1" t="s">
        <v>69</v>
      </c>
      <c r="C7" s="1" t="s">
        <v>69</v>
      </c>
      <c r="D7" s="1" t="s">
        <v>69</v>
      </c>
      <c r="E7" s="1" t="s">
        <v>69</v>
      </c>
      <c r="F7" s="1" t="s">
        <v>69</v>
      </c>
      <c r="G7" s="1" t="s">
        <v>69</v>
      </c>
      <c r="H7" s="1" t="s">
        <v>69</v>
      </c>
      <c r="I7" s="1" t="s">
        <v>69</v>
      </c>
      <c r="J7" s="1" t="s">
        <v>69</v>
      </c>
      <c r="K7" s="1" t="s">
        <v>69</v>
      </c>
    </row>
    <row r="8" spans="1:11" x14ac:dyDescent="0.35">
      <c r="A8" s="2">
        <v>9</v>
      </c>
      <c r="B8" s="1" t="s">
        <v>69</v>
      </c>
      <c r="C8" s="1" t="s">
        <v>69</v>
      </c>
      <c r="D8" s="1" t="s">
        <v>69</v>
      </c>
      <c r="E8" s="1" t="s">
        <v>69</v>
      </c>
      <c r="F8" s="1" t="s">
        <v>69</v>
      </c>
      <c r="G8" s="1" t="s">
        <v>69</v>
      </c>
      <c r="H8" s="1" t="s">
        <v>69</v>
      </c>
      <c r="I8" s="1" t="s">
        <v>69</v>
      </c>
      <c r="J8" s="1" t="s">
        <v>69</v>
      </c>
      <c r="K8" s="1" t="s">
        <v>69</v>
      </c>
    </row>
    <row r="9" spans="1:11" x14ac:dyDescent="0.35">
      <c r="A9" s="2">
        <v>10</v>
      </c>
      <c r="B9" s="1" t="s">
        <v>69</v>
      </c>
      <c r="C9" s="1" t="s">
        <v>69</v>
      </c>
      <c r="D9" s="1" t="s">
        <v>69</v>
      </c>
      <c r="E9" s="1" t="s">
        <v>69</v>
      </c>
      <c r="F9" s="1" t="s">
        <v>69</v>
      </c>
      <c r="G9" s="1" t="s">
        <v>69</v>
      </c>
      <c r="H9" s="1" t="s">
        <v>69</v>
      </c>
      <c r="I9" s="1" t="s">
        <v>69</v>
      </c>
      <c r="J9" s="1" t="s">
        <v>69</v>
      </c>
      <c r="K9" s="1" t="s">
        <v>69</v>
      </c>
    </row>
    <row r="10" spans="1:11" x14ac:dyDescent="0.35">
      <c r="A10" s="2">
        <v>11</v>
      </c>
      <c r="B10" s="1" t="s">
        <v>69</v>
      </c>
      <c r="C10" s="1" t="s">
        <v>69</v>
      </c>
      <c r="D10" s="1" t="s">
        <v>69</v>
      </c>
      <c r="E10" s="1" t="s">
        <v>69</v>
      </c>
      <c r="F10" s="1" t="s">
        <v>69</v>
      </c>
      <c r="G10" s="1" t="s">
        <v>69</v>
      </c>
      <c r="H10" s="1" t="s">
        <v>69</v>
      </c>
      <c r="I10" s="1" t="s">
        <v>69</v>
      </c>
      <c r="J10" s="1" t="s">
        <v>69</v>
      </c>
      <c r="K10" s="1" t="s">
        <v>69</v>
      </c>
    </row>
    <row r="11" spans="1:11" x14ac:dyDescent="0.35">
      <c r="A11" s="2">
        <v>12</v>
      </c>
      <c r="B11" s="1" t="s">
        <v>69</v>
      </c>
      <c r="C11" s="1" t="s">
        <v>69</v>
      </c>
      <c r="D11" s="1" t="s">
        <v>69</v>
      </c>
      <c r="E11" s="1" t="s">
        <v>69</v>
      </c>
      <c r="F11" s="1" t="s">
        <v>69</v>
      </c>
      <c r="G11" s="1" t="s">
        <v>69</v>
      </c>
      <c r="H11" s="1" t="s">
        <v>69</v>
      </c>
      <c r="I11" s="1" t="s">
        <v>69</v>
      </c>
      <c r="J11" s="1" t="s">
        <v>69</v>
      </c>
      <c r="K11" s="1" t="s">
        <v>69</v>
      </c>
    </row>
    <row r="12" spans="1:11" x14ac:dyDescent="0.35">
      <c r="A12" s="2">
        <v>13</v>
      </c>
      <c r="B12" s="1" t="s">
        <v>69</v>
      </c>
      <c r="C12" s="1" t="s">
        <v>69</v>
      </c>
      <c r="D12" s="1" t="s">
        <v>70</v>
      </c>
      <c r="E12" s="1" t="s">
        <v>70</v>
      </c>
      <c r="F12" s="1" t="s">
        <v>70</v>
      </c>
      <c r="G12" s="1" t="s">
        <v>69</v>
      </c>
      <c r="H12" s="1" t="s">
        <v>69</v>
      </c>
      <c r="I12" s="1" t="s">
        <v>69</v>
      </c>
      <c r="J12" s="1" t="s">
        <v>69</v>
      </c>
      <c r="K12" s="1" t="s">
        <v>69</v>
      </c>
    </row>
    <row r="13" spans="1:11" x14ac:dyDescent="0.35">
      <c r="A13" s="2">
        <v>14</v>
      </c>
      <c r="B13" s="1" t="s">
        <v>70</v>
      </c>
      <c r="C13" s="1" t="s">
        <v>70</v>
      </c>
      <c r="D13" s="1" t="s">
        <v>70</v>
      </c>
      <c r="E13" s="1" t="s">
        <v>70</v>
      </c>
      <c r="F13" s="1" t="s">
        <v>70</v>
      </c>
      <c r="G13" s="1" t="s">
        <v>69</v>
      </c>
      <c r="H13" s="1" t="s">
        <v>69</v>
      </c>
      <c r="I13" s="1" t="s">
        <v>69</v>
      </c>
      <c r="J13" s="1" t="s">
        <v>69</v>
      </c>
      <c r="K13" s="1" t="s">
        <v>69</v>
      </c>
    </row>
    <row r="14" spans="1:11" x14ac:dyDescent="0.35">
      <c r="A14" s="2">
        <v>15</v>
      </c>
      <c r="B14" s="1" t="s">
        <v>70</v>
      </c>
      <c r="C14" s="1" t="s">
        <v>70</v>
      </c>
      <c r="D14" s="1" t="s">
        <v>70</v>
      </c>
      <c r="E14" s="1" t="s">
        <v>70</v>
      </c>
      <c r="F14" s="1" t="s">
        <v>70</v>
      </c>
      <c r="G14" s="1" t="s">
        <v>69</v>
      </c>
      <c r="H14" s="1" t="s">
        <v>69</v>
      </c>
      <c r="I14" s="1" t="s">
        <v>69</v>
      </c>
      <c r="J14" s="1" t="s">
        <v>69</v>
      </c>
      <c r="K14" s="1" t="s">
        <v>69</v>
      </c>
    </row>
    <row r="15" spans="1:11" x14ac:dyDescent="0.35">
      <c r="A15" s="2">
        <v>16</v>
      </c>
      <c r="B15" s="1" t="s">
        <v>70</v>
      </c>
      <c r="C15" s="1" t="s">
        <v>70</v>
      </c>
      <c r="D15" s="1" t="s">
        <v>70</v>
      </c>
      <c r="E15" s="1" t="s">
        <v>70</v>
      </c>
      <c r="F15" s="1" t="s">
        <v>70</v>
      </c>
      <c r="G15" s="1" t="s">
        <v>69</v>
      </c>
      <c r="H15" s="1" t="s">
        <v>69</v>
      </c>
      <c r="I15" s="1" t="s">
        <v>69</v>
      </c>
      <c r="J15" s="1" t="s">
        <v>69</v>
      </c>
      <c r="K15" s="1" t="s">
        <v>69</v>
      </c>
    </row>
    <row r="16" spans="1:11" x14ac:dyDescent="0.35">
      <c r="A16" s="2">
        <v>17</v>
      </c>
      <c r="B16" s="1" t="s">
        <v>70</v>
      </c>
      <c r="C16" s="1" t="s">
        <v>70</v>
      </c>
      <c r="D16" s="1" t="s">
        <v>70</v>
      </c>
      <c r="E16" s="1" t="s">
        <v>70</v>
      </c>
      <c r="F16" s="1" t="s">
        <v>70</v>
      </c>
      <c r="G16" s="1" t="s">
        <v>70</v>
      </c>
      <c r="H16" s="1" t="s">
        <v>70</v>
      </c>
      <c r="I16" s="1" t="s">
        <v>70</v>
      </c>
      <c r="J16" s="1" t="s">
        <v>70</v>
      </c>
      <c r="K16" s="1" t="s">
        <v>70</v>
      </c>
    </row>
    <row r="17" spans="1:11" x14ac:dyDescent="0.35">
      <c r="A17" s="2">
        <v>18</v>
      </c>
      <c r="B17" s="1" t="s">
        <v>70</v>
      </c>
      <c r="C17" s="1" t="s">
        <v>70</v>
      </c>
      <c r="D17" s="1" t="s">
        <v>70</v>
      </c>
      <c r="E17" s="1" t="s">
        <v>70</v>
      </c>
      <c r="F17" s="1" t="s">
        <v>70</v>
      </c>
      <c r="G17" s="1" t="s">
        <v>70</v>
      </c>
      <c r="H17" s="1" t="s">
        <v>70</v>
      </c>
      <c r="I17" s="1" t="s">
        <v>70</v>
      </c>
      <c r="J17" s="1" t="s">
        <v>70</v>
      </c>
      <c r="K17" s="1" t="s">
        <v>70</v>
      </c>
    </row>
    <row r="18" spans="1:11" x14ac:dyDescent="0.35">
      <c r="A18" s="2">
        <v>19</v>
      </c>
      <c r="B18" s="1" t="s">
        <v>70</v>
      </c>
      <c r="C18" s="1" t="s">
        <v>70</v>
      </c>
      <c r="D18" s="1" t="s">
        <v>70</v>
      </c>
      <c r="E18" s="1" t="s">
        <v>70</v>
      </c>
      <c r="F18" s="1" t="s">
        <v>70</v>
      </c>
      <c r="G18" s="1" t="s">
        <v>70</v>
      </c>
      <c r="H18" s="1" t="s">
        <v>70</v>
      </c>
      <c r="I18" s="1" t="s">
        <v>70</v>
      </c>
      <c r="J18" s="1" t="s">
        <v>70</v>
      </c>
      <c r="K18" s="1" t="s">
        <v>70</v>
      </c>
    </row>
    <row r="19" spans="1:11" x14ac:dyDescent="0.35">
      <c r="A19" s="2">
        <v>20</v>
      </c>
      <c r="B19" s="1" t="s">
        <v>70</v>
      </c>
      <c r="C19" s="1" t="s">
        <v>70</v>
      </c>
      <c r="D19" s="1" t="s">
        <v>70</v>
      </c>
      <c r="E19" s="1" t="s">
        <v>70</v>
      </c>
      <c r="F19" s="1" t="s">
        <v>70</v>
      </c>
      <c r="G19" s="1" t="s">
        <v>70</v>
      </c>
      <c r="H19" s="1" t="s">
        <v>70</v>
      </c>
      <c r="I19" s="1" t="s">
        <v>70</v>
      </c>
      <c r="J19" s="1" t="s">
        <v>70</v>
      </c>
      <c r="K19" s="1" t="s">
        <v>70</v>
      </c>
    </row>
    <row r="20" spans="1:11" x14ac:dyDescent="0.35">
      <c r="A20" s="2">
        <v>21</v>
      </c>
      <c r="B20" s="1" t="s">
        <v>70</v>
      </c>
      <c r="C20" s="1" t="s">
        <v>70</v>
      </c>
      <c r="D20" s="1" t="s">
        <v>70</v>
      </c>
      <c r="E20" s="1" t="s">
        <v>70</v>
      </c>
      <c r="F20" s="1" t="s">
        <v>70</v>
      </c>
      <c r="G20" s="1" t="s">
        <v>70</v>
      </c>
      <c r="H20" s="1" t="s">
        <v>70</v>
      </c>
      <c r="I20" s="1" t="s">
        <v>70</v>
      </c>
      <c r="J20" s="1" t="s">
        <v>70</v>
      </c>
      <c r="K20" s="1" t="s">
        <v>70</v>
      </c>
    </row>
    <row r="22" spans="1:11" x14ac:dyDescent="0.35">
      <c r="A22" s="2" t="s">
        <v>21</v>
      </c>
      <c r="B22" s="1" t="s">
        <v>69</v>
      </c>
      <c r="C22" s="1" t="s">
        <v>69</v>
      </c>
      <c r="D22" s="1" t="s">
        <v>69</v>
      </c>
      <c r="E22" s="1" t="s">
        <v>69</v>
      </c>
      <c r="F22" s="1" t="s">
        <v>69</v>
      </c>
      <c r="G22" s="1" t="s">
        <v>69</v>
      </c>
      <c r="H22" s="1" t="s">
        <v>69</v>
      </c>
      <c r="I22" s="1" t="s">
        <v>69</v>
      </c>
      <c r="J22" s="1" t="s">
        <v>69</v>
      </c>
      <c r="K22" s="1" t="s">
        <v>69</v>
      </c>
    </row>
    <row r="23" spans="1:11" x14ac:dyDescent="0.35">
      <c r="A23" s="2" t="s">
        <v>30</v>
      </c>
      <c r="B23" s="1" t="s">
        <v>69</v>
      </c>
      <c r="C23" s="1" t="s">
        <v>69</v>
      </c>
      <c r="D23" s="1" t="s">
        <v>69</v>
      </c>
      <c r="E23" s="1" t="s">
        <v>69</v>
      </c>
      <c r="F23" s="1" t="s">
        <v>69</v>
      </c>
      <c r="G23" s="1" t="s">
        <v>69</v>
      </c>
      <c r="H23" s="1" t="s">
        <v>69</v>
      </c>
      <c r="I23" s="1" t="s">
        <v>69</v>
      </c>
      <c r="J23" s="1" t="s">
        <v>69</v>
      </c>
      <c r="K23" s="1" t="s">
        <v>69</v>
      </c>
    </row>
    <row r="24" spans="1:11" x14ac:dyDescent="0.35">
      <c r="A24" s="2" t="s">
        <v>38</v>
      </c>
      <c r="B24" s="1" t="s">
        <v>69</v>
      </c>
      <c r="C24" s="1" t="s">
        <v>69</v>
      </c>
      <c r="D24" s="1" t="s">
        <v>69</v>
      </c>
      <c r="E24" s="1" t="s">
        <v>69</v>
      </c>
      <c r="F24" s="1" t="s">
        <v>69</v>
      </c>
      <c r="G24" s="1" t="s">
        <v>69</v>
      </c>
      <c r="H24" s="1" t="s">
        <v>69</v>
      </c>
      <c r="I24" s="1" t="s">
        <v>69</v>
      </c>
      <c r="J24" s="1" t="s">
        <v>69</v>
      </c>
      <c r="K24" s="1" t="s">
        <v>69</v>
      </c>
    </row>
    <row r="25" spans="1:11" x14ac:dyDescent="0.35">
      <c r="A25" s="2" t="s">
        <v>45</v>
      </c>
      <c r="B25" s="1" t="s">
        <v>69</v>
      </c>
      <c r="C25" s="1" t="s">
        <v>69</v>
      </c>
      <c r="D25" s="1" t="s">
        <v>69</v>
      </c>
      <c r="E25" s="1" t="s">
        <v>69</v>
      </c>
      <c r="F25" s="1" t="s">
        <v>69</v>
      </c>
      <c r="G25" s="1" t="s">
        <v>69</v>
      </c>
      <c r="H25" s="1" t="s">
        <v>69</v>
      </c>
      <c r="I25" s="1" t="s">
        <v>69</v>
      </c>
      <c r="J25" s="1" t="s">
        <v>69</v>
      </c>
      <c r="K25" s="1" t="s">
        <v>69</v>
      </c>
    </row>
    <row r="26" spans="1:11" x14ac:dyDescent="0.35">
      <c r="A26" s="2" t="s">
        <v>51</v>
      </c>
      <c r="B26" s="1" t="s">
        <v>69</v>
      </c>
      <c r="C26" s="1" t="s">
        <v>69</v>
      </c>
      <c r="D26" s="1" t="s">
        <v>69</v>
      </c>
      <c r="E26" s="1" t="s">
        <v>69</v>
      </c>
      <c r="F26" s="1" t="s">
        <v>69</v>
      </c>
      <c r="G26" s="1" t="s">
        <v>70</v>
      </c>
      <c r="H26" s="1" t="s">
        <v>69</v>
      </c>
      <c r="I26" s="1" t="s">
        <v>69</v>
      </c>
      <c r="J26" s="1" t="s">
        <v>69</v>
      </c>
      <c r="K26" s="1" t="s">
        <v>69</v>
      </c>
    </row>
    <row r="27" spans="1:11" x14ac:dyDescent="0.35">
      <c r="A27" s="2" t="s">
        <v>56</v>
      </c>
      <c r="B27" s="1" t="s">
        <v>70</v>
      </c>
      <c r="C27" s="1" t="s">
        <v>70</v>
      </c>
      <c r="D27" s="1" t="s">
        <v>70</v>
      </c>
      <c r="E27" s="1" t="s">
        <v>70</v>
      </c>
      <c r="F27" s="1" t="s">
        <v>70</v>
      </c>
      <c r="G27" s="1" t="s">
        <v>70</v>
      </c>
      <c r="H27" s="1" t="s">
        <v>70</v>
      </c>
      <c r="I27" s="1" t="s">
        <v>69</v>
      </c>
      <c r="J27" s="1" t="s">
        <v>70</v>
      </c>
      <c r="K27" s="1" t="s">
        <v>70</v>
      </c>
    </row>
    <row r="28" spans="1:11" x14ac:dyDescent="0.35">
      <c r="A28" s="2" t="s">
        <v>60</v>
      </c>
      <c r="B28" s="1" t="s">
        <v>70</v>
      </c>
      <c r="C28" s="1" t="s">
        <v>70</v>
      </c>
      <c r="D28" s="1" t="s">
        <v>70</v>
      </c>
      <c r="E28" s="1" t="s">
        <v>70</v>
      </c>
      <c r="F28" s="1" t="s">
        <v>70</v>
      </c>
      <c r="G28" s="1" t="s">
        <v>70</v>
      </c>
      <c r="H28" s="1" t="s">
        <v>70</v>
      </c>
      <c r="I28" s="1" t="s">
        <v>70</v>
      </c>
      <c r="J28" s="1" t="s">
        <v>70</v>
      </c>
      <c r="K28" s="1" t="s">
        <v>70</v>
      </c>
    </row>
    <row r="29" spans="1:11" x14ac:dyDescent="0.35">
      <c r="A29" s="2" t="s">
        <v>63</v>
      </c>
      <c r="B29" s="1" t="s">
        <v>70</v>
      </c>
      <c r="C29" s="1" t="s">
        <v>70</v>
      </c>
      <c r="D29" s="1" t="s">
        <v>70</v>
      </c>
      <c r="E29" s="1" t="s">
        <v>70</v>
      </c>
      <c r="F29" s="1" t="s">
        <v>70</v>
      </c>
      <c r="G29" s="1" t="s">
        <v>70</v>
      </c>
      <c r="H29" s="1" t="s">
        <v>70</v>
      </c>
      <c r="I29" s="1" t="s">
        <v>70</v>
      </c>
      <c r="J29" s="1" t="s">
        <v>70</v>
      </c>
      <c r="K29" s="1" t="s">
        <v>70</v>
      </c>
    </row>
    <row r="30" spans="1:11" x14ac:dyDescent="0.35">
      <c r="A30" s="2" t="s">
        <v>65</v>
      </c>
      <c r="B30" s="1" t="s">
        <v>69</v>
      </c>
      <c r="C30" s="1" t="s">
        <v>69</v>
      </c>
      <c r="D30" s="1" t="s">
        <v>69</v>
      </c>
      <c r="E30" s="1" t="s">
        <v>69</v>
      </c>
      <c r="F30" s="1" t="s">
        <v>69</v>
      </c>
      <c r="G30" s="1" t="s">
        <v>69</v>
      </c>
      <c r="H30" s="1" t="s">
        <v>69</v>
      </c>
      <c r="I30" s="1" t="s">
        <v>69</v>
      </c>
      <c r="J30" s="1" t="s">
        <v>69</v>
      </c>
      <c r="K30" s="1" t="s">
        <v>69</v>
      </c>
    </row>
  </sheetData>
  <mergeCells count="1">
    <mergeCell ref="B1:K1"/>
  </mergeCells>
  <conditionalFormatting sqref="B1:K1048576">
    <cfRule type="endsWith" dxfId="10" priority="2" operator="endsWith" text="D">
      <formula>RIGHT(B1,LEN("D"))="D"</formula>
    </cfRule>
    <cfRule type="containsText" dxfId="9" priority="3" operator="containsText" text="H">
      <formula>NOT(ISERROR(SEARCH("H",B1)))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92D5-2E8B-4011-95B8-79D9686B9EEC}">
  <dimension ref="A2:K28"/>
  <sheetViews>
    <sheetView tabSelected="1" workbookViewId="0">
      <selection activeCell="M12" sqref="M12"/>
    </sheetView>
  </sheetViews>
  <sheetFormatPr defaultRowHeight="14.5" x14ac:dyDescent="0.35"/>
  <cols>
    <col min="1" max="1" width="8.7265625" style="1"/>
    <col min="2" max="11" width="6.1796875" style="1" customWidth="1"/>
    <col min="12" max="16384" width="8.7265625" style="1"/>
  </cols>
  <sheetData>
    <row r="2" spans="1:11" x14ac:dyDescent="0.35">
      <c r="B2" s="5">
        <v>2</v>
      </c>
      <c r="C2" s="5">
        <v>3</v>
      </c>
      <c r="D2" s="5">
        <v>4</v>
      </c>
      <c r="E2" s="5">
        <v>5</v>
      </c>
      <c r="F2" s="5">
        <v>6</v>
      </c>
      <c r="G2" s="5">
        <v>7</v>
      </c>
      <c r="H2" s="5">
        <v>8</v>
      </c>
      <c r="I2" s="5">
        <v>9</v>
      </c>
      <c r="J2" s="5" t="s">
        <v>10</v>
      </c>
      <c r="K2" s="5" t="s">
        <v>11</v>
      </c>
    </row>
    <row r="3" spans="1:11" x14ac:dyDescent="0.35">
      <c r="A3" s="1">
        <v>4</v>
      </c>
      <c r="B3" s="1" t="str">
        <f>IF('hit1'!N4 &gt;= stand!N4, IF('hit1'!N4 &gt;= 0.6, "D", "H"), "S")</f>
        <v>H</v>
      </c>
      <c r="C3" s="1" t="str">
        <f>IF('hit1'!O4 &gt;= stand!O4, IF('hit1'!O4 &gt;= 0.6, "D", "H"), "S")</f>
        <v>H</v>
      </c>
      <c r="D3" s="1" t="str">
        <f>IF('hit1'!P4 &gt;= stand!P4, IF('hit1'!P4 &gt;= 0.6, "D", "H"), "S")</f>
        <v>H</v>
      </c>
      <c r="E3" s="1" t="str">
        <f>IF('hit1'!Q4 &gt;= stand!Q4, IF('hit1'!Q4 &gt;= 0.6, "D", "H"), "S")</f>
        <v>H</v>
      </c>
      <c r="F3" s="1" t="str">
        <f>IF('hit1'!R4 &gt;= stand!R4, IF('hit1'!R4 &gt;= 0.6, "D", "H"), "S")</f>
        <v>H</v>
      </c>
      <c r="G3" s="1" t="str">
        <f>IF('hit1'!S4 &gt;= stand!S4, IF('hit1'!S4 &gt;= 0.6, "D", "H"), "S")</f>
        <v>H</v>
      </c>
      <c r="H3" s="1" t="str">
        <f>IF('hit1'!T4 &gt;= stand!T4, IF('hit1'!T4 &gt;= 0.6, "D", "H"), "S")</f>
        <v>H</v>
      </c>
      <c r="I3" s="1" t="str">
        <f>IF('hit1'!U4 &gt;= stand!U4, IF('hit1'!U4 &gt;= 0.6, "D", "H"), "S")</f>
        <v>H</v>
      </c>
      <c r="J3" s="1" t="str">
        <f>IF('hit1'!V4 &gt;= stand!V4, IF('hit1'!V4 &gt;= 0.6, "D", "H"), "S")</f>
        <v>H</v>
      </c>
      <c r="K3" s="1" t="str">
        <f>IF('hit1'!W4 &gt;= stand!W4, IF('hit1'!W4 &gt;= 0.6, "D", "H"), "S")</f>
        <v>H</v>
      </c>
    </row>
    <row r="4" spans="1:11" x14ac:dyDescent="0.35">
      <c r="A4" s="1">
        <v>5</v>
      </c>
      <c r="B4" s="1" t="str">
        <f>IF('hit1'!N5 &gt;= stand!N5, IF('hit1'!N5 &gt;= 0.6, "D", "H"), "S")</f>
        <v>H</v>
      </c>
      <c r="C4" s="1" t="str">
        <f>IF('hit1'!O5 &gt;= stand!O5, IF('hit1'!O5 &gt;= 0.6, "D", "H"), "S")</f>
        <v>H</v>
      </c>
      <c r="D4" s="1" t="str">
        <f>IF('hit1'!P5 &gt;= stand!P5, IF('hit1'!P5 &gt;= 0.6, "D", "H"), "S")</f>
        <v>H</v>
      </c>
      <c r="E4" s="1" t="str">
        <f>IF('hit1'!Q5 &gt;= stand!Q5, IF('hit1'!Q5 &gt;= 0.6, "D", "H"), "S")</f>
        <v>H</v>
      </c>
      <c r="F4" s="1" t="str">
        <f>IF('hit1'!R5 &gt;= stand!R5, IF('hit1'!R5 &gt;= 0.6, "D", "H"), "S")</f>
        <v>H</v>
      </c>
      <c r="G4" s="1" t="str">
        <f>IF('hit1'!S5 &gt;= stand!S5, IF('hit1'!S5 &gt;= 0.6, "D", "H"), "S")</f>
        <v>H</v>
      </c>
      <c r="H4" s="1" t="str">
        <f>IF('hit1'!T5 &gt;= stand!T5, IF('hit1'!T5 &gt;= 0.6, "D", "H"), "S")</f>
        <v>H</v>
      </c>
      <c r="I4" s="1" t="str">
        <f>IF('hit1'!U5 &gt;= stand!U5, IF('hit1'!U5 &gt;= 0.6, "D", "H"), "S")</f>
        <v>H</v>
      </c>
      <c r="J4" s="1" t="str">
        <f>IF('hit1'!V5 &gt;= stand!V5, IF('hit1'!V5 &gt;= 0.6, "D", "H"), "S")</f>
        <v>H</v>
      </c>
      <c r="K4" s="1" t="str">
        <f>IF('hit1'!W5 &gt;= stand!W5, IF('hit1'!W5 &gt;= 0.6, "D", "H"), "S")</f>
        <v>H</v>
      </c>
    </row>
    <row r="5" spans="1:11" x14ac:dyDescent="0.35">
      <c r="A5" s="1">
        <v>6</v>
      </c>
      <c r="B5" s="1" t="str">
        <f>IF('hit1'!N6 &gt;= stand!N6, IF('hit1'!N6 &gt;= 0.6, "D", "H"), "S")</f>
        <v>H</v>
      </c>
      <c r="C5" s="1" t="str">
        <f>IF('hit1'!O6 &gt;= stand!O6, IF('hit1'!O6 &gt;= 0.6, "D", "H"), "S")</f>
        <v>H</v>
      </c>
      <c r="D5" s="1" t="str">
        <f>IF('hit1'!P6 &gt;= stand!P6, IF('hit1'!P6 &gt;= 0.6, "D", "H"), "S")</f>
        <v>H</v>
      </c>
      <c r="E5" s="1" t="str">
        <f>IF('hit1'!Q6 &gt;= stand!Q6, IF('hit1'!Q6 &gt;= 0.6, "D", "H"), "S")</f>
        <v>H</v>
      </c>
      <c r="F5" s="1" t="str">
        <f>IF('hit1'!R6 &gt;= stand!R6, IF('hit1'!R6 &gt;= 0.6, "D", "H"), "S")</f>
        <v>H</v>
      </c>
      <c r="G5" s="1" t="str">
        <f>IF('hit1'!S6 &gt;= stand!S6, IF('hit1'!S6 &gt;= 0.6, "D", "H"), "S")</f>
        <v>H</v>
      </c>
      <c r="H5" s="1" t="str">
        <f>IF('hit1'!T6 &gt;= stand!T6, IF('hit1'!T6 &gt;= 0.6, "D", "H"), "S")</f>
        <v>H</v>
      </c>
      <c r="I5" s="1" t="str">
        <f>IF('hit1'!U6 &gt;= stand!U6, IF('hit1'!U6 &gt;= 0.6, "D", "H"), "S")</f>
        <v>H</v>
      </c>
      <c r="J5" s="1" t="str">
        <f>IF('hit1'!V6 &gt;= stand!V6, IF('hit1'!V6 &gt;= 0.6, "D", "H"), "S")</f>
        <v>H</v>
      </c>
      <c r="K5" s="1" t="str">
        <f>IF('hit1'!W6 &gt;= stand!W6, IF('hit1'!W6 &gt;= 0.6, "D", "H"), "S")</f>
        <v>H</v>
      </c>
    </row>
    <row r="6" spans="1:11" x14ac:dyDescent="0.35">
      <c r="A6" s="1">
        <v>7</v>
      </c>
      <c r="B6" s="1" t="str">
        <f>IF('hit1'!N7 &gt;= stand!N7, IF('hit1'!N7 &gt;= 0.6, "D", "H"), "S")</f>
        <v>H</v>
      </c>
      <c r="C6" s="1" t="str">
        <f>IF('hit1'!O7 &gt;= stand!O7, IF('hit1'!O7 &gt;= 0.6, "D", "H"), "S")</f>
        <v>H</v>
      </c>
      <c r="D6" s="1" t="str">
        <f>IF('hit1'!P7 &gt;= stand!P7, IF('hit1'!P7 &gt;= 0.6, "D", "H"), "S")</f>
        <v>H</v>
      </c>
      <c r="E6" s="1" t="str">
        <f>IF('hit1'!Q7 &gt;= stand!Q7, IF('hit1'!Q7 &gt;= 0.6, "D", "H"), "S")</f>
        <v>H</v>
      </c>
      <c r="F6" s="1" t="str">
        <f>IF('hit1'!R7 &gt;= stand!R7, IF('hit1'!R7 &gt;= 0.6, "D", "H"), "S")</f>
        <v>H</v>
      </c>
      <c r="G6" s="1" t="str">
        <f>IF('hit1'!S7 &gt;= stand!S7, IF('hit1'!S7 &gt;= 0.6, "D", "H"), "S")</f>
        <v>H</v>
      </c>
      <c r="H6" s="1" t="str">
        <f>IF('hit1'!T7 &gt;= stand!T7, IF('hit1'!T7 &gt;= 0.6, "D", "H"), "S")</f>
        <v>H</v>
      </c>
      <c r="I6" s="1" t="str">
        <f>IF('hit1'!U7 &gt;= stand!U7, IF('hit1'!U7 &gt;= 0.6, "D", "H"), "S")</f>
        <v>H</v>
      </c>
      <c r="J6" s="1" t="str">
        <f>IF('hit1'!V7 &gt;= stand!V7, IF('hit1'!V7 &gt;= 0.6, "D", "H"), "S")</f>
        <v>H</v>
      </c>
      <c r="K6" s="1" t="str">
        <f>IF('hit1'!W7 &gt;= stand!W7, IF('hit1'!W7 &gt;= 0.6, "D", "H"), "S")</f>
        <v>H</v>
      </c>
    </row>
    <row r="7" spans="1:11" x14ac:dyDescent="0.35">
      <c r="A7" s="1">
        <v>8</v>
      </c>
      <c r="B7" s="1" t="str">
        <f>IF('hit1'!N8 &gt;= stand!N8, IF('hit1'!N8 &gt;= 0.6, "D", "H"), "S")</f>
        <v>H</v>
      </c>
      <c r="C7" s="1" t="str">
        <f>IF('hit1'!O8 &gt;= stand!O8, IF('hit1'!O8 &gt;= 0.6, "D", "H"), "S")</f>
        <v>H</v>
      </c>
      <c r="D7" s="1" t="str">
        <f>IF('hit1'!P8 &gt;= stand!P8, IF('hit1'!P8 &gt;= 0.6, "D", "H"), "S")</f>
        <v>H</v>
      </c>
      <c r="E7" s="1" t="str">
        <f>IF('hit1'!Q8 &gt;= stand!Q8, IF('hit1'!Q8 &gt;= 0.6, "D", "H"), "S")</f>
        <v>H</v>
      </c>
      <c r="F7" s="1" t="str">
        <f>IF('hit1'!R8 &gt;= stand!R8, IF('hit1'!R8 &gt;= 0.6, "D", "H"), "S")</f>
        <v>H</v>
      </c>
      <c r="G7" s="1" t="str">
        <f>IF('hit1'!S8 &gt;= stand!S8, IF('hit1'!S8 &gt;= 0.6, "D", "H"), "S")</f>
        <v>H</v>
      </c>
      <c r="H7" s="1" t="str">
        <f>IF('hit1'!T8 &gt;= stand!T8, IF('hit1'!T8 &gt;= 0.6, "D", "H"), "S")</f>
        <v>H</v>
      </c>
      <c r="I7" s="1" t="str">
        <f>IF('hit1'!U8 &gt;= stand!U8, IF('hit1'!U8 &gt;= 0.6, "D", "H"), "S")</f>
        <v>H</v>
      </c>
      <c r="J7" s="1" t="str">
        <f>IF('hit1'!V8 &gt;= stand!V8, IF('hit1'!V8 &gt;= 0.6, "D", "H"), "S")</f>
        <v>H</v>
      </c>
      <c r="K7" s="1" t="str">
        <f>IF('hit1'!W8 &gt;= stand!W8, IF('hit1'!W8 &gt;= 0.6, "D", "H"), "S")</f>
        <v>H</v>
      </c>
    </row>
    <row r="8" spans="1:11" x14ac:dyDescent="0.35">
      <c r="A8" s="1">
        <v>9</v>
      </c>
      <c r="B8" s="1" t="str">
        <f>IF('hit1'!N9 &gt;= stand!N9, IF('hit1'!N9 &gt;= 0.6, "D", "H"), "S")</f>
        <v>H</v>
      </c>
      <c r="C8" s="1" t="str">
        <f>IF('hit1'!O9 &gt;= stand!O9, IF('hit1'!O9 &gt;= 0.6, "D", "H"), "S")</f>
        <v>H</v>
      </c>
      <c r="D8" s="1" t="str">
        <f>IF('hit1'!P9 &gt;= stand!P9, IF('hit1'!P9 &gt;= 0.6, "D", "H"), "S")</f>
        <v>H</v>
      </c>
      <c r="E8" s="1" t="str">
        <f>IF('hit1'!Q9 &gt;= stand!Q9, IF('hit1'!Q9 &gt;= 0.6, "D", "H"), "S")</f>
        <v>H</v>
      </c>
      <c r="F8" s="1" t="str">
        <f>IF('hit1'!R9 &gt;= stand!R9, IF('hit1'!R9 &gt;= 0.6, "D", "H"), "S")</f>
        <v>D</v>
      </c>
      <c r="G8" s="1" t="str">
        <f>IF('hit1'!S9 &gt;= stand!S9, IF('hit1'!S9 &gt;= 0.6, "D", "H"), "S")</f>
        <v>H</v>
      </c>
      <c r="H8" s="1" t="str">
        <f>IF('hit1'!T9 &gt;= stand!T9, IF('hit1'!T9 &gt;= 0.6, "D", "H"), "S")</f>
        <v>H</v>
      </c>
      <c r="I8" s="1" t="str">
        <f>IF('hit1'!U9 &gt;= stand!U9, IF('hit1'!U9 &gt;= 0.6, "D", "H"), "S")</f>
        <v>H</v>
      </c>
      <c r="J8" s="1" t="str">
        <f>IF('hit1'!V9 &gt;= stand!V9, IF('hit1'!V9 &gt;= 0.6, "D", "H"), "S")</f>
        <v>H</v>
      </c>
      <c r="K8" s="1" t="str">
        <f>IF('hit1'!W9 &gt;= stand!W9, IF('hit1'!W9 &gt;= 0.6, "D", "H"), "S")</f>
        <v>H</v>
      </c>
    </row>
    <row r="9" spans="1:11" x14ac:dyDescent="0.35">
      <c r="A9" s="1">
        <v>10</v>
      </c>
      <c r="B9" s="1" t="str">
        <f>IF('hit1'!N10 &gt;= stand!N10, IF('hit1'!N10 &gt;= 0.6, "D", "H"), "S")</f>
        <v>D</v>
      </c>
      <c r="C9" s="1" t="str">
        <f>IF('hit1'!O10 &gt;= stand!O10, IF('hit1'!O10 &gt;= 0.6, "D", "H"), "S")</f>
        <v>D</v>
      </c>
      <c r="D9" s="1" t="str">
        <f>IF('hit1'!P10 &gt;= stand!P10, IF('hit1'!P10 &gt;= 0.6, "D", "H"), "S")</f>
        <v>D</v>
      </c>
      <c r="E9" s="1" t="str">
        <f>IF('hit1'!Q10 &gt;= stand!Q10, IF('hit1'!Q10 &gt;= 0.6, "D", "H"), "S")</f>
        <v>D</v>
      </c>
      <c r="F9" s="1" t="str">
        <f>IF('hit1'!R10 &gt;= stand!R10, IF('hit1'!R10 &gt;= 0.6, "D", "H"), "S")</f>
        <v>D</v>
      </c>
      <c r="G9" s="1" t="str">
        <f>IF('hit1'!S10 &gt;= stand!S10, IF('hit1'!S10 &gt;= 0.6, "D", "H"), "S")</f>
        <v>D</v>
      </c>
      <c r="H9" s="1" t="str">
        <f>IF('hit1'!T10 &gt;= stand!T10, IF('hit1'!T10 &gt;= 0.6, "D", "H"), "S")</f>
        <v>D</v>
      </c>
      <c r="I9" s="1" t="str">
        <f>IF('hit1'!U10 &gt;= stand!U10, IF('hit1'!U10 &gt;= 0.6, "D", "H"), "S")</f>
        <v>H</v>
      </c>
      <c r="J9" s="1" t="str">
        <f>IF('hit1'!V10 &gt;= stand!V10, IF('hit1'!V10 &gt;= 0.6, "D", "H"), "S")</f>
        <v>H</v>
      </c>
      <c r="K9" s="1" t="str">
        <f>IF('hit1'!W10 &gt;= stand!W10, IF('hit1'!W10 &gt;= 0.6, "D", "H"), "S")</f>
        <v>H</v>
      </c>
    </row>
    <row r="10" spans="1:11" x14ac:dyDescent="0.35">
      <c r="A10" s="1">
        <v>11</v>
      </c>
      <c r="B10" s="1" t="str">
        <f>IF('hit1'!N11 &gt;= stand!N11, IF('hit1'!N11 &gt;= 0.6, "D", "H"), "S")</f>
        <v>D</v>
      </c>
      <c r="C10" s="1" t="str">
        <f>IF('hit1'!O11 &gt;= stand!O11, IF('hit1'!O11 &gt;= 0.6, "D", "H"), "S")</f>
        <v>D</v>
      </c>
      <c r="D10" s="1" t="str">
        <f>IF('hit1'!P11 &gt;= stand!P11, IF('hit1'!P11 &gt;= 0.6, "D", "H"), "S")</f>
        <v>D</v>
      </c>
      <c r="E10" s="1" t="str">
        <f>IF('hit1'!Q11 &gt;= stand!Q11, IF('hit1'!Q11 &gt;= 0.6, "D", "H"), "S")</f>
        <v>D</v>
      </c>
      <c r="F10" s="1" t="str">
        <f>IF('hit1'!R11 &gt;= stand!R11, IF('hit1'!R11 &gt;= 0.6, "D", "H"), "S")</f>
        <v>D</v>
      </c>
      <c r="G10" s="1" t="str">
        <f>IF('hit1'!S11 &gt;= stand!S11, IF('hit1'!S11 &gt;= 0.6, "D", "H"), "S")</f>
        <v>D</v>
      </c>
      <c r="H10" s="1" t="str">
        <f>IF('hit1'!T11 &gt;= stand!T11, IF('hit1'!T11 &gt;= 0.6, "D", "H"), "S")</f>
        <v>D</v>
      </c>
      <c r="I10" s="1" t="str">
        <f>IF('hit1'!U11 &gt;= stand!U11, IF('hit1'!U11 &gt;= 0.6, "D", "H"), "S")</f>
        <v>H</v>
      </c>
      <c r="J10" s="1" t="str">
        <f>IF('hit1'!V11 &gt;= stand!V11, IF('hit1'!V11 &gt;= 0.6, "D", "H"), "S")</f>
        <v>H</v>
      </c>
      <c r="K10" s="1" t="str">
        <f>IF('hit1'!W11 &gt;= stand!W11, IF('hit1'!W11 &gt;= 0.6, "D", "H"), "S")</f>
        <v>H</v>
      </c>
    </row>
    <row r="11" spans="1:11" x14ac:dyDescent="0.35">
      <c r="A11" s="1">
        <v>12</v>
      </c>
      <c r="B11" s="1" t="str">
        <f>IF('hit1'!N12 &gt;= stand!N12, IF('hit1'!N12 &gt;= 0.6, "D", "H"), "S")</f>
        <v>H</v>
      </c>
      <c r="C11" s="1" t="str">
        <f>IF('hit1'!O12 &gt;= stand!O12, IF('hit1'!O12 &gt;= 0.6, "D", "H"), "S")</f>
        <v>H</v>
      </c>
      <c r="D11" s="1" t="str">
        <f>IF('hit1'!P12 &gt;= stand!P12, IF('hit1'!P12 &gt;= 0.6, "D", "H"), "S")</f>
        <v>H</v>
      </c>
      <c r="E11" s="1" t="str">
        <f>IF('hit1'!Q12 &gt;= stand!Q12, IF('hit1'!Q12 &gt;= 0.6, "D", "H"), "S")</f>
        <v>H</v>
      </c>
      <c r="F11" s="1" t="str">
        <f>IF('hit1'!R12 &gt;= stand!R12, IF('hit1'!R12 &gt;= 0.6, "D", "H"), "S")</f>
        <v>H</v>
      </c>
      <c r="G11" s="1" t="str">
        <f>IF('hit1'!S12 &gt;= stand!S12, IF('hit1'!S12 &gt;= 0.6, "D", "H"), "S")</f>
        <v>H</v>
      </c>
      <c r="H11" s="1" t="str">
        <f>IF('hit1'!T12 &gt;= stand!T12, IF('hit1'!T12 &gt;= 0.6, "D", "H"), "S")</f>
        <v>H</v>
      </c>
      <c r="I11" s="1" t="str">
        <f>IF('hit1'!U12 &gt;= stand!U12, IF('hit1'!U12 &gt;= 0.6, "D", "H"), "S")</f>
        <v>H</v>
      </c>
      <c r="J11" s="1" t="str">
        <f>IF('hit1'!V12 &gt;= stand!V12, IF('hit1'!V12 &gt;= 0.6, "D", "H"), "S")</f>
        <v>H</v>
      </c>
      <c r="K11" s="1" t="str">
        <f>IF('hit1'!W12 &gt;= stand!W12, IF('hit1'!W12 &gt;= 0.6, "D", "H"), "S")</f>
        <v>H</v>
      </c>
    </row>
    <row r="12" spans="1:11" x14ac:dyDescent="0.35">
      <c r="A12" s="1">
        <v>13</v>
      </c>
      <c r="B12" s="1" t="str">
        <f>IF('hit1'!N13 &gt;= stand!N13, IF('hit1'!N13 &gt;= 0.6, "D", "H"), "S")</f>
        <v>H</v>
      </c>
      <c r="C12" s="1" t="str">
        <f>IF('hit1'!O13 &gt;= stand!O13, IF('hit1'!O13 &gt;= 0.6, "D", "H"), "S")</f>
        <v>H</v>
      </c>
      <c r="D12" s="1" t="str">
        <f>IF('hit1'!P13 &gt;= stand!P13, IF('hit1'!P13 &gt;= 0.6, "D", "H"), "S")</f>
        <v>S</v>
      </c>
      <c r="E12" s="1" t="str">
        <f>IF('hit1'!Q13 &gt;= stand!Q13, IF('hit1'!Q13 &gt;= 0.6, "D", "H"), "S")</f>
        <v>S</v>
      </c>
      <c r="F12" s="1" t="str">
        <f>IF('hit1'!R13 &gt;= stand!R13, IF('hit1'!R13 &gt;= 0.6, "D", "H"), "S")</f>
        <v>S</v>
      </c>
      <c r="G12" s="1" t="str">
        <f>IF('hit1'!S13 &gt;= stand!S13, IF('hit1'!S13 &gt;= 0.6, "D", "H"), "S")</f>
        <v>H</v>
      </c>
      <c r="H12" s="1" t="str">
        <f>IF('hit1'!T13 &gt;= stand!T13, IF('hit1'!T13 &gt;= 0.6, "D", "H"), "S")</f>
        <v>H</v>
      </c>
      <c r="I12" s="1" t="str">
        <f>IF('hit1'!U13 &gt;= stand!U13, IF('hit1'!U13 &gt;= 0.6, "D", "H"), "S")</f>
        <v>H</v>
      </c>
      <c r="J12" s="1" t="str">
        <f>IF('hit1'!V13 &gt;= stand!V13, IF('hit1'!V13 &gt;= 0.6, "D", "H"), "S")</f>
        <v>H</v>
      </c>
      <c r="K12" s="1" t="str">
        <f>IF('hit1'!W13 &gt;= stand!W13, IF('hit1'!W13 &gt;= 0.6, "D", "H"), "S")</f>
        <v>H</v>
      </c>
    </row>
    <row r="13" spans="1:11" x14ac:dyDescent="0.35">
      <c r="A13" s="1">
        <v>14</v>
      </c>
      <c r="B13" s="1" t="str">
        <f>IF('hit1'!N14 &gt;= stand!N14, IF('hit1'!N14 &gt;= 0.6, "D", "H"), "S")</f>
        <v>S</v>
      </c>
      <c r="C13" s="1" t="str">
        <f>IF('hit1'!O14 &gt;= stand!O14, IF('hit1'!O14 &gt;= 0.6, "D", "H"), "S")</f>
        <v>S</v>
      </c>
      <c r="D13" s="1" t="str">
        <f>IF('hit1'!P14 &gt;= stand!P14, IF('hit1'!P14 &gt;= 0.6, "D", "H"), "S")</f>
        <v>S</v>
      </c>
      <c r="E13" s="1" t="str">
        <f>IF('hit1'!Q14 &gt;= stand!Q14, IF('hit1'!Q14 &gt;= 0.6, "D", "H"), "S")</f>
        <v>S</v>
      </c>
      <c r="F13" s="1" t="str">
        <f>IF('hit1'!R14 &gt;= stand!R14, IF('hit1'!R14 &gt;= 0.6, "D", "H"), "S")</f>
        <v>S</v>
      </c>
      <c r="G13" s="1" t="str">
        <f>IF('hit1'!S14 &gt;= stand!S14, IF('hit1'!S14 &gt;= 0.6, "D", "H"), "S")</f>
        <v>H</v>
      </c>
      <c r="H13" s="1" t="str">
        <f>IF('hit1'!T14 &gt;= stand!T14, IF('hit1'!T14 &gt;= 0.6, "D", "H"), "S")</f>
        <v>H</v>
      </c>
      <c r="I13" s="1" t="str">
        <f>IF('hit1'!U14 &gt;= stand!U14, IF('hit1'!U14 &gt;= 0.6, "D", "H"), "S")</f>
        <v>H</v>
      </c>
      <c r="J13" s="1" t="str">
        <f>IF('hit1'!V14 &gt;= stand!V14, IF('hit1'!V14 &gt;= 0.6, "D", "H"), "S")</f>
        <v>H</v>
      </c>
      <c r="K13" s="1" t="str">
        <f>IF('hit1'!W14 &gt;= stand!W14, IF('hit1'!W14 &gt;= 0.6, "D", "H"), "S")</f>
        <v>H</v>
      </c>
    </row>
    <row r="14" spans="1:11" x14ac:dyDescent="0.35">
      <c r="A14" s="1">
        <v>15</v>
      </c>
      <c r="B14" s="1" t="str">
        <f>IF('hit1'!N15 &gt;= stand!N15, IF('hit1'!N15 &gt;= 0.6, "D", "H"), "S")</f>
        <v>S</v>
      </c>
      <c r="C14" s="1" t="str">
        <f>IF('hit1'!O15 &gt;= stand!O15, IF('hit1'!O15 &gt;= 0.6, "D", "H"), "S")</f>
        <v>S</v>
      </c>
      <c r="D14" s="1" t="str">
        <f>IF('hit1'!P15 &gt;= stand!P15, IF('hit1'!P15 &gt;= 0.6, "D", "H"), "S")</f>
        <v>S</v>
      </c>
      <c r="E14" s="1" t="str">
        <f>IF('hit1'!Q15 &gt;= stand!Q15, IF('hit1'!Q15 &gt;= 0.6, "D", "H"), "S")</f>
        <v>S</v>
      </c>
      <c r="F14" s="1" t="str">
        <f>IF('hit1'!R15 &gt;= stand!R15, IF('hit1'!R15 &gt;= 0.6, "D", "H"), "S")</f>
        <v>S</v>
      </c>
      <c r="G14" s="1" t="str">
        <f>IF('hit1'!S15 &gt;= stand!S15, IF('hit1'!S15 &gt;= 0.6, "D", "H"), "S")</f>
        <v>H</v>
      </c>
      <c r="H14" s="1" t="str">
        <f>IF('hit1'!T15 &gt;= stand!T15, IF('hit1'!T15 &gt;= 0.6, "D", "H"), "S")</f>
        <v>H</v>
      </c>
      <c r="I14" s="1" t="str">
        <f>IF('hit1'!U15 &gt;= stand!U15, IF('hit1'!U15 &gt;= 0.6, "D", "H"), "S")</f>
        <v>H</v>
      </c>
      <c r="J14" s="1" t="str">
        <f>IF('hit1'!V15 &gt;= stand!V15, IF('hit1'!V15 &gt;= 0.6, "D", "H"), "S")</f>
        <v>H</v>
      </c>
      <c r="K14" s="1" t="str">
        <f>IF('hit1'!W15 &gt;= stand!W15, IF('hit1'!W15 &gt;= 0.6, "D", "H"), "S")</f>
        <v>H</v>
      </c>
    </row>
    <row r="15" spans="1:11" x14ac:dyDescent="0.35">
      <c r="A15" s="1">
        <v>16</v>
      </c>
      <c r="B15" s="1" t="str">
        <f>IF('hit1'!N16 &gt;= stand!N16, IF('hit1'!N16 &gt;= 0.6, "D", "H"), "S")</f>
        <v>S</v>
      </c>
      <c r="C15" s="1" t="str">
        <f>IF('hit1'!O16 &gt;= stand!O16, IF('hit1'!O16 &gt;= 0.6, "D", "H"), "S")</f>
        <v>S</v>
      </c>
      <c r="D15" s="1" t="str">
        <f>IF('hit1'!P16 &gt;= stand!P16, IF('hit1'!P16 &gt;= 0.6, "D", "H"), "S")</f>
        <v>S</v>
      </c>
      <c r="E15" s="1" t="str">
        <f>IF('hit1'!Q16 &gt;= stand!Q16, IF('hit1'!Q16 &gt;= 0.6, "D", "H"), "S")</f>
        <v>S</v>
      </c>
      <c r="F15" s="1" t="str">
        <f>IF('hit1'!R16 &gt;= stand!R16, IF('hit1'!R16 &gt;= 0.6, "D", "H"), "S")</f>
        <v>S</v>
      </c>
      <c r="G15" s="1" t="str">
        <f>IF('hit1'!S16 &gt;= stand!S16, IF('hit1'!S16 &gt;= 0.6, "D", "H"), "S")</f>
        <v>H</v>
      </c>
      <c r="H15" s="1" t="str">
        <f>IF('hit1'!T16 &gt;= stand!T16, IF('hit1'!T16 &gt;= 0.6, "D", "H"), "S")</f>
        <v>H</v>
      </c>
      <c r="I15" s="1" t="str">
        <f>IF('hit1'!U16 &gt;= stand!U16, IF('hit1'!U16 &gt;= 0.6, "D", "H"), "S")</f>
        <v>H</v>
      </c>
      <c r="J15" s="1" t="str">
        <f>IF('hit1'!V16 &gt;= stand!V16, IF('hit1'!V16 &gt;= 0.6, "D", "H"), "S")</f>
        <v>H</v>
      </c>
      <c r="K15" s="1" t="str">
        <f>IF('hit1'!W16 &gt;= stand!W16, IF('hit1'!W16 &gt;= 0.6, "D", "H"), "S")</f>
        <v>H</v>
      </c>
    </row>
    <row r="16" spans="1:11" x14ac:dyDescent="0.35">
      <c r="A16" s="1">
        <v>17</v>
      </c>
      <c r="B16" s="1" t="str">
        <f>IF('hit1'!N17 &gt;= stand!N17, IF('hit1'!N17 &gt;= 0.6, "D", "H"), "S")</f>
        <v>S</v>
      </c>
      <c r="C16" s="1" t="str">
        <f>IF('hit1'!O17 &gt;= stand!O17, IF('hit1'!O17 &gt;= 0.6, "D", "H"), "S")</f>
        <v>S</v>
      </c>
      <c r="D16" s="1" t="str">
        <f>IF('hit1'!P17 &gt;= stand!P17, IF('hit1'!P17 &gt;= 0.6, "D", "H"), "S")</f>
        <v>S</v>
      </c>
      <c r="E16" s="1" t="str">
        <f>IF('hit1'!Q17 &gt;= stand!Q17, IF('hit1'!Q17 &gt;= 0.6, "D", "H"), "S")</f>
        <v>S</v>
      </c>
      <c r="F16" s="1" t="str">
        <f>IF('hit1'!R17 &gt;= stand!R17, IF('hit1'!R17 &gt;= 0.6, "D", "H"), "S")</f>
        <v>S</v>
      </c>
      <c r="G16" s="1" t="str">
        <f>IF('hit1'!S17 &gt;= stand!S17, IF('hit1'!S17 &gt;= 0.6, "D", "H"), "S")</f>
        <v>S</v>
      </c>
      <c r="H16" s="1" t="str">
        <f>IF('hit1'!T17 &gt;= stand!T17, IF('hit1'!T17 &gt;= 0.6, "D", "H"), "S")</f>
        <v>S</v>
      </c>
      <c r="I16" s="1" t="str">
        <f>IF('hit1'!U17 &gt;= stand!U17, IF('hit1'!U17 &gt;= 0.6, "D", "H"), "S")</f>
        <v>S</v>
      </c>
      <c r="J16" s="1" t="str">
        <f>IF('hit1'!V17 &gt;= stand!V17, IF('hit1'!V17 &gt;= 0.6, "D", "H"), "S")</f>
        <v>S</v>
      </c>
      <c r="K16" s="1" t="str">
        <f>IF('hit1'!W17 &gt;= stand!W17, IF('hit1'!W17 &gt;= 0.6, "D", "H"), "S")</f>
        <v>S</v>
      </c>
    </row>
    <row r="17" spans="1:11" x14ac:dyDescent="0.35">
      <c r="A17" s="1">
        <v>18</v>
      </c>
      <c r="B17" s="1" t="str">
        <f>IF('hit1'!N18 &gt;= stand!N18, IF('hit1'!N18 &gt;= 0.6, "D", "H"), "S")</f>
        <v>S</v>
      </c>
      <c r="C17" s="1" t="str">
        <f>IF('hit1'!O18 &gt;= stand!O18, IF('hit1'!O18 &gt;= 0.6, "D", "H"), "S")</f>
        <v>S</v>
      </c>
      <c r="D17" s="1" t="str">
        <f>IF('hit1'!P18 &gt;= stand!P18, IF('hit1'!P18 &gt;= 0.6, "D", "H"), "S")</f>
        <v>S</v>
      </c>
      <c r="E17" s="1" t="str">
        <f>IF('hit1'!Q18 &gt;= stand!Q18, IF('hit1'!Q18 &gt;= 0.6, "D", "H"), "S")</f>
        <v>S</v>
      </c>
      <c r="F17" s="1" t="str">
        <f>IF('hit1'!R18 &gt;= stand!R18, IF('hit1'!R18 &gt;= 0.6, "D", "H"), "S")</f>
        <v>S</v>
      </c>
      <c r="G17" s="1" t="str">
        <f>IF('hit1'!S18 &gt;= stand!S18, IF('hit1'!S18 &gt;= 0.6, "D", "H"), "S")</f>
        <v>S</v>
      </c>
      <c r="H17" s="1" t="str">
        <f>IF('hit1'!T18 &gt;= stand!T18, IF('hit1'!T18 &gt;= 0.6, "D", "H"), "S")</f>
        <v>S</v>
      </c>
      <c r="I17" s="1" t="str">
        <f>IF('hit1'!U18 &gt;= stand!U18, IF('hit1'!U18 &gt;= 0.6, "D", "H"), "S")</f>
        <v>S</v>
      </c>
      <c r="J17" s="1" t="str">
        <f>IF('hit1'!V18 &gt;= stand!V18, IF('hit1'!V18 &gt;= 0.6, "D", "H"), "S")</f>
        <v>S</v>
      </c>
      <c r="K17" s="1" t="str">
        <f>IF('hit1'!W18 &gt;= stand!W18, IF('hit1'!W18 &gt;= 0.6, "D", "H"), "S")</f>
        <v>S</v>
      </c>
    </row>
    <row r="18" spans="1:11" x14ac:dyDescent="0.35">
      <c r="A18" s="1">
        <v>19</v>
      </c>
      <c r="B18" s="1" t="str">
        <f>IF('hit1'!N19 &gt;= stand!N19, IF('hit1'!N19 &gt;= 0.6, "D", "H"), "S")</f>
        <v>S</v>
      </c>
      <c r="C18" s="1" t="str">
        <f>IF('hit1'!O19 &gt;= stand!O19, IF('hit1'!O19 &gt;= 0.6, "D", "H"), "S")</f>
        <v>S</v>
      </c>
      <c r="D18" s="1" t="str">
        <f>IF('hit1'!P19 &gt;= stand!P19, IF('hit1'!P19 &gt;= 0.6, "D", "H"), "S")</f>
        <v>S</v>
      </c>
      <c r="E18" s="1" t="str">
        <f>IF('hit1'!Q19 &gt;= stand!Q19, IF('hit1'!Q19 &gt;= 0.6, "D", "H"), "S")</f>
        <v>S</v>
      </c>
      <c r="F18" s="1" t="str">
        <f>IF('hit1'!R19 &gt;= stand!R19, IF('hit1'!R19 &gt;= 0.6, "D", "H"), "S")</f>
        <v>S</v>
      </c>
      <c r="G18" s="1" t="str">
        <f>IF('hit1'!S19 &gt;= stand!S19, IF('hit1'!S19 &gt;= 0.6, "D", "H"), "S")</f>
        <v>S</v>
      </c>
      <c r="H18" s="1" t="str">
        <f>IF('hit1'!T19 &gt;= stand!T19, IF('hit1'!T19 &gt;= 0.6, "D", "H"), "S")</f>
        <v>S</v>
      </c>
      <c r="I18" s="1" t="str">
        <f>IF('hit1'!U19 &gt;= stand!U19, IF('hit1'!U19 &gt;= 0.6, "D", "H"), "S")</f>
        <v>S</v>
      </c>
      <c r="J18" s="1" t="str">
        <f>IF('hit1'!V19 &gt;= stand!V19, IF('hit1'!V19 &gt;= 0.6, "D", "H"), "S")</f>
        <v>S</v>
      </c>
      <c r="K18" s="1" t="str">
        <f>IF('hit1'!W19 &gt;= stand!W19, IF('hit1'!W19 &gt;= 0.6, "D", "H"), "S")</f>
        <v>S</v>
      </c>
    </row>
    <row r="19" spans="1:11" x14ac:dyDescent="0.35">
      <c r="A19" s="1">
        <v>20</v>
      </c>
      <c r="B19" s="1" t="str">
        <f>IF('hit1'!N20 &gt;= stand!N20, IF('hit1'!N20 &gt;= 0.6, "D", "H"), "S")</f>
        <v>S</v>
      </c>
      <c r="C19" s="1" t="str">
        <f>IF('hit1'!O20 &gt;= stand!O20, IF('hit1'!O20 &gt;= 0.6, "D", "H"), "S")</f>
        <v>S</v>
      </c>
      <c r="D19" s="1" t="str">
        <f>IF('hit1'!P20 &gt;= stand!P20, IF('hit1'!P20 &gt;= 0.6, "D", "H"), "S")</f>
        <v>S</v>
      </c>
      <c r="E19" s="1" t="str">
        <f>IF('hit1'!Q20 &gt;= stand!Q20, IF('hit1'!Q20 &gt;= 0.6, "D", "H"), "S")</f>
        <v>S</v>
      </c>
      <c r="F19" s="1" t="str">
        <f>IF('hit1'!R20 &gt;= stand!R20, IF('hit1'!R20 &gt;= 0.6, "D", "H"), "S")</f>
        <v>S</v>
      </c>
      <c r="G19" s="1" t="str">
        <f>IF('hit1'!S20 &gt;= stand!S20, IF('hit1'!S20 &gt;= 0.6, "D", "H"), "S")</f>
        <v>S</v>
      </c>
      <c r="H19" s="1" t="str">
        <f>IF('hit1'!T20 &gt;= stand!T20, IF('hit1'!T20 &gt;= 0.6, "D", "H"), "S")</f>
        <v>S</v>
      </c>
      <c r="I19" s="1" t="str">
        <f>IF('hit1'!U20 &gt;= stand!U20, IF('hit1'!U20 &gt;= 0.6, "D", "H"), "S")</f>
        <v>S</v>
      </c>
      <c r="J19" s="1" t="str">
        <f>IF('hit1'!V20 &gt;= stand!V20, IF('hit1'!V20 &gt;= 0.6, "D", "H"), "S")</f>
        <v>S</v>
      </c>
      <c r="K19" s="1" t="str">
        <f>IF('hit1'!W20 &gt;= stand!W20, IF('hit1'!W20 &gt;= 0.6, "D", "H"), "S")</f>
        <v>S</v>
      </c>
    </row>
    <row r="21" spans="1:11" x14ac:dyDescent="0.35">
      <c r="A21" s="1" t="s">
        <v>21</v>
      </c>
      <c r="B21" s="1" t="str">
        <f>IF('hit1'!N22 &gt;= stand!N22, IF('hit1'!N22 &gt;= 0.6, "D", "H"), "S")</f>
        <v>H</v>
      </c>
      <c r="C21" s="1" t="str">
        <f>IF('hit1'!O22 &gt;= stand!O22, IF('hit1'!O22 &gt;= 0.6, "D", "H"), "S")</f>
        <v>H</v>
      </c>
      <c r="D21" s="1" t="str">
        <f>IF('hit1'!P22 &gt;= stand!P22, IF('hit1'!P22 &gt;= 0.6, "D", "H"), "S")</f>
        <v>H</v>
      </c>
      <c r="E21" s="1" t="str">
        <f>IF('hit1'!Q22 &gt;= stand!Q22, IF('hit1'!Q22 &gt;= 0.6, "D", "H"), "S")</f>
        <v>H</v>
      </c>
      <c r="F21" s="1" t="str">
        <f>IF('hit1'!R22 &gt;= stand!R22, IF('hit1'!R22 &gt;= 0.6, "D", "H"), "S")</f>
        <v>H</v>
      </c>
      <c r="G21" s="1" t="str">
        <f>IF('hit1'!S22 &gt;= stand!S22, IF('hit1'!S22 &gt;= 0.6, "D", "H"), "S")</f>
        <v>H</v>
      </c>
      <c r="H21" s="1" t="str">
        <f>IF('hit1'!T22 &gt;= stand!T22, IF('hit1'!T22 &gt;= 0.6, "D", "H"), "S")</f>
        <v>H</v>
      </c>
      <c r="I21" s="1" t="str">
        <f>IF('hit1'!U22 &gt;= stand!U22, IF('hit1'!U22 &gt;= 0.6, "D", "H"), "S")</f>
        <v>H</v>
      </c>
      <c r="J21" s="1" t="str">
        <f>IF('hit1'!V22 &gt;= stand!V22, IF('hit1'!V22 &gt;= 0.6, "D", "H"), "S")</f>
        <v>H</v>
      </c>
      <c r="K21" s="1" t="str">
        <f>IF('hit1'!W22 &gt;= stand!W22, IF('hit1'!W22 &gt;= 0.6, "D", "H"), "S")</f>
        <v>H</v>
      </c>
    </row>
    <row r="22" spans="1:11" x14ac:dyDescent="0.35">
      <c r="A22" s="1" t="s">
        <v>30</v>
      </c>
      <c r="B22" s="1" t="str">
        <f>IF('hit1'!N23 &gt;= stand!N23, IF('hit1'!N23 &gt;= 0.6, "D", "H"), "S")</f>
        <v>H</v>
      </c>
      <c r="C22" s="1" t="str">
        <f>IF('hit1'!O23 &gt;= stand!O23, IF('hit1'!O23 &gt;= 0.6, "D", "H"), "S")</f>
        <v>H</v>
      </c>
      <c r="D22" s="1" t="str">
        <f>IF('hit1'!P23 &gt;= stand!P23, IF('hit1'!P23 &gt;= 0.6, "D", "H"), "S")</f>
        <v>H</v>
      </c>
      <c r="E22" s="1" t="str">
        <f>IF('hit1'!Q23 &gt;= stand!Q23, IF('hit1'!Q23 &gt;= 0.6, "D", "H"), "S")</f>
        <v>H</v>
      </c>
      <c r="F22" s="1" t="str">
        <f>IF('hit1'!R23 &gt;= stand!R23, IF('hit1'!R23 &gt;= 0.6, "D", "H"), "S")</f>
        <v>H</v>
      </c>
      <c r="G22" s="1" t="str">
        <f>IF('hit1'!S23 &gt;= stand!S23, IF('hit1'!S23 &gt;= 0.6, "D", "H"), "S")</f>
        <v>H</v>
      </c>
      <c r="H22" s="1" t="str">
        <f>IF('hit1'!T23 &gt;= stand!T23, IF('hit1'!T23 &gt;= 0.6, "D", "H"), "S")</f>
        <v>H</v>
      </c>
      <c r="I22" s="1" t="str">
        <f>IF('hit1'!U23 &gt;= stand!U23, IF('hit1'!U23 &gt;= 0.6, "D", "H"), "S")</f>
        <v>H</v>
      </c>
      <c r="J22" s="1" t="str">
        <f>IF('hit1'!V23 &gt;= stand!V23, IF('hit1'!V23 &gt;= 0.6, "D", "H"), "S")</f>
        <v>H</v>
      </c>
      <c r="K22" s="1" t="str">
        <f>IF('hit1'!W23 &gt;= stand!W23, IF('hit1'!W23 &gt;= 0.6, "D", "H"), "S")</f>
        <v>H</v>
      </c>
    </row>
    <row r="23" spans="1:11" x14ac:dyDescent="0.35">
      <c r="A23" s="1" t="s">
        <v>38</v>
      </c>
      <c r="B23" s="1" t="str">
        <f>IF('hit1'!N24 &gt;= stand!N24, IF('hit1'!N24 &gt;= 0.6, "D", "H"), "S")</f>
        <v>H</v>
      </c>
      <c r="C23" s="1" t="str">
        <f>IF('hit1'!O24 &gt;= stand!O24, IF('hit1'!O24 &gt;= 0.6, "D", "H"), "S")</f>
        <v>H</v>
      </c>
      <c r="D23" s="1" t="str">
        <f>IF('hit1'!P24 &gt;= stand!P24, IF('hit1'!P24 &gt;= 0.6, "D", "H"), "S")</f>
        <v>H</v>
      </c>
      <c r="E23" s="1" t="str">
        <f>IF('hit1'!Q24 &gt;= stand!Q24, IF('hit1'!Q24 &gt;= 0.6, "D", "H"), "S")</f>
        <v>H</v>
      </c>
      <c r="F23" s="1" t="str">
        <f>IF('hit1'!R24 &gt;= stand!R24, IF('hit1'!R24 &gt;= 0.6, "D", "H"), "S")</f>
        <v>H</v>
      </c>
      <c r="G23" s="1" t="str">
        <f>IF('hit1'!S24 &gt;= stand!S24, IF('hit1'!S24 &gt;= 0.6, "D", "H"), "S")</f>
        <v>H</v>
      </c>
      <c r="H23" s="1" t="str">
        <f>IF('hit1'!T24 &gt;= stand!T24, IF('hit1'!T24 &gt;= 0.6, "D", "H"), "S")</f>
        <v>H</v>
      </c>
      <c r="I23" s="1" t="str">
        <f>IF('hit1'!U24 &gt;= stand!U24, IF('hit1'!U24 &gt;= 0.6, "D", "H"), "S")</f>
        <v>H</v>
      </c>
      <c r="J23" s="1" t="str">
        <f>IF('hit1'!V24 &gt;= stand!V24, IF('hit1'!V24 &gt;= 0.6, "D", "H"), "S")</f>
        <v>H</v>
      </c>
      <c r="K23" s="1" t="str">
        <f>IF('hit1'!W24 &gt;= stand!W24, IF('hit1'!W24 &gt;= 0.6, "D", "H"), "S")</f>
        <v>H</v>
      </c>
    </row>
    <row r="24" spans="1:11" x14ac:dyDescent="0.35">
      <c r="A24" s="1" t="s">
        <v>45</v>
      </c>
      <c r="B24" s="1" t="str">
        <f>IF('hit1'!N25 &gt;= stand!N25, IF('hit1'!N25 &gt;= 0.6, "D", "H"), "S")</f>
        <v>H</v>
      </c>
      <c r="C24" s="1" t="str">
        <f>IF('hit1'!O25 &gt;= stand!O25, IF('hit1'!O25 &gt;= 0.6, "D", "H"), "S")</f>
        <v>H</v>
      </c>
      <c r="D24" s="1" t="str">
        <f>IF('hit1'!P25 &gt;= stand!P25, IF('hit1'!P25 &gt;= 0.6, "D", "H"), "S")</f>
        <v>H</v>
      </c>
      <c r="E24" s="1" t="str">
        <f>IF('hit1'!Q25 &gt;= stand!Q25, IF('hit1'!Q25 &gt;= 0.6, "D", "H"), "S")</f>
        <v>H</v>
      </c>
      <c r="F24" s="1" t="str">
        <f>IF('hit1'!R25 &gt;= stand!R25, IF('hit1'!R25 &gt;= 0.6, "D", "H"), "S")</f>
        <v>H</v>
      </c>
      <c r="G24" s="1" t="str">
        <f>IF('hit1'!S25 &gt;= stand!S25, IF('hit1'!S25 &gt;= 0.6, "D", "H"), "S")</f>
        <v>H</v>
      </c>
      <c r="H24" s="1" t="str">
        <f>IF('hit1'!T25 &gt;= stand!T25, IF('hit1'!T25 &gt;= 0.6, "D", "H"), "S")</f>
        <v>H</v>
      </c>
      <c r="I24" s="1" t="str">
        <f>IF('hit1'!U25 &gt;= stand!U25, IF('hit1'!U25 &gt;= 0.6, "D", "H"), "S")</f>
        <v>H</v>
      </c>
      <c r="J24" s="1" t="str">
        <f>IF('hit1'!V25 &gt;= stand!V25, IF('hit1'!V25 &gt;= 0.6, "D", "H"), "S")</f>
        <v>H</v>
      </c>
      <c r="K24" s="1" t="str">
        <f>IF('hit1'!W25 &gt;= stand!W25, IF('hit1'!W25 &gt;= 0.6, "D", "H"), "S")</f>
        <v>H</v>
      </c>
    </row>
    <row r="25" spans="1:11" x14ac:dyDescent="0.35">
      <c r="A25" s="1" t="s">
        <v>51</v>
      </c>
      <c r="B25" s="1" t="str">
        <f>IF('hit1'!N26 &gt;= stand!N26, IF('hit1'!N26 &gt;= 0.6, "D", "H"), "S")</f>
        <v>H</v>
      </c>
      <c r="C25" s="1" t="str">
        <f>IF('hit1'!O26 &gt;= stand!O26, IF('hit1'!O26 &gt;= 0.6, "D", "H"), "S")</f>
        <v>H</v>
      </c>
      <c r="D25" s="1" t="str">
        <f>IF('hit1'!P26 &gt;= stand!P26, IF('hit1'!P26 &gt;= 0.6, "D", "H"), "S")</f>
        <v>H</v>
      </c>
      <c r="E25" s="1" t="str">
        <f>IF('hit1'!Q26 &gt;= stand!Q26, IF('hit1'!Q26 &gt;= 0.6, "D", "H"), "S")</f>
        <v>H</v>
      </c>
      <c r="F25" s="1" t="str">
        <f>IF('hit1'!R26 &gt;= stand!R26, IF('hit1'!R26 &gt;= 0.6, "D", "H"), "S")</f>
        <v>D</v>
      </c>
      <c r="G25" s="1" t="str">
        <f>IF('hit1'!S26 &gt;= stand!S26, IF('hit1'!S26 &gt;= 0.6, "D", "H"), "S")</f>
        <v>S</v>
      </c>
      <c r="H25" s="1" t="str">
        <f>IF('hit1'!T26 &gt;= stand!T26, IF('hit1'!T26 &gt;= 0.6, "D", "H"), "S")</f>
        <v>H</v>
      </c>
      <c r="I25" s="1" t="str">
        <f>IF('hit1'!U26 &gt;= stand!U26, IF('hit1'!U26 &gt;= 0.6, "D", "H"), "S")</f>
        <v>H</v>
      </c>
      <c r="J25" s="1" t="str">
        <f>IF('hit1'!V26 &gt;= stand!V26, IF('hit1'!V26 &gt;= 0.6, "D", "H"), "S")</f>
        <v>H</v>
      </c>
      <c r="K25" s="1" t="str">
        <f>IF('hit1'!W26 &gt;= stand!W26, IF('hit1'!W26 &gt;= 0.6, "D", "H"), "S")</f>
        <v>H</v>
      </c>
    </row>
    <row r="26" spans="1:11" x14ac:dyDescent="0.35">
      <c r="A26" s="1" t="s">
        <v>56</v>
      </c>
      <c r="B26" s="1" t="str">
        <f>IF('hit1'!N27 &gt;= stand!N27, IF('hit1'!N27 &gt;= 0.6, "D", "H"), "S")</f>
        <v>S</v>
      </c>
      <c r="C26" s="1" t="str">
        <f>IF('hit1'!O27 &gt;= stand!O27, IF('hit1'!O27 &gt;= 0.6, "D", "H"), "S")</f>
        <v>S</v>
      </c>
      <c r="D26" s="1" t="str">
        <f>IF('hit1'!P27 &gt;= stand!P27, IF('hit1'!P27 &gt;= 0.6, "D", "H"), "S")</f>
        <v>S</v>
      </c>
      <c r="E26" s="1" t="str">
        <f>IF('hit1'!Q27 &gt;= stand!Q27, IF('hit1'!Q27 &gt;= 0.6, "D", "H"), "S")</f>
        <v>S</v>
      </c>
      <c r="F26" s="1" t="str">
        <f>IF('hit1'!R27 &gt;= stand!R27, IF('hit1'!R27 &gt;= 0.6, "D", "H"), "S")</f>
        <v>S</v>
      </c>
      <c r="G26" s="1" t="str">
        <f>IF('hit1'!S27 &gt;= stand!S27, IF('hit1'!S27 &gt;= 0.6, "D", "H"), "S")</f>
        <v>S</v>
      </c>
      <c r="H26" s="1" t="str">
        <f>IF('hit1'!T27 &gt;= stand!T27, IF('hit1'!T27 &gt;= 0.6, "D", "H"), "S")</f>
        <v>S</v>
      </c>
      <c r="I26" s="1" t="str">
        <f>IF('hit1'!U27 &gt;= stand!U27, IF('hit1'!U27 &gt;= 0.6, "D", "H"), "S")</f>
        <v>H</v>
      </c>
      <c r="J26" s="1" t="str">
        <f>IF('hit1'!V27 &gt;= stand!V27, IF('hit1'!V27 &gt;= 0.6, "D", "H"), "S")</f>
        <v>S</v>
      </c>
      <c r="K26" s="1" t="str">
        <f>IF('hit1'!W27 &gt;= stand!W27, IF('hit1'!W27 &gt;= 0.6, "D", "H"), "S")</f>
        <v>S</v>
      </c>
    </row>
    <row r="27" spans="1:11" x14ac:dyDescent="0.35">
      <c r="A27" s="1" t="s">
        <v>60</v>
      </c>
      <c r="B27" s="1" t="str">
        <f>IF('hit1'!N28 &gt;= stand!N28, IF('hit1'!N28 &gt;= 0.6, "D", "H"), "S")</f>
        <v>S</v>
      </c>
      <c r="C27" s="1" t="str">
        <f>IF('hit1'!O28 &gt;= stand!O28, IF('hit1'!O28 &gt;= 0.6, "D", "H"), "S")</f>
        <v>S</v>
      </c>
      <c r="D27" s="1" t="str">
        <f>IF('hit1'!P28 &gt;= stand!P28, IF('hit1'!P28 &gt;= 0.6, "D", "H"), "S")</f>
        <v>S</v>
      </c>
      <c r="E27" s="1" t="str">
        <f>IF('hit1'!Q28 &gt;= stand!Q28, IF('hit1'!Q28 &gt;= 0.6, "D", "H"), "S")</f>
        <v>S</v>
      </c>
      <c r="F27" s="1" t="str">
        <f>IF('hit1'!R28 &gt;= stand!R28, IF('hit1'!R28 &gt;= 0.6, "D", "H"), "S")</f>
        <v>S</v>
      </c>
      <c r="G27" s="1" t="str">
        <f>IF('hit1'!S28 &gt;= stand!S28, IF('hit1'!S28 &gt;= 0.6, "D", "H"), "S")</f>
        <v>S</v>
      </c>
      <c r="H27" s="1" t="str">
        <f>IF('hit1'!T28 &gt;= stand!T28, IF('hit1'!T28 &gt;= 0.6, "D", "H"), "S")</f>
        <v>S</v>
      </c>
      <c r="I27" s="1" t="str">
        <f>IF('hit1'!U28 &gt;= stand!U28, IF('hit1'!U28 &gt;= 0.6, "D", "H"), "S")</f>
        <v>S</v>
      </c>
      <c r="J27" s="1" t="str">
        <f>IF('hit1'!V28 &gt;= stand!V28, IF('hit1'!V28 &gt;= 0.6, "D", "H"), "S")</f>
        <v>S</v>
      </c>
      <c r="K27" s="1" t="str">
        <f>IF('hit1'!W28 &gt;= stand!W28, IF('hit1'!W28 &gt;= 0.6, "D", "H"), "S")</f>
        <v>S</v>
      </c>
    </row>
    <row r="28" spans="1:11" x14ac:dyDescent="0.35">
      <c r="A28" s="1" t="s">
        <v>63</v>
      </c>
      <c r="B28" s="1" t="str">
        <f>IF('hit1'!N29 &gt;= stand!N29, IF('hit1'!N29 &gt;= 0.6, "D", "H"), "S")</f>
        <v>S</v>
      </c>
      <c r="C28" s="1" t="str">
        <f>IF('hit1'!O29 &gt;= stand!O29, IF('hit1'!O29 &gt;= 0.6, "D", "H"), "S")</f>
        <v>S</v>
      </c>
      <c r="D28" s="1" t="str">
        <f>IF('hit1'!P29 &gt;= stand!P29, IF('hit1'!P29 &gt;= 0.6, "D", "H"), "S")</f>
        <v>S</v>
      </c>
      <c r="E28" s="1" t="str">
        <f>IF('hit1'!Q29 &gt;= stand!Q29, IF('hit1'!Q29 &gt;= 0.6, "D", "H"), "S")</f>
        <v>S</v>
      </c>
      <c r="F28" s="1" t="str">
        <f>IF('hit1'!R29 &gt;= stand!R29, IF('hit1'!R29 &gt;= 0.6, "D", "H"), "S")</f>
        <v>S</v>
      </c>
      <c r="G28" s="1" t="str">
        <f>IF('hit1'!S29 &gt;= stand!S29, IF('hit1'!S29 &gt;= 0.6, "D", "H"), "S")</f>
        <v>S</v>
      </c>
      <c r="H28" s="1" t="str">
        <f>IF('hit1'!T29 &gt;= stand!T29, IF('hit1'!T29 &gt;= 0.6, "D", "H"), "S")</f>
        <v>S</v>
      </c>
      <c r="I28" s="1" t="str">
        <f>IF('hit1'!U29 &gt;= stand!U29, IF('hit1'!U29 &gt;= 0.6, "D", "H"), "S")</f>
        <v>S</v>
      </c>
      <c r="J28" s="1" t="str">
        <f>IF('hit1'!V29 &gt;= stand!V29, IF('hit1'!V29 &gt;= 0.6, "D", "H"), "S")</f>
        <v>S</v>
      </c>
      <c r="K28" s="1" t="str">
        <f>IF('hit1'!W29 &gt;= stand!W29, IF('hit1'!W29 &gt;= 0.6, "D", "H"), "S")</f>
        <v>S</v>
      </c>
    </row>
  </sheetData>
  <conditionalFormatting sqref="B3:K39">
    <cfRule type="containsText" dxfId="1" priority="1" operator="containsText" text="D">
      <formula>NOT(ISERROR(SEARCH("D",B3)))</formula>
    </cfRule>
    <cfRule type="containsText" dxfId="0" priority="2" operator="containsText" text="H">
      <formula>NOT(ISERROR(SEARCH("H",B3)))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F28D-08E1-4CB1-90D8-A60EFC271FE5}">
  <dimension ref="A1:W57"/>
  <sheetViews>
    <sheetView topLeftCell="G1" workbookViewId="0">
      <selection activeCell="D46" sqref="D46"/>
    </sheetView>
  </sheetViews>
  <sheetFormatPr defaultRowHeight="14.5" x14ac:dyDescent="0.35"/>
  <sheetData>
    <row r="1" spans="1:23" x14ac:dyDescent="0.35">
      <c r="A1" s="3"/>
      <c r="B1" s="7" t="s">
        <v>1</v>
      </c>
      <c r="C1" s="7"/>
      <c r="D1" s="7"/>
      <c r="E1" s="7"/>
      <c r="F1" s="7"/>
      <c r="G1" s="7"/>
      <c r="H1" s="7"/>
      <c r="I1" s="7"/>
      <c r="J1" s="7"/>
      <c r="K1" s="7"/>
    </row>
    <row r="2" spans="1:23" x14ac:dyDescent="0.35">
      <c r="A2" s="3" t="s">
        <v>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N2" s="4" t="s">
        <v>2</v>
      </c>
      <c r="O2" s="4" t="s">
        <v>3</v>
      </c>
      <c r="P2" s="4" t="s">
        <v>4</v>
      </c>
      <c r="Q2" s="4" t="s">
        <v>5</v>
      </c>
      <c r="R2" s="4" t="s">
        <v>6</v>
      </c>
      <c r="S2" s="4" t="s">
        <v>7</v>
      </c>
      <c r="T2" s="4" t="s">
        <v>8</v>
      </c>
      <c r="U2" s="4" t="s">
        <v>9</v>
      </c>
      <c r="V2" s="4" t="s">
        <v>10</v>
      </c>
      <c r="W2" s="4" t="s">
        <v>11</v>
      </c>
    </row>
    <row r="3" spans="1:23" x14ac:dyDescent="0.35">
      <c r="A3" s="3" t="s">
        <v>12</v>
      </c>
    </row>
    <row r="4" spans="1:23" x14ac:dyDescent="0.35">
      <c r="A4" s="3" t="s">
        <v>13</v>
      </c>
      <c r="B4">
        <v>0.35373500000000002</v>
      </c>
      <c r="C4">
        <v>0.37435299999999999</v>
      </c>
      <c r="D4">
        <v>0.39616099999999999</v>
      </c>
      <c r="E4">
        <v>0.42102000000000001</v>
      </c>
      <c r="F4">
        <v>0.42551099999999997</v>
      </c>
      <c r="G4">
        <v>0.26268900000000001</v>
      </c>
      <c r="H4">
        <v>0.24437600000000001</v>
      </c>
      <c r="I4">
        <v>0.229931</v>
      </c>
      <c r="J4">
        <v>0.11512</v>
      </c>
      <c r="K4">
        <v>0.21140300000000001</v>
      </c>
      <c r="M4">
        <v>4</v>
      </c>
      <c r="N4">
        <f>B4</f>
        <v>0.35373500000000002</v>
      </c>
      <c r="O4">
        <f t="shared" ref="O4:W5" si="0">C4</f>
        <v>0.37435299999999999</v>
      </c>
      <c r="P4">
        <f t="shared" si="0"/>
        <v>0.39616099999999999</v>
      </c>
      <c r="Q4">
        <f t="shared" si="0"/>
        <v>0.42102000000000001</v>
      </c>
      <c r="R4">
        <f t="shared" si="0"/>
        <v>0.42551099999999997</v>
      </c>
      <c r="S4">
        <f t="shared" si="0"/>
        <v>0.26268900000000001</v>
      </c>
      <c r="T4">
        <f t="shared" si="0"/>
        <v>0.24437600000000001</v>
      </c>
      <c r="U4">
        <f t="shared" si="0"/>
        <v>0.229931</v>
      </c>
      <c r="V4">
        <f t="shared" si="0"/>
        <v>0.11512</v>
      </c>
      <c r="W4">
        <f t="shared" si="0"/>
        <v>0.21140300000000001</v>
      </c>
    </row>
    <row r="5" spans="1:23" x14ac:dyDescent="0.35">
      <c r="A5" s="3" t="s">
        <v>14</v>
      </c>
      <c r="B5">
        <v>0.35375099999999998</v>
      </c>
      <c r="C5">
        <v>0.37450499999999998</v>
      </c>
      <c r="D5">
        <v>0.39732899999999999</v>
      </c>
      <c r="E5">
        <v>0.421232</v>
      </c>
      <c r="F5">
        <v>0.42569400000000002</v>
      </c>
      <c r="G5">
        <v>0.26285599999999998</v>
      </c>
      <c r="H5">
        <v>0.24454600000000001</v>
      </c>
      <c r="I5">
        <v>0.229214</v>
      </c>
      <c r="J5">
        <v>0.115202</v>
      </c>
      <c r="K5">
        <v>0.211446</v>
      </c>
      <c r="M5">
        <v>5</v>
      </c>
      <c r="N5">
        <f>B5</f>
        <v>0.35375099999999998</v>
      </c>
      <c r="O5">
        <f t="shared" si="0"/>
        <v>0.37450499999999998</v>
      </c>
      <c r="P5">
        <f t="shared" si="0"/>
        <v>0.39732899999999999</v>
      </c>
      <c r="Q5">
        <f t="shared" si="0"/>
        <v>0.421232</v>
      </c>
      <c r="R5">
        <f t="shared" si="0"/>
        <v>0.42569400000000002</v>
      </c>
      <c r="S5">
        <f t="shared" si="0"/>
        <v>0.26285599999999998</v>
      </c>
      <c r="T5">
        <f t="shared" si="0"/>
        <v>0.24454600000000001</v>
      </c>
      <c r="U5">
        <f t="shared" si="0"/>
        <v>0.229214</v>
      </c>
      <c r="V5">
        <f t="shared" si="0"/>
        <v>0.115202</v>
      </c>
      <c r="W5">
        <f t="shared" si="0"/>
        <v>0.211446</v>
      </c>
    </row>
    <row r="6" spans="1:23" x14ac:dyDescent="0.35">
      <c r="A6" s="3" t="s">
        <v>15</v>
      </c>
      <c r="B6">
        <v>0.35390500000000003</v>
      </c>
      <c r="C6">
        <v>0.37567400000000001</v>
      </c>
      <c r="D6">
        <v>0.39755200000000002</v>
      </c>
      <c r="E6">
        <v>0.421429</v>
      </c>
      <c r="F6">
        <v>0.425869</v>
      </c>
      <c r="G6">
        <v>0.26302599999999998</v>
      </c>
      <c r="H6">
        <v>0.24382999999999999</v>
      </c>
      <c r="I6">
        <v>0.22925499999999999</v>
      </c>
      <c r="J6">
        <v>0.11529200000000001</v>
      </c>
      <c r="K6">
        <v>0.211483</v>
      </c>
      <c r="M6">
        <v>6</v>
      </c>
      <c r="N6">
        <f>SUM(B6,B14)/2</f>
        <v>0.35384100000000002</v>
      </c>
      <c r="O6">
        <f t="shared" ref="O6:W6" si="1">SUM(C6,C14)/2</f>
        <v>0.37516550000000004</v>
      </c>
      <c r="P6">
        <f t="shared" si="1"/>
        <v>0.39802500000000002</v>
      </c>
      <c r="Q6">
        <f t="shared" si="1"/>
        <v>0.42143649999999999</v>
      </c>
      <c r="R6">
        <f t="shared" si="1"/>
        <v>0.42587549999999996</v>
      </c>
      <c r="S6">
        <f t="shared" si="1"/>
        <v>0.26302249999999999</v>
      </c>
      <c r="T6">
        <f t="shared" si="1"/>
        <v>0.24427299999999999</v>
      </c>
      <c r="U6">
        <f t="shared" si="1"/>
        <v>0.22887550000000001</v>
      </c>
      <c r="V6">
        <f t="shared" si="1"/>
        <v>0.11528350000000001</v>
      </c>
      <c r="W6">
        <f t="shared" si="1"/>
        <v>0.21148600000000001</v>
      </c>
    </row>
    <row r="7" spans="1:23" x14ac:dyDescent="0.35">
      <c r="A7" s="3" t="s">
        <v>16</v>
      </c>
      <c r="B7">
        <v>0.35508099999999998</v>
      </c>
      <c r="C7">
        <v>0.37589400000000001</v>
      </c>
      <c r="D7">
        <v>0.39774399999999999</v>
      </c>
      <c r="E7">
        <v>0.42161500000000002</v>
      </c>
      <c r="F7">
        <v>0.42602699999999999</v>
      </c>
      <c r="G7">
        <v>0.26229799999999998</v>
      </c>
      <c r="H7">
        <v>0.243862</v>
      </c>
      <c r="I7">
        <v>0.22930500000000001</v>
      </c>
      <c r="J7">
        <v>0.11539099999999999</v>
      </c>
      <c r="K7">
        <v>0.21152399999999999</v>
      </c>
      <c r="M7">
        <v>7</v>
      </c>
      <c r="N7">
        <f>SUM(B7,B15)/2</f>
        <v>0.35450599999999999</v>
      </c>
      <c r="O7">
        <f t="shared" ref="O7:W7" si="2">SUM(C7,C15)/2</f>
        <v>0.37586050000000004</v>
      </c>
      <c r="P7">
        <f t="shared" si="2"/>
        <v>0.39823200000000003</v>
      </c>
      <c r="Q7">
        <f t="shared" si="2"/>
        <v>0.42163099999999998</v>
      </c>
      <c r="R7">
        <f t="shared" si="2"/>
        <v>0.42603999999999997</v>
      </c>
      <c r="S7">
        <f t="shared" si="2"/>
        <v>0.26274350000000002</v>
      </c>
      <c r="T7">
        <f t="shared" si="2"/>
        <v>0.24393100000000001</v>
      </c>
      <c r="U7">
        <f t="shared" si="2"/>
        <v>0.2289215</v>
      </c>
      <c r="V7">
        <f t="shared" si="2"/>
        <v>0.115383</v>
      </c>
      <c r="W7">
        <f t="shared" si="2"/>
        <v>0.21151900000000001</v>
      </c>
    </row>
    <row r="8" spans="1:23" x14ac:dyDescent="0.35">
      <c r="A8" s="3" t="s">
        <v>17</v>
      </c>
      <c r="B8">
        <v>0.35484100000000002</v>
      </c>
      <c r="C8">
        <v>0.37565599999999999</v>
      </c>
      <c r="D8">
        <v>0.39752399999999999</v>
      </c>
      <c r="E8">
        <v>0.421269</v>
      </c>
      <c r="F8">
        <v>0.42408600000000002</v>
      </c>
      <c r="G8">
        <v>0.26191700000000001</v>
      </c>
      <c r="H8">
        <v>0.243535</v>
      </c>
      <c r="I8">
        <v>0.22898299999999999</v>
      </c>
      <c r="J8">
        <v>0.116245</v>
      </c>
      <c r="K8">
        <v>0.21111199999999999</v>
      </c>
      <c r="M8">
        <v>8</v>
      </c>
      <c r="N8">
        <f>SUM(B8,B23,B16)/3</f>
        <v>0.35467799999999999</v>
      </c>
      <c r="O8">
        <f t="shared" ref="O8:W8" si="3">SUM(C8,C23,C16)/3</f>
        <v>0.37623266666666666</v>
      </c>
      <c r="P8">
        <f t="shared" si="3"/>
        <v>0.39846399999999998</v>
      </c>
      <c r="Q8">
        <f t="shared" si="3"/>
        <v>0.42164733333333332</v>
      </c>
      <c r="R8">
        <f t="shared" si="3"/>
        <v>0.42550700000000002</v>
      </c>
      <c r="S8">
        <f t="shared" si="3"/>
        <v>0.26257900000000006</v>
      </c>
      <c r="T8">
        <f t="shared" si="3"/>
        <v>0.24361766666666665</v>
      </c>
      <c r="U8">
        <f t="shared" si="3"/>
        <v>0.22870866666666667</v>
      </c>
      <c r="V8">
        <f t="shared" si="3"/>
        <v>0.11573166666666666</v>
      </c>
      <c r="W8">
        <f t="shared" si="3"/>
        <v>0.21141066666666666</v>
      </c>
    </row>
    <row r="9" spans="1:23" x14ac:dyDescent="0.35">
      <c r="A9" s="3" t="s">
        <v>18</v>
      </c>
      <c r="B9">
        <v>0.35459299999999999</v>
      </c>
      <c r="C9">
        <v>0.37542300000000001</v>
      </c>
      <c r="D9">
        <v>0.397177</v>
      </c>
      <c r="E9">
        <v>0.41929699999999998</v>
      </c>
      <c r="F9">
        <v>0.423707</v>
      </c>
      <c r="G9">
        <v>0.261571</v>
      </c>
      <c r="H9">
        <v>0.243232</v>
      </c>
      <c r="I9">
        <v>0.22856899999999999</v>
      </c>
      <c r="J9">
        <v>0.11591899999999999</v>
      </c>
      <c r="K9">
        <v>0.212784</v>
      </c>
      <c r="M9">
        <v>9</v>
      </c>
      <c r="N9">
        <f>SUM(B9,B17,B24)/3</f>
        <v>0.35490766666666668</v>
      </c>
      <c r="O9">
        <f t="shared" ref="O9:W9" si="4">SUM(C9,C17,C24)/3</f>
        <v>0.37615433333333331</v>
      </c>
      <c r="P9">
        <f t="shared" si="4"/>
        <v>0.39833600000000002</v>
      </c>
      <c r="Q9">
        <f t="shared" si="4"/>
        <v>0.420935</v>
      </c>
      <c r="R9">
        <f t="shared" si="4"/>
        <v>0.42478599999999994</v>
      </c>
      <c r="S9">
        <f t="shared" si="4"/>
        <v>0.26209433333333337</v>
      </c>
      <c r="T9">
        <f t="shared" si="4"/>
        <v>0.24340966666666666</v>
      </c>
      <c r="U9">
        <f t="shared" si="4"/>
        <v>0.22848433333333332</v>
      </c>
      <c r="V9">
        <f t="shared" si="4"/>
        <v>0.115941</v>
      </c>
      <c r="W9">
        <f t="shared" si="4"/>
        <v>0.21184866666666666</v>
      </c>
    </row>
    <row r="10" spans="1:23" x14ac:dyDescent="0.35">
      <c r="A10" s="3" t="s">
        <v>19</v>
      </c>
      <c r="B10">
        <v>0.35436800000000002</v>
      </c>
      <c r="C10">
        <v>0.37508900000000001</v>
      </c>
      <c r="D10">
        <v>0.39521899999999999</v>
      </c>
      <c r="E10">
        <v>0.41888799999999998</v>
      </c>
      <c r="F10">
        <v>0.42338199999999998</v>
      </c>
      <c r="G10">
        <v>0.26128899999999999</v>
      </c>
      <c r="H10">
        <v>0.24279899999999999</v>
      </c>
      <c r="I10">
        <v>0.230241</v>
      </c>
      <c r="J10">
        <v>0.115591</v>
      </c>
      <c r="K10">
        <v>0.21249299999999999</v>
      </c>
      <c r="M10">
        <v>10</v>
      </c>
      <c r="N10">
        <f>SUM(B10,B18,B25,B31)/4</f>
        <v>0.35511825000000002</v>
      </c>
      <c r="O10">
        <f t="shared" ref="O10:W10" si="5">SUM(C10,C18,C25,C31)/4</f>
        <v>0.37627225000000003</v>
      </c>
      <c r="P10">
        <f t="shared" si="5"/>
        <v>0.39795175000000005</v>
      </c>
      <c r="Q10">
        <f t="shared" si="5"/>
        <v>0.42057100000000003</v>
      </c>
      <c r="R10">
        <f t="shared" si="5"/>
        <v>0.424564</v>
      </c>
      <c r="S10">
        <f t="shared" si="5"/>
        <v>0.26178499999999999</v>
      </c>
      <c r="T10">
        <f t="shared" si="5"/>
        <v>0.24312899999999998</v>
      </c>
      <c r="U10">
        <f t="shared" si="5"/>
        <v>0.228768</v>
      </c>
      <c r="V10">
        <f t="shared" si="5"/>
        <v>0.11592474999999999</v>
      </c>
      <c r="W10">
        <f t="shared" si="5"/>
        <v>0.21204325000000002</v>
      </c>
    </row>
    <row r="11" spans="1:23" x14ac:dyDescent="0.35">
      <c r="A11" s="3" t="s">
        <v>20</v>
      </c>
      <c r="B11">
        <v>0.35403299999999999</v>
      </c>
      <c r="C11">
        <v>0.37312800000000002</v>
      </c>
      <c r="D11">
        <v>0.39481699999999997</v>
      </c>
      <c r="E11">
        <v>0.41853400000000002</v>
      </c>
      <c r="F11">
        <v>0.42306100000000002</v>
      </c>
      <c r="G11">
        <v>0.26085799999999998</v>
      </c>
      <c r="H11">
        <v>0.24447199999999999</v>
      </c>
      <c r="I11">
        <v>0.22995099999999999</v>
      </c>
      <c r="J11">
        <v>0.115269</v>
      </c>
      <c r="K11">
        <v>0.21222199999999999</v>
      </c>
      <c r="M11">
        <v>11</v>
      </c>
      <c r="N11">
        <f>SUM(B11,B19,B26,B32)/4</f>
        <v>0.35485349999999999</v>
      </c>
      <c r="O11">
        <f t="shared" ref="O11:W11" si="6">SUM(C11,C19,C26,C32)/4</f>
        <v>0.37557775000000004</v>
      </c>
      <c r="P11">
        <f t="shared" si="6"/>
        <v>0.39721675000000001</v>
      </c>
      <c r="Q11">
        <f t="shared" si="6"/>
        <v>0.41980075</v>
      </c>
      <c r="R11">
        <f t="shared" si="6"/>
        <v>0.42381275000000002</v>
      </c>
      <c r="S11">
        <f t="shared" si="6"/>
        <v>0.26142799999999999</v>
      </c>
      <c r="T11">
        <f t="shared" si="6"/>
        <v>0.24328450000000001</v>
      </c>
      <c r="U11">
        <f t="shared" si="6"/>
        <v>0.22893224999999998</v>
      </c>
      <c r="V11">
        <f t="shared" si="6"/>
        <v>0.11589850000000002</v>
      </c>
      <c r="W11">
        <f t="shared" si="6"/>
        <v>0.21221699999999999</v>
      </c>
    </row>
    <row r="12" spans="1:23" x14ac:dyDescent="0.35">
      <c r="A12" s="3" t="s">
        <v>21</v>
      </c>
      <c r="B12">
        <v>0.35439700000000002</v>
      </c>
      <c r="C12">
        <v>0.37497999999999998</v>
      </c>
      <c r="D12">
        <v>0.396619</v>
      </c>
      <c r="E12">
        <v>0.42029499999999997</v>
      </c>
      <c r="F12">
        <v>0.42632799999999998</v>
      </c>
      <c r="G12">
        <v>0.26340799999999998</v>
      </c>
      <c r="H12">
        <v>0.24499299999999999</v>
      </c>
      <c r="I12">
        <v>0.23044400000000001</v>
      </c>
      <c r="J12">
        <v>0.115039</v>
      </c>
      <c r="K12">
        <v>0.21279300000000001</v>
      </c>
      <c r="M12">
        <v>12</v>
      </c>
      <c r="N12">
        <f>SUM(B13,B20,B27,B33,B38)/5</f>
        <v>0.35452240000000002</v>
      </c>
      <c r="O12">
        <f t="shared" ref="O12:W12" si="7">SUM(C13,C20,C27,C33,C38)/5</f>
        <v>0.37526859999999995</v>
      </c>
      <c r="P12">
        <f t="shared" si="7"/>
        <v>0.39693200000000001</v>
      </c>
      <c r="Q12">
        <f t="shared" si="7"/>
        <v>0.41951759999999999</v>
      </c>
      <c r="R12">
        <f t="shared" si="7"/>
        <v>0.4232958</v>
      </c>
      <c r="S12">
        <f t="shared" si="7"/>
        <v>0.26149420000000001</v>
      </c>
      <c r="T12">
        <f t="shared" si="7"/>
        <v>0.24329600000000001</v>
      </c>
      <c r="U12">
        <f t="shared" si="7"/>
        <v>0.22889440000000003</v>
      </c>
      <c r="V12">
        <f t="shared" si="7"/>
        <v>0.1159322</v>
      </c>
      <c r="W12">
        <f t="shared" si="7"/>
        <v>0.2121238</v>
      </c>
    </row>
    <row r="13" spans="1:23" x14ac:dyDescent="0.35">
      <c r="A13" s="3" t="s">
        <v>22</v>
      </c>
      <c r="B13">
        <v>0.35208899999999999</v>
      </c>
      <c r="C13">
        <v>0.37273499999999998</v>
      </c>
      <c r="D13">
        <v>0.39444200000000001</v>
      </c>
      <c r="E13">
        <v>0.41818899999999998</v>
      </c>
      <c r="F13">
        <v>0.422653</v>
      </c>
      <c r="G13">
        <v>0.26253300000000002</v>
      </c>
      <c r="H13">
        <v>0.24418300000000001</v>
      </c>
      <c r="I13">
        <v>0.22968</v>
      </c>
      <c r="J13">
        <v>0.11494500000000001</v>
      </c>
      <c r="K13">
        <v>0.211981</v>
      </c>
      <c r="M13">
        <v>13</v>
      </c>
      <c r="N13">
        <f>SUM(B22,B28,B34,B39)/4</f>
        <v>0.35444000000000003</v>
      </c>
      <c r="O13">
        <f t="shared" ref="O13:W13" si="8">SUM(C22,C28,C34,C39)/4</f>
        <v>0.37516899999999997</v>
      </c>
      <c r="P13">
        <f t="shared" si="8"/>
        <v>0.39677125000000002</v>
      </c>
      <c r="Q13">
        <f t="shared" si="8"/>
        <v>0.41908275</v>
      </c>
      <c r="R13">
        <f t="shared" si="8"/>
        <v>0.42310124999999998</v>
      </c>
      <c r="S13">
        <f t="shared" si="8"/>
        <v>0.26139100000000004</v>
      </c>
      <c r="T13">
        <f t="shared" si="8"/>
        <v>0.2432385</v>
      </c>
      <c r="U13">
        <f t="shared" si="8"/>
        <v>0.22888299999999998</v>
      </c>
      <c r="V13">
        <f t="shared" si="8"/>
        <v>0.115851</v>
      </c>
      <c r="W13">
        <f t="shared" si="8"/>
        <v>0.21237</v>
      </c>
    </row>
    <row r="14" spans="1:23" x14ac:dyDescent="0.35">
      <c r="A14" s="3" t="s">
        <v>23</v>
      </c>
      <c r="B14">
        <v>0.35377700000000001</v>
      </c>
      <c r="C14">
        <v>0.37465700000000002</v>
      </c>
      <c r="D14">
        <v>0.39849800000000002</v>
      </c>
      <c r="E14">
        <v>0.42144399999999999</v>
      </c>
      <c r="F14">
        <v>0.42588199999999998</v>
      </c>
      <c r="G14">
        <v>0.263019</v>
      </c>
      <c r="H14">
        <v>0.24471599999999999</v>
      </c>
      <c r="I14">
        <v>0.228496</v>
      </c>
      <c r="J14">
        <v>0.115275</v>
      </c>
      <c r="K14">
        <v>0.21148900000000001</v>
      </c>
      <c r="M14">
        <v>14</v>
      </c>
      <c r="N14">
        <f>SUM(B30,B35,B40,B44)/4</f>
        <v>0.35464925000000003</v>
      </c>
      <c r="O14">
        <f t="shared" ref="O14:W14" si="9">SUM(C30,C35,C40,C44)/4</f>
        <v>0.37538174999999996</v>
      </c>
      <c r="P14">
        <f t="shared" si="9"/>
        <v>0.39673074999999997</v>
      </c>
      <c r="Q14">
        <f t="shared" si="9"/>
        <v>0.41859800000000003</v>
      </c>
      <c r="R14">
        <f t="shared" si="9"/>
        <v>0.42260349999999997</v>
      </c>
      <c r="S14">
        <f t="shared" si="9"/>
        <v>0.26106850000000004</v>
      </c>
      <c r="T14">
        <f t="shared" si="9"/>
        <v>0.24292624999999998</v>
      </c>
      <c r="U14">
        <f t="shared" si="9"/>
        <v>0.22872324999999999</v>
      </c>
      <c r="V14">
        <f t="shared" si="9"/>
        <v>0.11602825</v>
      </c>
      <c r="W14">
        <f t="shared" si="9"/>
        <v>0.21270349999999999</v>
      </c>
    </row>
    <row r="15" spans="1:23" x14ac:dyDescent="0.35">
      <c r="A15" s="3" t="s">
        <v>24</v>
      </c>
      <c r="B15">
        <v>0.353931</v>
      </c>
      <c r="C15">
        <v>0.37582700000000002</v>
      </c>
      <c r="D15">
        <v>0.39872000000000002</v>
      </c>
      <c r="E15">
        <v>0.42164699999999999</v>
      </c>
      <c r="F15">
        <v>0.42605300000000002</v>
      </c>
      <c r="G15">
        <v>0.26318900000000001</v>
      </c>
      <c r="H15">
        <v>0.24399999999999999</v>
      </c>
      <c r="I15">
        <v>0.22853799999999999</v>
      </c>
      <c r="J15">
        <v>0.11537500000000001</v>
      </c>
      <c r="K15">
        <v>0.21151400000000001</v>
      </c>
      <c r="M15">
        <v>15</v>
      </c>
      <c r="N15">
        <f>SUM(B37,B41,B45)/3</f>
        <v>0.35459166666666669</v>
      </c>
      <c r="O15">
        <f t="shared" ref="O15:W15" si="10">SUM(C37,C41,C45)/3</f>
        <v>0.37493366666666667</v>
      </c>
      <c r="P15">
        <f t="shared" si="10"/>
        <v>0.39612366666666671</v>
      </c>
      <c r="Q15">
        <f t="shared" si="10"/>
        <v>0.41823166666666672</v>
      </c>
      <c r="R15">
        <f t="shared" si="10"/>
        <v>0.42211933333333335</v>
      </c>
      <c r="S15">
        <f t="shared" si="10"/>
        <v>0.26080900000000001</v>
      </c>
      <c r="T15">
        <f t="shared" si="10"/>
        <v>0.24299800000000002</v>
      </c>
      <c r="U15">
        <f t="shared" si="10"/>
        <v>0.22899199999999997</v>
      </c>
      <c r="V15">
        <f t="shared" si="10"/>
        <v>0.11600066666666665</v>
      </c>
      <c r="W15">
        <f t="shared" si="10"/>
        <v>0.212646</v>
      </c>
    </row>
    <row r="16" spans="1:23" x14ac:dyDescent="0.35">
      <c r="A16" s="3" t="s">
        <v>25</v>
      </c>
      <c r="B16">
        <v>0.35510799999999998</v>
      </c>
      <c r="C16">
        <v>0.37604599999999999</v>
      </c>
      <c r="D16">
        <v>0.39891900000000002</v>
      </c>
      <c r="E16">
        <v>0.42182799999999998</v>
      </c>
      <c r="F16">
        <v>0.42621100000000001</v>
      </c>
      <c r="G16">
        <v>0.262461</v>
      </c>
      <c r="H16">
        <v>0.244033</v>
      </c>
      <c r="I16">
        <v>0.228576</v>
      </c>
      <c r="J16">
        <v>0.11547499999999999</v>
      </c>
      <c r="K16">
        <v>0.21156800000000001</v>
      </c>
      <c r="M16">
        <v>16</v>
      </c>
      <c r="N16">
        <f>SUM(B43,B46,B49)/3</f>
        <v>0.35434966666666662</v>
      </c>
      <c r="O16">
        <f t="shared" ref="O16:W16" si="11">SUM(C43,C46,C49)/3</f>
        <v>0.37466033333333332</v>
      </c>
      <c r="P16">
        <f t="shared" si="11"/>
        <v>0.39527733333333331</v>
      </c>
      <c r="Q16">
        <f t="shared" si="11"/>
        <v>0.41732233333333335</v>
      </c>
      <c r="R16">
        <f t="shared" si="11"/>
        <v>0.42125499999999999</v>
      </c>
      <c r="S16">
        <f t="shared" si="11"/>
        <v>0.26047333333333328</v>
      </c>
      <c r="T16">
        <f t="shared" si="11"/>
        <v>0.242644</v>
      </c>
      <c r="U16">
        <f t="shared" si="11"/>
        <v>0.22930200000000001</v>
      </c>
      <c r="V16">
        <f t="shared" si="11"/>
        <v>0.11606266666666666</v>
      </c>
      <c r="W16">
        <f t="shared" si="11"/>
        <v>0.21296333333333331</v>
      </c>
    </row>
    <row r="17" spans="1:23" x14ac:dyDescent="0.35">
      <c r="A17" s="3" t="s">
        <v>26</v>
      </c>
      <c r="B17">
        <v>0.35486800000000002</v>
      </c>
      <c r="C17">
        <v>0.37581799999999999</v>
      </c>
      <c r="D17">
        <v>0.39868799999999999</v>
      </c>
      <c r="E17">
        <v>0.42148200000000002</v>
      </c>
      <c r="F17">
        <v>0.42426999999999998</v>
      </c>
      <c r="G17">
        <v>0.26208100000000001</v>
      </c>
      <c r="H17">
        <v>0.24369199999999999</v>
      </c>
      <c r="I17">
        <v>0.228266</v>
      </c>
      <c r="J17">
        <v>0.116328</v>
      </c>
      <c r="K17">
        <v>0.21115600000000001</v>
      </c>
      <c r="M17">
        <v>17</v>
      </c>
      <c r="N17">
        <f>SUM(B48,B50)/2</f>
        <v>0.49408849999999999</v>
      </c>
      <c r="O17">
        <f t="shared" ref="O17:W17" si="12">SUM(C48,C50)/2</f>
        <v>0.50872050000000002</v>
      </c>
      <c r="P17">
        <f t="shared" si="12"/>
        <v>0.52580249999999995</v>
      </c>
      <c r="Q17">
        <f t="shared" si="12"/>
        <v>0.53883750000000008</v>
      </c>
      <c r="R17">
        <f t="shared" si="12"/>
        <v>0.58740700000000001</v>
      </c>
      <c r="S17">
        <f t="shared" si="12"/>
        <v>0.63024900000000006</v>
      </c>
      <c r="T17">
        <f t="shared" si="12"/>
        <v>0.37116099999999996</v>
      </c>
      <c r="U17">
        <f t="shared" si="12"/>
        <v>0.34897800000000001</v>
      </c>
      <c r="V17">
        <f t="shared" si="12"/>
        <v>0.24694099999999999</v>
      </c>
      <c r="W17">
        <f t="shared" si="12"/>
        <v>0.32461699999999999</v>
      </c>
    </row>
    <row r="18" spans="1:23" x14ac:dyDescent="0.35">
      <c r="A18" s="3" t="s">
        <v>27</v>
      </c>
      <c r="B18">
        <v>0.35463</v>
      </c>
      <c r="C18">
        <v>0.37557400000000002</v>
      </c>
      <c r="D18">
        <v>0.398341</v>
      </c>
      <c r="E18">
        <v>0.41950900000000002</v>
      </c>
      <c r="F18">
        <v>0.42389199999999999</v>
      </c>
      <c r="G18">
        <v>0.26172099999999998</v>
      </c>
      <c r="H18">
        <v>0.24340200000000001</v>
      </c>
      <c r="I18">
        <v>0.227853</v>
      </c>
      <c r="J18">
        <v>0.116003</v>
      </c>
      <c r="K18">
        <v>0.21282699999999999</v>
      </c>
      <c r="M18">
        <v>18</v>
      </c>
      <c r="N18">
        <f>SUM(B52,B53)/2</f>
        <v>0.62884800000000007</v>
      </c>
      <c r="O18">
        <f t="shared" ref="O18:W18" si="13">SUM(C52,C53)/2</f>
        <v>0.63873550000000001</v>
      </c>
      <c r="P18">
        <f t="shared" si="13"/>
        <v>0.6493485</v>
      </c>
      <c r="Q18">
        <f t="shared" si="13"/>
        <v>0.661547</v>
      </c>
      <c r="R18">
        <f t="shared" si="13"/>
        <v>0.69377749999999994</v>
      </c>
      <c r="S18">
        <f t="shared" si="13"/>
        <v>0.76860700000000004</v>
      </c>
      <c r="T18">
        <f t="shared" si="13"/>
        <v>0.73124199999999995</v>
      </c>
      <c r="U18">
        <f t="shared" si="13"/>
        <v>0.46499800000000002</v>
      </c>
      <c r="V18">
        <f t="shared" si="13"/>
        <v>0.37858800000000004</v>
      </c>
      <c r="W18">
        <f t="shared" si="13"/>
        <v>0.4369865</v>
      </c>
    </row>
    <row r="19" spans="1:23" x14ac:dyDescent="0.35">
      <c r="A19" s="3" t="s">
        <v>28</v>
      </c>
      <c r="B19">
        <v>0.35439399999999999</v>
      </c>
      <c r="C19">
        <v>0.37524000000000002</v>
      </c>
      <c r="D19">
        <v>0.39638200000000001</v>
      </c>
      <c r="E19">
        <v>0.419101</v>
      </c>
      <c r="F19">
        <v>0.42355300000000001</v>
      </c>
      <c r="G19">
        <v>0.26145200000000002</v>
      </c>
      <c r="H19">
        <v>0.24296899999999999</v>
      </c>
      <c r="I19">
        <v>0.22952400000000001</v>
      </c>
      <c r="J19">
        <v>0.11568000000000001</v>
      </c>
      <c r="K19">
        <v>0.212536</v>
      </c>
      <c r="M19">
        <v>19</v>
      </c>
      <c r="N19">
        <f>B55</f>
        <v>0.75837100000000002</v>
      </c>
      <c r="O19">
        <f t="shared" ref="O19:W19" si="14">C55</f>
        <v>0.76350099999999999</v>
      </c>
      <c r="P19">
        <f t="shared" si="14"/>
        <v>0.77092799999999995</v>
      </c>
      <c r="Q19">
        <f t="shared" si="14"/>
        <v>0.77946199999999999</v>
      </c>
      <c r="R19">
        <f t="shared" si="14"/>
        <v>0.800512</v>
      </c>
      <c r="S19">
        <f t="shared" si="14"/>
        <v>0.84692000000000001</v>
      </c>
      <c r="T19">
        <f t="shared" si="14"/>
        <v>0.86040399999999995</v>
      </c>
      <c r="U19">
        <f t="shared" si="14"/>
        <v>0.81756700000000004</v>
      </c>
      <c r="V19">
        <f t="shared" si="14"/>
        <v>0.50997199999999998</v>
      </c>
      <c r="W19">
        <f t="shared" si="14"/>
        <v>0.54803800000000003</v>
      </c>
    </row>
    <row r="20" spans="1:23" x14ac:dyDescent="0.35">
      <c r="A20" s="3" t="s">
        <v>29</v>
      </c>
      <c r="B20">
        <v>0.35405900000000001</v>
      </c>
      <c r="C20">
        <v>0.37327900000000003</v>
      </c>
      <c r="D20">
        <v>0.39598100000000003</v>
      </c>
      <c r="E20">
        <v>0.418734</v>
      </c>
      <c r="F20">
        <v>0.42324600000000001</v>
      </c>
      <c r="G20">
        <v>0.261021</v>
      </c>
      <c r="H20">
        <v>0.244642</v>
      </c>
      <c r="I20">
        <v>0.22923299999999999</v>
      </c>
      <c r="J20">
        <v>0.115351</v>
      </c>
      <c r="K20">
        <v>0.21227499999999999</v>
      </c>
      <c r="M20">
        <v>20</v>
      </c>
      <c r="N20">
        <f>B57</f>
        <v>0.88120600000000004</v>
      </c>
      <c r="O20">
        <f t="shared" ref="O20:W20" si="15">C57</f>
        <v>0.88466400000000001</v>
      </c>
      <c r="P20">
        <f t="shared" si="15"/>
        <v>0.88770899999999997</v>
      </c>
      <c r="Q20">
        <f t="shared" si="15"/>
        <v>0.891621</v>
      </c>
      <c r="R20">
        <f t="shared" si="15"/>
        <v>0.90239599999999998</v>
      </c>
      <c r="S20">
        <f t="shared" si="15"/>
        <v>0.92565600000000003</v>
      </c>
      <c r="T20">
        <f t="shared" si="15"/>
        <v>0.93005499999999997</v>
      </c>
      <c r="U20">
        <f t="shared" si="15"/>
        <v>0.93877999999999995</v>
      </c>
      <c r="V20">
        <f t="shared" si="15"/>
        <v>0.64164900000000002</v>
      </c>
      <c r="W20">
        <f t="shared" si="15"/>
        <v>0.88702499999999995</v>
      </c>
    </row>
    <row r="21" spans="1:23" x14ac:dyDescent="0.35">
      <c r="A21" s="3" t="s">
        <v>30</v>
      </c>
      <c r="B21">
        <v>0.35442400000000002</v>
      </c>
      <c r="C21">
        <v>0.37511800000000001</v>
      </c>
      <c r="D21">
        <v>0.397787</v>
      </c>
      <c r="E21">
        <v>0.42050700000000002</v>
      </c>
      <c r="F21">
        <v>0.426512</v>
      </c>
      <c r="G21">
        <v>0.263569</v>
      </c>
      <c r="H21">
        <v>0.245168</v>
      </c>
      <c r="I21">
        <v>0.22972699999999999</v>
      </c>
      <c r="J21">
        <v>0.115121</v>
      </c>
      <c r="K21">
        <v>0.212836</v>
      </c>
    </row>
    <row r="22" spans="1:23" x14ac:dyDescent="0.35">
      <c r="A22" s="3" t="s">
        <v>31</v>
      </c>
      <c r="B22">
        <v>0.35211599999999998</v>
      </c>
      <c r="C22">
        <v>0.372886</v>
      </c>
      <c r="D22">
        <v>0.39559299999999997</v>
      </c>
      <c r="E22">
        <v>0.418402</v>
      </c>
      <c r="F22">
        <v>0.42283700000000002</v>
      </c>
      <c r="G22">
        <v>0.26269500000000001</v>
      </c>
      <c r="H22">
        <v>0.24435299999999999</v>
      </c>
      <c r="I22">
        <v>0.22897100000000001</v>
      </c>
      <c r="J22">
        <v>0.115026</v>
      </c>
      <c r="K22">
        <v>0.21202199999999999</v>
      </c>
      <c r="M22" t="s">
        <v>21</v>
      </c>
      <c r="N22">
        <f>B12</f>
        <v>0.35439700000000002</v>
      </c>
      <c r="O22">
        <f t="shared" ref="O22:W22" si="16">C12</f>
        <v>0.37497999999999998</v>
      </c>
      <c r="P22">
        <f t="shared" si="16"/>
        <v>0.396619</v>
      </c>
      <c r="Q22">
        <f t="shared" si="16"/>
        <v>0.42029499999999997</v>
      </c>
      <c r="R22">
        <f t="shared" si="16"/>
        <v>0.42632799999999998</v>
      </c>
      <c r="S22">
        <f t="shared" si="16"/>
        <v>0.26340799999999998</v>
      </c>
      <c r="T22">
        <f t="shared" si="16"/>
        <v>0.24499299999999999</v>
      </c>
      <c r="U22">
        <f t="shared" si="16"/>
        <v>0.23044400000000001</v>
      </c>
      <c r="V22">
        <f t="shared" si="16"/>
        <v>0.115039</v>
      </c>
      <c r="W22">
        <f t="shared" si="16"/>
        <v>0.21279300000000001</v>
      </c>
    </row>
    <row r="23" spans="1:23" x14ac:dyDescent="0.35">
      <c r="A23" s="3" t="s">
        <v>32</v>
      </c>
      <c r="B23">
        <v>0.35408499999999998</v>
      </c>
      <c r="C23">
        <v>0.376996</v>
      </c>
      <c r="D23">
        <v>0.398949</v>
      </c>
      <c r="E23">
        <v>0.42184500000000003</v>
      </c>
      <c r="F23">
        <v>0.42622399999999999</v>
      </c>
      <c r="G23">
        <v>0.26335900000000001</v>
      </c>
      <c r="H23">
        <v>0.243285</v>
      </c>
      <c r="I23">
        <v>0.22856699999999999</v>
      </c>
      <c r="J23">
        <v>0.11547499999999999</v>
      </c>
      <c r="K23">
        <v>0.21155199999999999</v>
      </c>
      <c r="M23" t="s">
        <v>30</v>
      </c>
      <c r="N23">
        <f>B21</f>
        <v>0.35442400000000002</v>
      </c>
      <c r="O23">
        <f t="shared" ref="O23:W23" si="17">C21</f>
        <v>0.37511800000000001</v>
      </c>
      <c r="P23">
        <f t="shared" si="17"/>
        <v>0.397787</v>
      </c>
      <c r="Q23">
        <f t="shared" si="17"/>
        <v>0.42050700000000002</v>
      </c>
      <c r="R23">
        <f t="shared" si="17"/>
        <v>0.426512</v>
      </c>
      <c r="S23">
        <f t="shared" si="17"/>
        <v>0.263569</v>
      </c>
      <c r="T23">
        <f t="shared" si="17"/>
        <v>0.245168</v>
      </c>
      <c r="U23">
        <f t="shared" si="17"/>
        <v>0.22972699999999999</v>
      </c>
      <c r="V23">
        <f t="shared" si="17"/>
        <v>0.115121</v>
      </c>
      <c r="W23">
        <f t="shared" si="17"/>
        <v>0.212836</v>
      </c>
    </row>
    <row r="24" spans="1:23" x14ac:dyDescent="0.35">
      <c r="A24" s="3" t="s">
        <v>33</v>
      </c>
      <c r="B24">
        <v>0.35526200000000002</v>
      </c>
      <c r="C24">
        <v>0.377222</v>
      </c>
      <c r="D24">
        <v>0.39914300000000003</v>
      </c>
      <c r="E24">
        <v>0.42202600000000001</v>
      </c>
      <c r="F24">
        <v>0.42638100000000001</v>
      </c>
      <c r="G24">
        <v>0.262631</v>
      </c>
      <c r="H24">
        <v>0.24330499999999999</v>
      </c>
      <c r="I24">
        <v>0.22861799999999999</v>
      </c>
      <c r="J24">
        <v>0.115576</v>
      </c>
      <c r="K24">
        <v>0.21160599999999999</v>
      </c>
      <c r="M24" t="s">
        <v>38</v>
      </c>
      <c r="N24">
        <f>B29</f>
        <v>0.35456300000000002</v>
      </c>
      <c r="O24">
        <f t="shared" ref="O24:W24" si="18">C29</f>
        <v>0.37628800000000001</v>
      </c>
      <c r="P24">
        <f t="shared" si="18"/>
        <v>0.39800999999999997</v>
      </c>
      <c r="Q24">
        <f t="shared" si="18"/>
        <v>0.420705</v>
      </c>
      <c r="R24">
        <f t="shared" si="18"/>
        <v>0.42668200000000001</v>
      </c>
      <c r="S24">
        <f t="shared" si="18"/>
        <v>0.26374399999999998</v>
      </c>
      <c r="T24">
        <f t="shared" si="18"/>
        <v>0.244452</v>
      </c>
      <c r="U24">
        <f t="shared" si="18"/>
        <v>0.229768</v>
      </c>
      <c r="V24">
        <f t="shared" si="18"/>
        <v>0.115221</v>
      </c>
      <c r="W24">
        <f t="shared" si="18"/>
        <v>0.21287300000000001</v>
      </c>
    </row>
    <row r="25" spans="1:23" x14ac:dyDescent="0.35">
      <c r="A25" s="3" t="s">
        <v>34</v>
      </c>
      <c r="B25">
        <v>0.35503099999999999</v>
      </c>
      <c r="C25">
        <v>0.37698399999999999</v>
      </c>
      <c r="D25">
        <v>0.39891100000000002</v>
      </c>
      <c r="E25">
        <v>0.42167900000000003</v>
      </c>
      <c r="F25">
        <v>0.42444199999999999</v>
      </c>
      <c r="G25">
        <v>0.26223800000000003</v>
      </c>
      <c r="H25">
        <v>0.242977</v>
      </c>
      <c r="I25">
        <v>0.22830900000000001</v>
      </c>
      <c r="J25">
        <v>0.116429</v>
      </c>
      <c r="K25">
        <v>0.21119399999999999</v>
      </c>
      <c r="M25" t="s">
        <v>45</v>
      </c>
      <c r="N25">
        <f>B36</f>
        <v>0.35574</v>
      </c>
      <c r="O25">
        <f t="shared" ref="O25:W25" si="19">C36</f>
        <v>0.37650800000000001</v>
      </c>
      <c r="P25">
        <f t="shared" si="19"/>
        <v>0.39820299999999997</v>
      </c>
      <c r="Q25">
        <f t="shared" si="19"/>
        <v>0.42088500000000001</v>
      </c>
      <c r="R25">
        <f t="shared" si="19"/>
        <v>0.42684499999999997</v>
      </c>
      <c r="S25">
        <f t="shared" si="19"/>
        <v>0.26301600000000003</v>
      </c>
      <c r="T25">
        <f t="shared" si="19"/>
        <v>0.24448300000000001</v>
      </c>
      <c r="U25">
        <f t="shared" si="19"/>
        <v>0.22981799999999999</v>
      </c>
      <c r="V25">
        <f t="shared" si="19"/>
        <v>0.11530899999999999</v>
      </c>
      <c r="W25">
        <f t="shared" si="19"/>
        <v>0.212926</v>
      </c>
    </row>
    <row r="26" spans="1:23" x14ac:dyDescent="0.35">
      <c r="A26" s="3" t="s">
        <v>35</v>
      </c>
      <c r="B26">
        <v>0.35478300000000002</v>
      </c>
      <c r="C26">
        <v>0.37673899999999999</v>
      </c>
      <c r="D26">
        <v>0.39856399999999997</v>
      </c>
      <c r="E26">
        <v>0.419707</v>
      </c>
      <c r="F26">
        <v>0.42404999999999998</v>
      </c>
      <c r="G26">
        <v>0.26189099999999998</v>
      </c>
      <c r="H26">
        <v>0.24268700000000001</v>
      </c>
      <c r="I26">
        <v>0.22789499999999999</v>
      </c>
      <c r="J26">
        <v>0.116109</v>
      </c>
      <c r="K26">
        <v>0.212864</v>
      </c>
      <c r="M26" t="s">
        <v>51</v>
      </c>
      <c r="N26">
        <f>B42</f>
        <v>0.49489</v>
      </c>
      <c r="O26">
        <f t="shared" ref="O26:W26" si="20">C42</f>
        <v>0.51034500000000005</v>
      </c>
      <c r="P26">
        <f t="shared" si="20"/>
        <v>0.52832199999999996</v>
      </c>
      <c r="Q26">
        <f t="shared" si="20"/>
        <v>0.54217000000000004</v>
      </c>
      <c r="R26">
        <f t="shared" si="20"/>
        <v>0.58710200000000001</v>
      </c>
      <c r="S26">
        <f t="shared" si="20"/>
        <v>0.63353999999999999</v>
      </c>
      <c r="T26">
        <f t="shared" si="20"/>
        <v>0.37326300000000001</v>
      </c>
      <c r="U26">
        <f t="shared" si="20"/>
        <v>0.34991499999999998</v>
      </c>
      <c r="V26">
        <f t="shared" si="20"/>
        <v>0.24310799999999999</v>
      </c>
      <c r="W26">
        <f t="shared" si="20"/>
        <v>0.32473099999999999</v>
      </c>
    </row>
    <row r="27" spans="1:23" x14ac:dyDescent="0.35">
      <c r="A27" s="3" t="s">
        <v>36</v>
      </c>
      <c r="B27">
        <v>0.354547</v>
      </c>
      <c r="C27">
        <v>0.37640499999999999</v>
      </c>
      <c r="D27">
        <v>0.39660600000000001</v>
      </c>
      <c r="E27">
        <v>0.41928700000000002</v>
      </c>
      <c r="F27">
        <v>0.42372500000000002</v>
      </c>
      <c r="G27">
        <v>0.26162200000000002</v>
      </c>
      <c r="H27">
        <v>0.242254</v>
      </c>
      <c r="I27">
        <v>0.22956599999999999</v>
      </c>
      <c r="J27">
        <v>0.11577900000000001</v>
      </c>
      <c r="K27">
        <v>0.21258299999999999</v>
      </c>
      <c r="M27" t="s">
        <v>56</v>
      </c>
      <c r="N27">
        <f>B47</f>
        <v>0.62927100000000002</v>
      </c>
      <c r="O27">
        <f t="shared" ref="O27:W27" si="21">C47</f>
        <v>0.64091799999999999</v>
      </c>
      <c r="P27">
        <f t="shared" si="21"/>
        <v>0.65221700000000005</v>
      </c>
      <c r="Q27">
        <f t="shared" si="21"/>
        <v>0.66285899999999998</v>
      </c>
      <c r="R27">
        <f t="shared" si="21"/>
        <v>0.69369499999999995</v>
      </c>
      <c r="S27">
        <f t="shared" si="21"/>
        <v>0.76860899999999999</v>
      </c>
      <c r="T27">
        <f t="shared" si="21"/>
        <v>0.73504499999999995</v>
      </c>
      <c r="U27">
        <f t="shared" si="21"/>
        <v>0.467586</v>
      </c>
      <c r="V27">
        <f t="shared" si="21"/>
        <v>0.37420799999999999</v>
      </c>
      <c r="W27">
        <f t="shared" si="21"/>
        <v>0.43596099999999999</v>
      </c>
    </row>
    <row r="28" spans="1:23" x14ac:dyDescent="0.35">
      <c r="A28" s="3" t="s">
        <v>37</v>
      </c>
      <c r="B28">
        <v>0.35421200000000003</v>
      </c>
      <c r="C28">
        <v>0.374444</v>
      </c>
      <c r="D28">
        <v>0.39619199999999999</v>
      </c>
      <c r="E28">
        <v>0.41893200000000003</v>
      </c>
      <c r="F28">
        <v>0.42341699999999999</v>
      </c>
      <c r="G28">
        <v>0.26119100000000001</v>
      </c>
      <c r="H28">
        <v>0.243926</v>
      </c>
      <c r="I28">
        <v>0.22928399999999999</v>
      </c>
      <c r="J28">
        <v>0.11545</v>
      </c>
      <c r="K28">
        <v>0.212311</v>
      </c>
      <c r="M28" t="s">
        <v>60</v>
      </c>
      <c r="N28">
        <f>B51</f>
        <v>0.75938300000000003</v>
      </c>
      <c r="O28">
        <f t="shared" ref="O28:W28" si="22">C51</f>
        <v>0.765988</v>
      </c>
      <c r="P28">
        <f t="shared" si="22"/>
        <v>0.77181500000000003</v>
      </c>
      <c r="Q28">
        <f t="shared" si="22"/>
        <v>0.78031200000000001</v>
      </c>
      <c r="R28">
        <f t="shared" si="22"/>
        <v>0.80042999999999997</v>
      </c>
      <c r="S28">
        <f t="shared" si="22"/>
        <v>0.84729600000000005</v>
      </c>
      <c r="T28">
        <f t="shared" si="22"/>
        <v>0.86099300000000001</v>
      </c>
      <c r="U28">
        <f t="shared" si="22"/>
        <v>0.820851</v>
      </c>
      <c r="V28">
        <f t="shared" si="22"/>
        <v>0.50502599999999997</v>
      </c>
      <c r="W28">
        <f t="shared" si="22"/>
        <v>0.54850399999999999</v>
      </c>
    </row>
    <row r="29" spans="1:23" x14ac:dyDescent="0.35">
      <c r="A29" s="3" t="s">
        <v>38</v>
      </c>
      <c r="B29">
        <v>0.35456300000000002</v>
      </c>
      <c r="C29">
        <v>0.37628800000000001</v>
      </c>
      <c r="D29">
        <v>0.39800999999999997</v>
      </c>
      <c r="E29">
        <v>0.420705</v>
      </c>
      <c r="F29">
        <v>0.42668200000000001</v>
      </c>
      <c r="G29">
        <v>0.26374399999999998</v>
      </c>
      <c r="H29">
        <v>0.244452</v>
      </c>
      <c r="I29">
        <v>0.229768</v>
      </c>
      <c r="J29">
        <v>0.115221</v>
      </c>
      <c r="K29">
        <v>0.21287300000000001</v>
      </c>
      <c r="M29" t="s">
        <v>63</v>
      </c>
      <c r="N29">
        <f>B54</f>
        <v>0.88322400000000001</v>
      </c>
      <c r="O29">
        <f t="shared" ref="O29:W29" si="23">C54</f>
        <v>0.88514199999999998</v>
      </c>
      <c r="P29">
        <f t="shared" si="23"/>
        <v>0.88817999999999997</v>
      </c>
      <c r="Q29">
        <f t="shared" si="23"/>
        <v>0.89205100000000004</v>
      </c>
      <c r="R29">
        <f t="shared" si="23"/>
        <v>0.90232100000000004</v>
      </c>
      <c r="S29">
        <f t="shared" si="23"/>
        <v>0.92607799999999996</v>
      </c>
      <c r="T29">
        <f t="shared" si="23"/>
        <v>0.93023100000000003</v>
      </c>
      <c r="U29">
        <f t="shared" si="23"/>
        <v>0.93867800000000001</v>
      </c>
      <c r="V29">
        <f t="shared" si="23"/>
        <v>0.636131</v>
      </c>
      <c r="W29">
        <f t="shared" si="23"/>
        <v>0.89061100000000004</v>
      </c>
    </row>
    <row r="30" spans="1:23" x14ac:dyDescent="0.35">
      <c r="A30" s="3" t="s">
        <v>39</v>
      </c>
      <c r="B30">
        <v>0.352269</v>
      </c>
      <c r="C30">
        <v>0.37403799999999998</v>
      </c>
      <c r="D30">
        <v>0.39581699999999997</v>
      </c>
      <c r="E30">
        <v>0.41860000000000003</v>
      </c>
      <c r="F30">
        <v>0.423008</v>
      </c>
      <c r="G30">
        <v>0.26286500000000002</v>
      </c>
      <c r="H30">
        <v>0.243646</v>
      </c>
      <c r="I30">
        <v>0.22901199999999999</v>
      </c>
      <c r="J30">
        <v>0.11512500000000001</v>
      </c>
      <c r="K30">
        <v>0.212059</v>
      </c>
    </row>
    <row r="31" spans="1:23" x14ac:dyDescent="0.35">
      <c r="A31" s="3" t="s">
        <v>40</v>
      </c>
      <c r="B31">
        <v>0.35644399999999998</v>
      </c>
      <c r="C31">
        <v>0.377442</v>
      </c>
      <c r="D31">
        <v>0.39933600000000002</v>
      </c>
      <c r="E31">
        <v>0.42220800000000003</v>
      </c>
      <c r="F31">
        <v>0.42653999999999997</v>
      </c>
      <c r="G31">
        <v>0.26189200000000001</v>
      </c>
      <c r="H31">
        <v>0.243338</v>
      </c>
      <c r="I31">
        <v>0.22866900000000001</v>
      </c>
      <c r="J31">
        <v>0.115676</v>
      </c>
      <c r="K31">
        <v>0.21165900000000001</v>
      </c>
      <c r="M31">
        <v>22</v>
      </c>
      <c r="N31">
        <f>B4</f>
        <v>0.35373500000000002</v>
      </c>
      <c r="O31">
        <f t="shared" ref="O31:W31" si="24">C4</f>
        <v>0.37435299999999999</v>
      </c>
      <c r="P31">
        <f t="shared" si="24"/>
        <v>0.39616099999999999</v>
      </c>
      <c r="Q31">
        <f t="shared" si="24"/>
        <v>0.42102000000000001</v>
      </c>
      <c r="R31">
        <f t="shared" si="24"/>
        <v>0.42551099999999997</v>
      </c>
      <c r="S31">
        <f t="shared" si="24"/>
        <v>0.26268900000000001</v>
      </c>
      <c r="T31">
        <f t="shared" si="24"/>
        <v>0.24437600000000001</v>
      </c>
      <c r="U31">
        <f t="shared" si="24"/>
        <v>0.229931</v>
      </c>
      <c r="V31">
        <f t="shared" si="24"/>
        <v>0.11512</v>
      </c>
      <c r="W31">
        <f t="shared" si="24"/>
        <v>0.21140300000000001</v>
      </c>
    </row>
    <row r="32" spans="1:23" x14ac:dyDescent="0.35">
      <c r="A32" s="3" t="s">
        <v>41</v>
      </c>
      <c r="B32">
        <v>0.35620400000000002</v>
      </c>
      <c r="C32">
        <v>0.37720399999999998</v>
      </c>
      <c r="D32">
        <v>0.39910400000000001</v>
      </c>
      <c r="E32">
        <v>0.42186099999999999</v>
      </c>
      <c r="F32">
        <v>0.42458699999999999</v>
      </c>
      <c r="G32">
        <v>0.26151099999999999</v>
      </c>
      <c r="H32">
        <v>0.24301</v>
      </c>
      <c r="I32">
        <v>0.22835900000000001</v>
      </c>
      <c r="J32">
        <v>0.116536</v>
      </c>
      <c r="K32">
        <v>0.21124599999999999</v>
      </c>
      <c r="M32">
        <v>33</v>
      </c>
      <c r="N32">
        <f>B14</f>
        <v>0.35377700000000001</v>
      </c>
      <c r="O32">
        <f t="shared" ref="O32:W32" si="25">C14</f>
        <v>0.37465700000000002</v>
      </c>
      <c r="P32">
        <f t="shared" si="25"/>
        <v>0.39849800000000002</v>
      </c>
      <c r="Q32">
        <f t="shared" si="25"/>
        <v>0.42144399999999999</v>
      </c>
      <c r="R32">
        <f t="shared" si="25"/>
        <v>0.42588199999999998</v>
      </c>
      <c r="S32">
        <f t="shared" si="25"/>
        <v>0.263019</v>
      </c>
      <c r="T32">
        <f t="shared" si="25"/>
        <v>0.24471599999999999</v>
      </c>
      <c r="U32">
        <f t="shared" si="25"/>
        <v>0.228496</v>
      </c>
      <c r="V32">
        <f t="shared" si="25"/>
        <v>0.115275</v>
      </c>
      <c r="W32">
        <f t="shared" si="25"/>
        <v>0.21148900000000001</v>
      </c>
    </row>
    <row r="33" spans="1:23" x14ac:dyDescent="0.35">
      <c r="A33" s="3" t="s">
        <v>42</v>
      </c>
      <c r="B33">
        <v>0.35595500000000002</v>
      </c>
      <c r="C33">
        <v>0.37695899999999999</v>
      </c>
      <c r="D33">
        <v>0.398758</v>
      </c>
      <c r="E33">
        <v>0.419877</v>
      </c>
      <c r="F33">
        <v>0.42420799999999997</v>
      </c>
      <c r="G33">
        <v>0.26116400000000001</v>
      </c>
      <c r="H33">
        <v>0.24271899999999999</v>
      </c>
      <c r="I33">
        <v>0.22794500000000001</v>
      </c>
      <c r="J33">
        <v>0.11620800000000001</v>
      </c>
      <c r="K33">
        <v>0.21292700000000001</v>
      </c>
      <c r="M33">
        <v>44</v>
      </c>
      <c r="N33">
        <f>B23</f>
        <v>0.35408499999999998</v>
      </c>
      <c r="O33">
        <f t="shared" ref="O33:W33" si="26">C23</f>
        <v>0.376996</v>
      </c>
      <c r="P33">
        <f t="shared" si="26"/>
        <v>0.398949</v>
      </c>
      <c r="Q33">
        <f t="shared" si="26"/>
        <v>0.42184500000000003</v>
      </c>
      <c r="R33">
        <f t="shared" si="26"/>
        <v>0.42622399999999999</v>
      </c>
      <c r="S33">
        <f t="shared" si="26"/>
        <v>0.26335900000000001</v>
      </c>
      <c r="T33">
        <f t="shared" si="26"/>
        <v>0.243285</v>
      </c>
      <c r="U33">
        <f t="shared" si="26"/>
        <v>0.22856699999999999</v>
      </c>
      <c r="V33">
        <f t="shared" si="26"/>
        <v>0.11547499999999999</v>
      </c>
      <c r="W33">
        <f t="shared" si="26"/>
        <v>0.21155199999999999</v>
      </c>
    </row>
    <row r="34" spans="1:23" x14ac:dyDescent="0.35">
      <c r="A34" s="3" t="s">
        <v>43</v>
      </c>
      <c r="B34">
        <v>0.35571900000000001</v>
      </c>
      <c r="C34">
        <v>0.37662499999999999</v>
      </c>
      <c r="D34">
        <v>0.396787</v>
      </c>
      <c r="E34">
        <v>0.41946800000000001</v>
      </c>
      <c r="F34">
        <v>0.42388300000000001</v>
      </c>
      <c r="G34">
        <v>0.26089499999999999</v>
      </c>
      <c r="H34">
        <v>0.242285</v>
      </c>
      <c r="I34">
        <v>0.229625</v>
      </c>
      <c r="J34">
        <v>0.11587799999999999</v>
      </c>
      <c r="K34">
        <v>0.21263499999999999</v>
      </c>
      <c r="M34">
        <v>55</v>
      </c>
      <c r="N34">
        <f>B31</f>
        <v>0.35644399999999998</v>
      </c>
      <c r="O34">
        <f t="shared" ref="O34:W34" si="27">C31</f>
        <v>0.377442</v>
      </c>
      <c r="P34">
        <f t="shared" si="27"/>
        <v>0.39933600000000002</v>
      </c>
      <c r="Q34">
        <f t="shared" si="27"/>
        <v>0.42220800000000003</v>
      </c>
      <c r="R34">
        <f t="shared" si="27"/>
        <v>0.42653999999999997</v>
      </c>
      <c r="S34">
        <f t="shared" si="27"/>
        <v>0.26189200000000001</v>
      </c>
      <c r="T34">
        <f t="shared" si="27"/>
        <v>0.243338</v>
      </c>
      <c r="U34">
        <f t="shared" si="27"/>
        <v>0.22866900000000001</v>
      </c>
      <c r="V34">
        <f t="shared" si="27"/>
        <v>0.115676</v>
      </c>
      <c r="W34">
        <f t="shared" si="27"/>
        <v>0.21165900000000001</v>
      </c>
    </row>
    <row r="35" spans="1:23" x14ac:dyDescent="0.35">
      <c r="A35" s="3" t="s">
        <v>44</v>
      </c>
      <c r="B35">
        <v>0.35538399999999998</v>
      </c>
      <c r="C35">
        <v>0.37465199999999999</v>
      </c>
      <c r="D35">
        <v>0.39638499999999999</v>
      </c>
      <c r="E35">
        <v>0.41911399999999999</v>
      </c>
      <c r="F35">
        <v>0.42357499999999998</v>
      </c>
      <c r="G35">
        <v>0.260463</v>
      </c>
      <c r="H35">
        <v>0.24396699999999999</v>
      </c>
      <c r="I35">
        <v>0.22933300000000001</v>
      </c>
      <c r="J35">
        <v>0.115549</v>
      </c>
      <c r="K35">
        <v>0.212363</v>
      </c>
      <c r="M35">
        <v>66</v>
      </c>
      <c r="N35">
        <f>B38</f>
        <v>0.355962</v>
      </c>
      <c r="O35">
        <f t="shared" ref="O35:W35" si="28">C38</f>
        <v>0.37696499999999999</v>
      </c>
      <c r="P35">
        <f t="shared" si="28"/>
        <v>0.39887299999999998</v>
      </c>
      <c r="Q35">
        <f t="shared" si="28"/>
        <v>0.42150100000000001</v>
      </c>
      <c r="R35">
        <f t="shared" si="28"/>
        <v>0.42264699999999999</v>
      </c>
      <c r="S35">
        <f t="shared" si="28"/>
        <v>0.261131</v>
      </c>
      <c r="T35">
        <f t="shared" si="28"/>
        <v>0.24268200000000001</v>
      </c>
      <c r="U35">
        <f t="shared" si="28"/>
        <v>0.228048</v>
      </c>
      <c r="V35">
        <f t="shared" si="28"/>
        <v>0.117378</v>
      </c>
      <c r="W35">
        <f t="shared" si="28"/>
        <v>0.21085300000000001</v>
      </c>
    </row>
    <row r="36" spans="1:23" x14ac:dyDescent="0.35">
      <c r="A36" s="3" t="s">
        <v>45</v>
      </c>
      <c r="B36">
        <v>0.35574</v>
      </c>
      <c r="C36">
        <v>0.37650800000000001</v>
      </c>
      <c r="D36">
        <v>0.39820299999999997</v>
      </c>
      <c r="E36">
        <v>0.42088500000000001</v>
      </c>
      <c r="F36">
        <v>0.42684499999999997</v>
      </c>
      <c r="G36">
        <v>0.26301600000000003</v>
      </c>
      <c r="H36">
        <v>0.24448300000000001</v>
      </c>
      <c r="I36">
        <v>0.22981799999999999</v>
      </c>
      <c r="J36">
        <v>0.11530899999999999</v>
      </c>
      <c r="K36">
        <v>0.212926</v>
      </c>
      <c r="M36">
        <v>77</v>
      </c>
      <c r="N36">
        <f>B44</f>
        <v>0.355466</v>
      </c>
      <c r="O36">
        <f t="shared" ref="O36:W36" si="29">C44</f>
        <v>0.37646400000000002</v>
      </c>
      <c r="P36">
        <f t="shared" si="29"/>
        <v>0.39816600000000002</v>
      </c>
      <c r="Q36">
        <f t="shared" si="29"/>
        <v>0.41755700000000001</v>
      </c>
      <c r="R36">
        <f t="shared" si="29"/>
        <v>0.42188900000000001</v>
      </c>
      <c r="S36">
        <f t="shared" si="29"/>
        <v>0.260434</v>
      </c>
      <c r="T36">
        <f t="shared" si="29"/>
        <v>0.242117</v>
      </c>
      <c r="U36">
        <f t="shared" si="29"/>
        <v>0.22723599999999999</v>
      </c>
      <c r="V36">
        <f t="shared" si="29"/>
        <v>0.11672100000000001</v>
      </c>
      <c r="W36">
        <f t="shared" si="29"/>
        <v>0.214172</v>
      </c>
    </row>
    <row r="37" spans="1:23" x14ac:dyDescent="0.35">
      <c r="A37" s="3" t="s">
        <v>46</v>
      </c>
      <c r="B37">
        <v>0.35342800000000002</v>
      </c>
      <c r="C37">
        <v>0.37425900000000001</v>
      </c>
      <c r="D37">
        <v>0.39600999999999997</v>
      </c>
      <c r="E37">
        <v>0.41878100000000001</v>
      </c>
      <c r="F37">
        <v>0.42316500000000001</v>
      </c>
      <c r="G37">
        <v>0.26214599999999999</v>
      </c>
      <c r="H37">
        <v>0.243677</v>
      </c>
      <c r="I37">
        <v>0.22906099999999999</v>
      </c>
      <c r="J37">
        <v>0.11522399999999999</v>
      </c>
      <c r="K37">
        <v>0.21211099999999999</v>
      </c>
      <c r="M37">
        <v>88</v>
      </c>
      <c r="N37">
        <f>B49</f>
        <v>0.35498099999999999</v>
      </c>
      <c r="O37">
        <f t="shared" ref="O37:W37" si="30">C49</f>
        <v>0.37579400000000002</v>
      </c>
      <c r="P37">
        <f t="shared" si="30"/>
        <v>0.39424900000000002</v>
      </c>
      <c r="Q37">
        <f t="shared" si="30"/>
        <v>0.41674</v>
      </c>
      <c r="R37">
        <f t="shared" si="30"/>
        <v>0.42125200000000002</v>
      </c>
      <c r="S37">
        <f t="shared" si="30"/>
        <v>0.25990999999999997</v>
      </c>
      <c r="T37">
        <f t="shared" si="30"/>
        <v>0.24124499999999999</v>
      </c>
      <c r="U37">
        <f t="shared" si="30"/>
        <v>0.23055500000000001</v>
      </c>
      <c r="V37">
        <f t="shared" si="30"/>
        <v>0.116062</v>
      </c>
      <c r="W37">
        <f t="shared" si="30"/>
        <v>0.213587</v>
      </c>
    </row>
    <row r="38" spans="1:23" x14ac:dyDescent="0.35">
      <c r="A38" s="3" t="s">
        <v>47</v>
      </c>
      <c r="B38">
        <v>0.355962</v>
      </c>
      <c r="C38">
        <v>0.37696499999999999</v>
      </c>
      <c r="D38">
        <v>0.39887299999999998</v>
      </c>
      <c r="E38">
        <v>0.42150100000000001</v>
      </c>
      <c r="F38">
        <v>0.42264699999999999</v>
      </c>
      <c r="G38">
        <v>0.261131</v>
      </c>
      <c r="H38">
        <v>0.24268200000000001</v>
      </c>
      <c r="I38">
        <v>0.228048</v>
      </c>
      <c r="J38">
        <v>0.117378</v>
      </c>
      <c r="K38">
        <v>0.21085300000000001</v>
      </c>
      <c r="M38">
        <v>99</v>
      </c>
      <c r="N38">
        <f>B53</f>
        <v>0.62959200000000004</v>
      </c>
      <c r="O38">
        <f t="shared" ref="O38:W38" si="31">C53</f>
        <v>0.63795999999999997</v>
      </c>
      <c r="P38">
        <f t="shared" si="31"/>
        <v>0.64934800000000004</v>
      </c>
      <c r="Q38">
        <f t="shared" si="31"/>
        <v>0.66153899999999999</v>
      </c>
      <c r="R38">
        <f t="shared" si="31"/>
        <v>0.69373200000000002</v>
      </c>
      <c r="S38">
        <f t="shared" si="31"/>
        <v>0.76894399999999996</v>
      </c>
      <c r="T38">
        <f t="shared" si="31"/>
        <v>0.73097800000000002</v>
      </c>
      <c r="U38">
        <f t="shared" si="31"/>
        <v>0.46337</v>
      </c>
      <c r="V38">
        <f t="shared" si="31"/>
        <v>0.378581</v>
      </c>
      <c r="W38">
        <f t="shared" si="31"/>
        <v>0.43859500000000001</v>
      </c>
    </row>
    <row r="39" spans="1:23" x14ac:dyDescent="0.35">
      <c r="A39" s="3" t="s">
        <v>48</v>
      </c>
      <c r="B39">
        <v>0.355713</v>
      </c>
      <c r="C39">
        <v>0.37672099999999997</v>
      </c>
      <c r="D39">
        <v>0.39851300000000001</v>
      </c>
      <c r="E39">
        <v>0.41952899999999999</v>
      </c>
      <c r="F39">
        <v>0.42226799999999998</v>
      </c>
      <c r="G39">
        <v>0.26078299999999999</v>
      </c>
      <c r="H39">
        <v>0.24238999999999999</v>
      </c>
      <c r="I39">
        <v>0.22765199999999999</v>
      </c>
      <c r="J39">
        <v>0.11705</v>
      </c>
      <c r="K39">
        <v>0.21251200000000001</v>
      </c>
      <c r="M39" t="s">
        <v>66</v>
      </c>
      <c r="N39">
        <f>B57</f>
        <v>0.88120600000000004</v>
      </c>
      <c r="O39">
        <f t="shared" ref="O39:W39" si="32">C57</f>
        <v>0.88466400000000001</v>
      </c>
      <c r="P39">
        <f t="shared" si="32"/>
        <v>0.88770899999999997</v>
      </c>
      <c r="Q39">
        <f t="shared" si="32"/>
        <v>0.891621</v>
      </c>
      <c r="R39">
        <f t="shared" si="32"/>
        <v>0.90239599999999998</v>
      </c>
      <c r="S39">
        <f t="shared" si="32"/>
        <v>0.92565600000000003</v>
      </c>
      <c r="T39">
        <f t="shared" si="32"/>
        <v>0.93005499999999997</v>
      </c>
      <c r="U39">
        <f t="shared" si="32"/>
        <v>0.93877999999999995</v>
      </c>
      <c r="V39">
        <f t="shared" si="32"/>
        <v>0.64164900000000002</v>
      </c>
      <c r="W39">
        <f t="shared" si="32"/>
        <v>0.88702499999999995</v>
      </c>
    </row>
    <row r="40" spans="1:23" x14ac:dyDescent="0.35">
      <c r="A40" s="3" t="s">
        <v>49</v>
      </c>
      <c r="B40">
        <v>0.35547800000000002</v>
      </c>
      <c r="C40">
        <v>0.37637300000000001</v>
      </c>
      <c r="D40">
        <v>0.39655499999999999</v>
      </c>
      <c r="E40">
        <v>0.41912100000000002</v>
      </c>
      <c r="F40">
        <v>0.42194199999999998</v>
      </c>
      <c r="G40">
        <v>0.26051200000000002</v>
      </c>
      <c r="H40">
        <v>0.241975</v>
      </c>
      <c r="I40">
        <v>0.22931199999999999</v>
      </c>
      <c r="J40">
        <v>0.116718</v>
      </c>
      <c r="K40">
        <v>0.21221999999999999</v>
      </c>
      <c r="M40" t="s">
        <v>65</v>
      </c>
      <c r="N40">
        <f>B56</f>
        <v>0.35506500000000002</v>
      </c>
      <c r="O40">
        <f t="shared" ref="O40:W40" si="33">C56</f>
        <v>0.37560199999999999</v>
      </c>
      <c r="P40">
        <f t="shared" si="33"/>
        <v>0.39709800000000001</v>
      </c>
      <c r="Q40">
        <f t="shared" si="33"/>
        <v>0.41957699999999998</v>
      </c>
      <c r="R40">
        <f t="shared" si="33"/>
        <v>0.427151</v>
      </c>
      <c r="S40">
        <f t="shared" si="33"/>
        <v>0.264129</v>
      </c>
      <c r="T40">
        <f t="shared" si="33"/>
        <v>0.245619</v>
      </c>
      <c r="U40">
        <f t="shared" si="33"/>
        <v>0.230957</v>
      </c>
      <c r="V40">
        <f t="shared" si="33"/>
        <v>0.11495900000000001</v>
      </c>
      <c r="W40">
        <f t="shared" si="33"/>
        <v>0.21418300000000001</v>
      </c>
    </row>
    <row r="41" spans="1:23" x14ac:dyDescent="0.35">
      <c r="A41" s="3" t="s">
        <v>50</v>
      </c>
      <c r="B41">
        <v>0.35513</v>
      </c>
      <c r="C41">
        <v>0.374413</v>
      </c>
      <c r="D41">
        <v>0.39615299999999998</v>
      </c>
      <c r="E41">
        <v>0.41876600000000003</v>
      </c>
      <c r="F41">
        <v>0.42163200000000001</v>
      </c>
      <c r="G41">
        <v>0.26009900000000002</v>
      </c>
      <c r="H41">
        <v>0.24363599999999999</v>
      </c>
      <c r="I41">
        <v>0.22902</v>
      </c>
      <c r="J41">
        <v>0.11638800000000001</v>
      </c>
      <c r="K41">
        <v>0.211948</v>
      </c>
    </row>
    <row r="42" spans="1:23" x14ac:dyDescent="0.35">
      <c r="A42" s="3" t="s">
        <v>51</v>
      </c>
      <c r="B42">
        <v>0.49489</v>
      </c>
      <c r="C42">
        <v>0.51034500000000005</v>
      </c>
      <c r="D42">
        <v>0.52832199999999996</v>
      </c>
      <c r="E42">
        <v>0.54217000000000004</v>
      </c>
      <c r="F42">
        <v>0.58710200000000001</v>
      </c>
      <c r="G42">
        <v>0.63353999999999999</v>
      </c>
      <c r="H42">
        <v>0.37326300000000001</v>
      </c>
      <c r="I42">
        <v>0.34991499999999998</v>
      </c>
      <c r="J42">
        <v>0.24310799999999999</v>
      </c>
      <c r="K42">
        <v>0.32473099999999999</v>
      </c>
    </row>
    <row r="43" spans="1:23" x14ac:dyDescent="0.35">
      <c r="A43" s="3" t="s">
        <v>52</v>
      </c>
      <c r="B43">
        <v>0.35318699999999997</v>
      </c>
      <c r="C43">
        <v>0.37401899999999999</v>
      </c>
      <c r="D43">
        <v>0.39577800000000002</v>
      </c>
      <c r="E43">
        <v>0.41843399999999997</v>
      </c>
      <c r="F43">
        <v>0.42124200000000001</v>
      </c>
      <c r="G43">
        <v>0.26176199999999999</v>
      </c>
      <c r="H43">
        <v>0.24334500000000001</v>
      </c>
      <c r="I43">
        <v>0.22874800000000001</v>
      </c>
      <c r="J43">
        <v>0.116064</v>
      </c>
      <c r="K43">
        <v>0.211696</v>
      </c>
    </row>
    <row r="44" spans="1:23" x14ac:dyDescent="0.35">
      <c r="A44" s="3" t="s">
        <v>53</v>
      </c>
      <c r="B44">
        <v>0.355466</v>
      </c>
      <c r="C44">
        <v>0.37646400000000002</v>
      </c>
      <c r="D44">
        <v>0.39816600000000002</v>
      </c>
      <c r="E44">
        <v>0.41755700000000001</v>
      </c>
      <c r="F44">
        <v>0.42188900000000001</v>
      </c>
      <c r="G44">
        <v>0.260434</v>
      </c>
      <c r="H44">
        <v>0.242117</v>
      </c>
      <c r="I44">
        <v>0.22723599999999999</v>
      </c>
      <c r="J44">
        <v>0.11672100000000001</v>
      </c>
      <c r="K44">
        <v>0.214172</v>
      </c>
    </row>
    <row r="45" spans="1:23" x14ac:dyDescent="0.35">
      <c r="A45" s="3" t="s">
        <v>54</v>
      </c>
      <c r="B45">
        <v>0.355217</v>
      </c>
      <c r="C45">
        <v>0.37612899999999999</v>
      </c>
      <c r="D45">
        <v>0.396208</v>
      </c>
      <c r="E45">
        <v>0.41714800000000002</v>
      </c>
      <c r="F45">
        <v>0.42156100000000002</v>
      </c>
      <c r="G45">
        <v>0.26018200000000002</v>
      </c>
      <c r="H45">
        <v>0.24168100000000001</v>
      </c>
      <c r="I45">
        <v>0.22889499999999999</v>
      </c>
      <c r="J45">
        <v>0.11638999999999999</v>
      </c>
      <c r="K45">
        <v>0.21387900000000001</v>
      </c>
    </row>
    <row r="46" spans="1:23" x14ac:dyDescent="0.35">
      <c r="A46" s="3" t="s">
        <v>55</v>
      </c>
      <c r="B46">
        <v>0.354881</v>
      </c>
      <c r="C46">
        <v>0.374168</v>
      </c>
      <c r="D46">
        <v>0.39580500000000002</v>
      </c>
      <c r="E46">
        <v>0.41679300000000002</v>
      </c>
      <c r="F46">
        <v>0.42127100000000001</v>
      </c>
      <c r="G46">
        <v>0.25974799999999998</v>
      </c>
      <c r="H46">
        <v>0.243342</v>
      </c>
      <c r="I46">
        <v>0.228603</v>
      </c>
      <c r="J46">
        <v>0.116062</v>
      </c>
      <c r="K46">
        <v>0.21360699999999999</v>
      </c>
    </row>
    <row r="47" spans="1:23" x14ac:dyDescent="0.35">
      <c r="A47" s="3" t="s">
        <v>56</v>
      </c>
      <c r="B47">
        <v>0.62927100000000002</v>
      </c>
      <c r="C47">
        <v>0.64091799999999999</v>
      </c>
      <c r="D47">
        <v>0.65221700000000005</v>
      </c>
      <c r="E47">
        <v>0.66285899999999998</v>
      </c>
      <c r="F47">
        <v>0.69369499999999995</v>
      </c>
      <c r="G47">
        <v>0.76860899999999999</v>
      </c>
      <c r="H47">
        <v>0.73504499999999995</v>
      </c>
      <c r="I47">
        <v>0.467586</v>
      </c>
      <c r="J47">
        <v>0.37420799999999999</v>
      </c>
      <c r="K47">
        <v>0.43596099999999999</v>
      </c>
    </row>
    <row r="48" spans="1:23" x14ac:dyDescent="0.35">
      <c r="A48" s="3" t="s">
        <v>57</v>
      </c>
      <c r="B48">
        <v>0.49323099999999998</v>
      </c>
      <c r="C48">
        <v>0.50872200000000001</v>
      </c>
      <c r="D48">
        <v>0.52657900000000002</v>
      </c>
      <c r="E48">
        <v>0.53887200000000002</v>
      </c>
      <c r="F48">
        <v>0.58747099999999997</v>
      </c>
      <c r="G48">
        <v>0.62970400000000004</v>
      </c>
      <c r="H48">
        <v>0.37271599999999999</v>
      </c>
      <c r="I48">
        <v>0.34950399999999998</v>
      </c>
      <c r="J48">
        <v>0.246948</v>
      </c>
      <c r="K48">
        <v>0.323019</v>
      </c>
    </row>
    <row r="49" spans="1:11" x14ac:dyDescent="0.35">
      <c r="A49" s="3" t="s">
        <v>58</v>
      </c>
      <c r="B49">
        <v>0.35498099999999999</v>
      </c>
      <c r="C49">
        <v>0.37579400000000002</v>
      </c>
      <c r="D49">
        <v>0.39424900000000002</v>
      </c>
      <c r="E49">
        <v>0.41674</v>
      </c>
      <c r="F49">
        <v>0.42125200000000002</v>
      </c>
      <c r="G49">
        <v>0.25990999999999997</v>
      </c>
      <c r="H49">
        <v>0.24124499999999999</v>
      </c>
      <c r="I49">
        <v>0.23055500000000001</v>
      </c>
      <c r="J49">
        <v>0.116062</v>
      </c>
      <c r="K49">
        <v>0.213587</v>
      </c>
    </row>
    <row r="50" spans="1:11" x14ac:dyDescent="0.35">
      <c r="A50" s="3" t="s">
        <v>59</v>
      </c>
      <c r="B50">
        <v>0.494946</v>
      </c>
      <c r="C50">
        <v>0.50871900000000003</v>
      </c>
      <c r="D50">
        <v>0.52502599999999999</v>
      </c>
      <c r="E50">
        <v>0.53880300000000003</v>
      </c>
      <c r="F50">
        <v>0.58734299999999995</v>
      </c>
      <c r="G50">
        <v>0.63079399999999997</v>
      </c>
      <c r="H50">
        <v>0.36960599999999999</v>
      </c>
      <c r="I50">
        <v>0.34845199999999998</v>
      </c>
      <c r="J50">
        <v>0.24693399999999999</v>
      </c>
      <c r="K50">
        <v>0.32621499999999998</v>
      </c>
    </row>
    <row r="51" spans="1:11" x14ac:dyDescent="0.35">
      <c r="A51" s="3" t="s">
        <v>60</v>
      </c>
      <c r="B51">
        <v>0.75938300000000003</v>
      </c>
      <c r="C51">
        <v>0.765988</v>
      </c>
      <c r="D51">
        <v>0.77181500000000003</v>
      </c>
      <c r="E51">
        <v>0.78031200000000001</v>
      </c>
      <c r="F51">
        <v>0.80042999999999997</v>
      </c>
      <c r="G51">
        <v>0.84729600000000005</v>
      </c>
      <c r="H51">
        <v>0.86099300000000001</v>
      </c>
      <c r="I51">
        <v>0.820851</v>
      </c>
      <c r="J51">
        <v>0.50502599999999997</v>
      </c>
      <c r="K51">
        <v>0.54850399999999999</v>
      </c>
    </row>
    <row r="52" spans="1:11" x14ac:dyDescent="0.35">
      <c r="A52" s="3" t="s">
        <v>61</v>
      </c>
      <c r="B52">
        <v>0.628104</v>
      </c>
      <c r="C52">
        <v>0.63951100000000005</v>
      </c>
      <c r="D52">
        <v>0.64934899999999995</v>
      </c>
      <c r="E52">
        <v>0.661555</v>
      </c>
      <c r="F52">
        <v>0.69382299999999997</v>
      </c>
      <c r="G52">
        <v>0.76827000000000001</v>
      </c>
      <c r="H52">
        <v>0.73150599999999999</v>
      </c>
      <c r="I52">
        <v>0.46662599999999999</v>
      </c>
      <c r="J52">
        <v>0.37859500000000001</v>
      </c>
      <c r="K52">
        <v>0.43537799999999999</v>
      </c>
    </row>
    <row r="53" spans="1:11" x14ac:dyDescent="0.35">
      <c r="A53" s="3" t="s">
        <v>62</v>
      </c>
      <c r="B53">
        <v>0.62959200000000004</v>
      </c>
      <c r="C53">
        <v>0.63795999999999997</v>
      </c>
      <c r="D53">
        <v>0.64934800000000004</v>
      </c>
      <c r="E53">
        <v>0.66153899999999999</v>
      </c>
      <c r="F53">
        <v>0.69373200000000002</v>
      </c>
      <c r="G53">
        <v>0.76894399999999996</v>
      </c>
      <c r="H53">
        <v>0.73097800000000002</v>
      </c>
      <c r="I53">
        <v>0.46337</v>
      </c>
      <c r="J53">
        <v>0.378581</v>
      </c>
      <c r="K53">
        <v>0.43859500000000001</v>
      </c>
    </row>
    <row r="54" spans="1:11" x14ac:dyDescent="0.35">
      <c r="A54" s="3" t="s">
        <v>63</v>
      </c>
      <c r="B54">
        <v>0.88322400000000001</v>
      </c>
      <c r="C54">
        <v>0.88514199999999998</v>
      </c>
      <c r="D54">
        <v>0.88817999999999997</v>
      </c>
      <c r="E54">
        <v>0.89205100000000004</v>
      </c>
      <c r="F54">
        <v>0.90232100000000004</v>
      </c>
      <c r="G54">
        <v>0.92607799999999996</v>
      </c>
      <c r="H54">
        <v>0.93023100000000003</v>
      </c>
      <c r="I54">
        <v>0.93867800000000001</v>
      </c>
      <c r="J54">
        <v>0.636131</v>
      </c>
      <c r="K54">
        <v>0.89061100000000004</v>
      </c>
    </row>
    <row r="55" spans="1:11" x14ac:dyDescent="0.35">
      <c r="A55" s="3" t="s">
        <v>64</v>
      </c>
      <c r="B55">
        <v>0.75837100000000002</v>
      </c>
      <c r="C55">
        <v>0.76350099999999999</v>
      </c>
      <c r="D55">
        <v>0.77092799999999995</v>
      </c>
      <c r="E55">
        <v>0.77946199999999999</v>
      </c>
      <c r="F55">
        <v>0.800512</v>
      </c>
      <c r="G55">
        <v>0.84692000000000001</v>
      </c>
      <c r="H55">
        <v>0.86040399999999995</v>
      </c>
      <c r="I55">
        <v>0.81756700000000004</v>
      </c>
      <c r="J55">
        <v>0.50997199999999998</v>
      </c>
      <c r="K55">
        <v>0.54803800000000003</v>
      </c>
    </row>
    <row r="56" spans="1:11" x14ac:dyDescent="0.35">
      <c r="A56" s="3" t="s">
        <v>65</v>
      </c>
      <c r="B56">
        <v>0.35506500000000002</v>
      </c>
      <c r="C56">
        <v>0.37560199999999999</v>
      </c>
      <c r="D56">
        <v>0.39709800000000001</v>
      </c>
      <c r="E56">
        <v>0.41957699999999998</v>
      </c>
      <c r="F56">
        <v>0.427151</v>
      </c>
      <c r="G56">
        <v>0.264129</v>
      </c>
      <c r="H56">
        <v>0.245619</v>
      </c>
      <c r="I56">
        <v>0.230957</v>
      </c>
      <c r="J56">
        <v>0.11495900000000001</v>
      </c>
      <c r="K56">
        <v>0.21418300000000001</v>
      </c>
    </row>
    <row r="57" spans="1:11" x14ac:dyDescent="0.35">
      <c r="A57" s="3" t="s">
        <v>66</v>
      </c>
      <c r="B57">
        <v>0.88120600000000004</v>
      </c>
      <c r="C57">
        <v>0.88466400000000001</v>
      </c>
      <c r="D57">
        <v>0.88770899999999997</v>
      </c>
      <c r="E57">
        <v>0.891621</v>
      </c>
      <c r="F57">
        <v>0.90239599999999998</v>
      </c>
      <c r="G57">
        <v>0.92565600000000003</v>
      </c>
      <c r="H57">
        <v>0.93005499999999997</v>
      </c>
      <c r="I57">
        <v>0.93877999999999995</v>
      </c>
      <c r="J57">
        <v>0.64164900000000002</v>
      </c>
      <c r="K57">
        <v>0.88702499999999995</v>
      </c>
    </row>
  </sheetData>
  <mergeCells count="1">
    <mergeCell ref="B1:K1"/>
  </mergeCells>
  <conditionalFormatting sqref="N4:W40">
    <cfRule type="cellIs" dxfId="8" priority="1" operator="greater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BA6AE-D660-4170-8CED-BB78776C1BA2}">
  <dimension ref="A1:W57"/>
  <sheetViews>
    <sheetView workbookViewId="0">
      <selection activeCell="L15" sqref="L15"/>
    </sheetView>
  </sheetViews>
  <sheetFormatPr defaultRowHeight="14.5" x14ac:dyDescent="0.35"/>
  <sheetData>
    <row r="1" spans="1:23" x14ac:dyDescent="0.35">
      <c r="A1" s="3"/>
      <c r="B1" s="7" t="s">
        <v>1</v>
      </c>
      <c r="C1" s="7"/>
      <c r="D1" s="7"/>
      <c r="E1" s="7"/>
      <c r="F1" s="7"/>
      <c r="G1" s="7"/>
      <c r="H1" s="7"/>
      <c r="I1" s="7"/>
      <c r="J1" s="7"/>
      <c r="K1" s="7"/>
    </row>
    <row r="2" spans="1:23" x14ac:dyDescent="0.35">
      <c r="A2" s="3" t="s">
        <v>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N2" s="4" t="s">
        <v>2</v>
      </c>
      <c r="O2" s="4" t="s">
        <v>3</v>
      </c>
      <c r="P2" s="4" t="s">
        <v>4</v>
      </c>
      <c r="Q2" s="4" t="s">
        <v>5</v>
      </c>
      <c r="R2" s="4" t="s">
        <v>6</v>
      </c>
      <c r="S2" s="4" t="s">
        <v>7</v>
      </c>
      <c r="T2" s="4" t="s">
        <v>8</v>
      </c>
      <c r="U2" s="4" t="s">
        <v>9</v>
      </c>
      <c r="V2" s="4" t="s">
        <v>10</v>
      </c>
      <c r="W2" s="4" t="s">
        <v>11</v>
      </c>
    </row>
    <row r="3" spans="1:23" x14ac:dyDescent="0.35">
      <c r="A3" s="3" t="s">
        <v>12</v>
      </c>
    </row>
    <row r="4" spans="1:23" x14ac:dyDescent="0.35">
      <c r="A4" s="3" t="s">
        <v>13</v>
      </c>
      <c r="B4">
        <v>0.35373500000000002</v>
      </c>
      <c r="C4">
        <v>0.37435299999999999</v>
      </c>
      <c r="D4">
        <v>0.39616099999999999</v>
      </c>
      <c r="E4">
        <v>0.42102000000000001</v>
      </c>
      <c r="F4">
        <v>0.42551099999999997</v>
      </c>
      <c r="G4">
        <v>0.26268900000000001</v>
      </c>
      <c r="H4">
        <v>0.24437600000000001</v>
      </c>
      <c r="I4">
        <v>0.229931</v>
      </c>
      <c r="J4">
        <v>0.11512</v>
      </c>
      <c r="K4">
        <v>0.21140300000000001</v>
      </c>
      <c r="M4">
        <v>4</v>
      </c>
      <c r="N4">
        <f>B4</f>
        <v>0.35373500000000002</v>
      </c>
      <c r="O4">
        <f t="shared" ref="O4:W5" si="0">C4</f>
        <v>0.37435299999999999</v>
      </c>
      <c r="P4">
        <f t="shared" si="0"/>
        <v>0.39616099999999999</v>
      </c>
      <c r="Q4">
        <f t="shared" si="0"/>
        <v>0.42102000000000001</v>
      </c>
      <c r="R4">
        <f t="shared" si="0"/>
        <v>0.42551099999999997</v>
      </c>
      <c r="S4">
        <f t="shared" si="0"/>
        <v>0.26268900000000001</v>
      </c>
      <c r="T4">
        <f t="shared" si="0"/>
        <v>0.24437600000000001</v>
      </c>
      <c r="U4">
        <f t="shared" si="0"/>
        <v>0.229931</v>
      </c>
      <c r="V4">
        <f t="shared" si="0"/>
        <v>0.11512</v>
      </c>
      <c r="W4">
        <f t="shared" si="0"/>
        <v>0.21140300000000001</v>
      </c>
    </row>
    <row r="5" spans="1:23" x14ac:dyDescent="0.35">
      <c r="A5" s="3" t="s">
        <v>14</v>
      </c>
      <c r="B5">
        <v>0.35375099999999998</v>
      </c>
      <c r="C5">
        <v>0.37450499999999998</v>
      </c>
      <c r="D5">
        <v>0.39732899999999999</v>
      </c>
      <c r="E5">
        <v>0.421232</v>
      </c>
      <c r="F5">
        <v>0.42569400000000002</v>
      </c>
      <c r="G5">
        <v>0.26285599999999998</v>
      </c>
      <c r="H5">
        <v>0.24454600000000001</v>
      </c>
      <c r="I5">
        <v>0.229214</v>
      </c>
      <c r="J5">
        <v>0.115202</v>
      </c>
      <c r="K5">
        <v>0.211446</v>
      </c>
      <c r="M5">
        <v>5</v>
      </c>
      <c r="N5">
        <f>B5</f>
        <v>0.35375099999999998</v>
      </c>
      <c r="O5">
        <f t="shared" si="0"/>
        <v>0.37450499999999998</v>
      </c>
      <c r="P5">
        <f t="shared" si="0"/>
        <v>0.39732899999999999</v>
      </c>
      <c r="Q5">
        <f t="shared" si="0"/>
        <v>0.421232</v>
      </c>
      <c r="R5">
        <f t="shared" si="0"/>
        <v>0.42569400000000002</v>
      </c>
      <c r="S5">
        <f t="shared" si="0"/>
        <v>0.26285599999999998</v>
      </c>
      <c r="T5">
        <f t="shared" si="0"/>
        <v>0.24454600000000001</v>
      </c>
      <c r="U5">
        <f t="shared" si="0"/>
        <v>0.229214</v>
      </c>
      <c r="V5">
        <f t="shared" si="0"/>
        <v>0.115202</v>
      </c>
      <c r="W5">
        <f t="shared" si="0"/>
        <v>0.211446</v>
      </c>
    </row>
    <row r="6" spans="1:23" x14ac:dyDescent="0.35">
      <c r="A6" s="3" t="s">
        <v>15</v>
      </c>
      <c r="B6">
        <v>0.36467300000000002</v>
      </c>
      <c r="C6">
        <v>0.385934</v>
      </c>
      <c r="D6">
        <v>0.40761999999999998</v>
      </c>
      <c r="E6">
        <v>0.43072199999999999</v>
      </c>
      <c r="F6">
        <v>0.438444</v>
      </c>
      <c r="G6">
        <v>0.29186200000000001</v>
      </c>
      <c r="H6">
        <v>0.253828</v>
      </c>
      <c r="I6">
        <v>0.23858099999999999</v>
      </c>
      <c r="J6">
        <v>0.124889</v>
      </c>
      <c r="K6">
        <v>0.22015599999999999</v>
      </c>
      <c r="M6">
        <v>6</v>
      </c>
      <c r="N6">
        <f>SUM(B6,B14)/2</f>
        <v>0.36462349999999999</v>
      </c>
      <c r="O6">
        <f t="shared" ref="O6:W7" si="1">SUM(C6,C14)/2</f>
        <v>0.385463</v>
      </c>
      <c r="P6">
        <f t="shared" si="1"/>
        <v>0.40798299999999998</v>
      </c>
      <c r="Q6">
        <f t="shared" si="1"/>
        <v>0.43078899999999998</v>
      </c>
      <c r="R6">
        <f t="shared" si="1"/>
        <v>0.43845100000000004</v>
      </c>
      <c r="S6">
        <f t="shared" si="1"/>
        <v>0.29186049999999997</v>
      </c>
      <c r="T6">
        <f t="shared" si="1"/>
        <v>0.25427100000000002</v>
      </c>
      <c r="U6">
        <f t="shared" si="1"/>
        <v>0.23820049999999998</v>
      </c>
      <c r="V6">
        <f t="shared" si="1"/>
        <v>0.12488199999999999</v>
      </c>
      <c r="W6">
        <f t="shared" si="1"/>
        <v>0.22015950000000001</v>
      </c>
    </row>
    <row r="7" spans="1:23" x14ac:dyDescent="0.35">
      <c r="A7" s="3" t="s">
        <v>16</v>
      </c>
      <c r="B7">
        <v>0.41912199999999999</v>
      </c>
      <c r="C7">
        <v>0.43806</v>
      </c>
      <c r="D7">
        <v>0.45796999999999999</v>
      </c>
      <c r="E7">
        <v>0.477821</v>
      </c>
      <c r="F7">
        <v>0.49843100000000001</v>
      </c>
      <c r="G7">
        <v>0.41615600000000003</v>
      </c>
      <c r="H7">
        <v>0.32218999999999998</v>
      </c>
      <c r="I7">
        <v>0.28522500000000001</v>
      </c>
      <c r="J7">
        <v>0.175098</v>
      </c>
      <c r="K7">
        <v>0.26336900000000002</v>
      </c>
      <c r="M7">
        <v>7</v>
      </c>
      <c r="N7">
        <f>SUM(B7,B15)/2</f>
        <v>0.4188075</v>
      </c>
      <c r="O7">
        <f t="shared" si="1"/>
        <v>0.43772450000000002</v>
      </c>
      <c r="P7">
        <f t="shared" si="1"/>
        <v>0.458146</v>
      </c>
      <c r="Q7">
        <f t="shared" si="1"/>
        <v>0.47807699999999997</v>
      </c>
      <c r="R7">
        <f t="shared" si="1"/>
        <v>0.49850899999999998</v>
      </c>
      <c r="S7">
        <f t="shared" si="1"/>
        <v>0.41660550000000002</v>
      </c>
      <c r="T7">
        <f t="shared" si="1"/>
        <v>0.32225550000000003</v>
      </c>
      <c r="U7">
        <f t="shared" si="1"/>
        <v>0.2848485</v>
      </c>
      <c r="V7">
        <f t="shared" si="1"/>
        <v>0.175091</v>
      </c>
      <c r="W7">
        <f t="shared" si="1"/>
        <v>0.26336749999999998</v>
      </c>
    </row>
    <row r="8" spans="1:23" x14ac:dyDescent="0.35">
      <c r="A8" s="3" t="s">
        <v>17</v>
      </c>
      <c r="B8">
        <v>0.48169800000000002</v>
      </c>
      <c r="C8">
        <v>0.49866700000000003</v>
      </c>
      <c r="D8">
        <v>0.51599499999999998</v>
      </c>
      <c r="E8">
        <v>0.53405599999999998</v>
      </c>
      <c r="F8">
        <v>0.550265</v>
      </c>
      <c r="G8">
        <v>0.493728</v>
      </c>
      <c r="H8">
        <v>0.45313700000000001</v>
      </c>
      <c r="I8">
        <v>0.35800799999999999</v>
      </c>
      <c r="J8">
        <v>0.23546</v>
      </c>
      <c r="K8">
        <v>0.31492900000000001</v>
      </c>
      <c r="M8">
        <v>8</v>
      </c>
      <c r="N8">
        <f>SUM(B8,B23,B16)/3</f>
        <v>0.48159799999999997</v>
      </c>
      <c r="O8">
        <f t="shared" ref="O8:W8" si="2">SUM(C8,C23,C16)/3</f>
        <v>0.49853466666666663</v>
      </c>
      <c r="P8">
        <f t="shared" si="2"/>
        <v>0.51626566666666662</v>
      </c>
      <c r="Q8">
        <f t="shared" si="2"/>
        <v>0.53465499999999999</v>
      </c>
      <c r="R8">
        <f t="shared" si="2"/>
        <v>0.55202200000000001</v>
      </c>
      <c r="S8">
        <f t="shared" si="2"/>
        <v>0.49441866666666662</v>
      </c>
      <c r="T8">
        <f t="shared" si="2"/>
        <v>0.45319000000000004</v>
      </c>
      <c r="U8">
        <f t="shared" si="2"/>
        <v>0.35773433333333332</v>
      </c>
      <c r="V8">
        <f t="shared" si="2"/>
        <v>0.23560900000000004</v>
      </c>
      <c r="W8">
        <f t="shared" si="2"/>
        <v>0.31516333333333335</v>
      </c>
    </row>
    <row r="9" spans="1:23" x14ac:dyDescent="0.35">
      <c r="A9" s="3" t="s">
        <v>18</v>
      </c>
      <c r="B9">
        <v>0.55306599999999995</v>
      </c>
      <c r="C9">
        <v>0.56760600000000005</v>
      </c>
      <c r="D9">
        <v>0.58238299999999998</v>
      </c>
      <c r="E9">
        <v>0.59649399999999997</v>
      </c>
      <c r="F9">
        <v>0.61213399999999996</v>
      </c>
      <c r="G9">
        <v>0.56335100000000005</v>
      </c>
      <c r="H9">
        <v>0.53626300000000005</v>
      </c>
      <c r="I9">
        <v>0.493757</v>
      </c>
      <c r="J9">
        <v>0.30626199999999998</v>
      </c>
      <c r="K9">
        <v>0.39396300000000001</v>
      </c>
      <c r="M9">
        <v>9</v>
      </c>
      <c r="N9">
        <f>SUM(B9,B17,B24)/3</f>
        <v>0.55309433333333324</v>
      </c>
      <c r="O9">
        <f t="shared" ref="O9:W9" si="3">SUM(C9,C17,C24)/3</f>
        <v>0.56749633333333338</v>
      </c>
      <c r="P9">
        <f t="shared" si="3"/>
        <v>0.58274166666666671</v>
      </c>
      <c r="Q9">
        <f t="shared" si="3"/>
        <v>0.59807500000000002</v>
      </c>
      <c r="R9">
        <f t="shared" si="3"/>
        <v>0.61333233333333326</v>
      </c>
      <c r="S9">
        <f t="shared" si="3"/>
        <v>0.56394633333333333</v>
      </c>
      <c r="T9">
        <f t="shared" si="3"/>
        <v>0.53636533333333336</v>
      </c>
      <c r="U9">
        <f t="shared" si="3"/>
        <v>0.49352599999999996</v>
      </c>
      <c r="V9">
        <f t="shared" si="3"/>
        <v>0.306315</v>
      </c>
      <c r="W9">
        <f t="shared" si="3"/>
        <v>0.39380999999999999</v>
      </c>
    </row>
    <row r="10" spans="1:23" x14ac:dyDescent="0.35">
      <c r="A10" s="3" t="s">
        <v>19</v>
      </c>
      <c r="B10">
        <v>0.63145499999999999</v>
      </c>
      <c r="C10">
        <v>0.64344800000000002</v>
      </c>
      <c r="D10">
        <v>0.65401500000000001</v>
      </c>
      <c r="E10">
        <v>0.66681299999999999</v>
      </c>
      <c r="F10">
        <v>0.67969400000000002</v>
      </c>
      <c r="G10">
        <v>0.63621000000000005</v>
      </c>
      <c r="H10">
        <v>0.60818899999999998</v>
      </c>
      <c r="I10">
        <v>0.58055400000000001</v>
      </c>
      <c r="J10">
        <v>0.38071500000000003</v>
      </c>
      <c r="K10">
        <v>0.52574100000000001</v>
      </c>
      <c r="M10">
        <v>10</v>
      </c>
      <c r="N10">
        <f>SUM(B10,B18,B25,B31)/4</f>
        <v>0.63208575000000011</v>
      </c>
      <c r="O10">
        <f t="shared" ref="O10:W11" si="4">SUM(C10,C18,C25,C31)/4</f>
        <v>0.64405349999999995</v>
      </c>
      <c r="P10">
        <f t="shared" si="4"/>
        <v>0.65612649999999995</v>
      </c>
      <c r="Q10">
        <f t="shared" si="4"/>
        <v>0.66870174999999998</v>
      </c>
      <c r="R10">
        <f t="shared" si="4"/>
        <v>0.68136925000000004</v>
      </c>
      <c r="S10">
        <f t="shared" si="4"/>
        <v>0.6376082500000001</v>
      </c>
      <c r="T10">
        <f t="shared" si="4"/>
        <v>0.60951350000000004</v>
      </c>
      <c r="U10">
        <f t="shared" si="4"/>
        <v>0.58045475000000002</v>
      </c>
      <c r="V10">
        <f t="shared" si="4"/>
        <v>0.38127650000000002</v>
      </c>
      <c r="W10">
        <f t="shared" si="4"/>
        <v>0.52606799999999998</v>
      </c>
    </row>
    <row r="11" spans="1:23" x14ac:dyDescent="0.35">
      <c r="A11" s="3" t="s">
        <v>20</v>
      </c>
      <c r="B11">
        <v>0.65831499999999998</v>
      </c>
      <c r="C11">
        <v>0.66798599999999997</v>
      </c>
      <c r="D11">
        <v>0.67930500000000005</v>
      </c>
      <c r="E11">
        <v>0.69127000000000005</v>
      </c>
      <c r="F11">
        <v>0.70129799999999998</v>
      </c>
      <c r="G11">
        <v>0.65251099999999995</v>
      </c>
      <c r="H11">
        <v>0.62396700000000005</v>
      </c>
      <c r="I11">
        <v>0.59298099999999998</v>
      </c>
      <c r="J11">
        <v>0.393536</v>
      </c>
      <c r="K11">
        <v>0.53240500000000002</v>
      </c>
      <c r="M11">
        <v>11</v>
      </c>
      <c r="N11">
        <f>SUM(B11,B19,B26,B32)/4</f>
        <v>0.65914649999999997</v>
      </c>
      <c r="O11">
        <f t="shared" si="4"/>
        <v>0.66990950000000005</v>
      </c>
      <c r="P11">
        <f t="shared" si="4"/>
        <v>0.68123250000000013</v>
      </c>
      <c r="Q11">
        <f t="shared" si="4"/>
        <v>0.69282774999999996</v>
      </c>
      <c r="R11">
        <f t="shared" si="4"/>
        <v>0.70245075000000001</v>
      </c>
      <c r="S11">
        <f t="shared" si="4"/>
        <v>0.65332125000000008</v>
      </c>
      <c r="T11">
        <f t="shared" si="4"/>
        <v>0.62435724999999997</v>
      </c>
      <c r="U11">
        <f t="shared" si="4"/>
        <v>0.59338400000000002</v>
      </c>
      <c r="V11">
        <f t="shared" si="4"/>
        <v>0.39420025000000003</v>
      </c>
      <c r="W11">
        <f t="shared" si="4"/>
        <v>0.53336300000000003</v>
      </c>
    </row>
    <row r="12" spans="1:23" x14ac:dyDescent="0.35">
      <c r="A12" s="3" t="s">
        <v>21</v>
      </c>
      <c r="B12">
        <v>0.508386</v>
      </c>
      <c r="C12">
        <v>0.52377899999999999</v>
      </c>
      <c r="D12">
        <v>0.54022999999999999</v>
      </c>
      <c r="E12">
        <v>0.55727899999999997</v>
      </c>
      <c r="F12">
        <v>0.56908899999999996</v>
      </c>
      <c r="G12">
        <v>0.48361999999999999</v>
      </c>
      <c r="H12">
        <v>0.45070100000000002</v>
      </c>
      <c r="I12">
        <v>0.41911900000000002</v>
      </c>
      <c r="J12">
        <v>0.26020300000000002</v>
      </c>
      <c r="K12">
        <v>0.37281500000000001</v>
      </c>
      <c r="M12">
        <v>12</v>
      </c>
      <c r="N12">
        <f>SUM(B13,B20,B27,B33,B38)/5</f>
        <v>0.39770420000000001</v>
      </c>
      <c r="O12">
        <f t="shared" ref="O12:W12" si="5">SUM(C13,C20,C27,C33,C38)/5</f>
        <v>0.40750459999999994</v>
      </c>
      <c r="P12">
        <f t="shared" si="5"/>
        <v>0.41722140000000002</v>
      </c>
      <c r="Q12">
        <f t="shared" si="5"/>
        <v>0.42671559999999997</v>
      </c>
      <c r="R12">
        <f t="shared" si="5"/>
        <v>0.4359266</v>
      </c>
      <c r="S12">
        <f t="shared" si="5"/>
        <v>0.39945419999999998</v>
      </c>
      <c r="T12">
        <f t="shared" si="5"/>
        <v>0.371952</v>
      </c>
      <c r="U12">
        <f t="shared" si="5"/>
        <v>0.34227559999999996</v>
      </c>
      <c r="V12">
        <f t="shared" si="5"/>
        <v>0.22377059999999999</v>
      </c>
      <c r="W12">
        <f t="shared" si="5"/>
        <v>0.30492560000000002</v>
      </c>
    </row>
    <row r="13" spans="1:23" x14ac:dyDescent="0.35">
      <c r="A13" s="3" t="s">
        <v>22</v>
      </c>
      <c r="B13">
        <v>0.39895199999999997</v>
      </c>
      <c r="C13">
        <v>0.40869499999999997</v>
      </c>
      <c r="D13">
        <v>0.418348</v>
      </c>
      <c r="E13">
        <v>0.42810900000000002</v>
      </c>
      <c r="F13">
        <v>0.43789299999999998</v>
      </c>
      <c r="G13">
        <v>0.40232499999999999</v>
      </c>
      <c r="H13">
        <v>0.374942</v>
      </c>
      <c r="I13">
        <v>0.34515299999999999</v>
      </c>
      <c r="J13">
        <v>0.22565199999999999</v>
      </c>
      <c r="K13">
        <v>0.30714200000000003</v>
      </c>
      <c r="M13">
        <v>13</v>
      </c>
      <c r="N13">
        <f>SUM(B22,B28,B34,B39)/4</f>
        <v>0.37030500000000005</v>
      </c>
      <c r="O13">
        <f t="shared" ref="O13:W13" si="6">SUM(C22,C28,C34,C39)/4</f>
        <v>0.37796675000000002</v>
      </c>
      <c r="P13">
        <f t="shared" si="6"/>
        <v>0.38614875000000004</v>
      </c>
      <c r="Q13">
        <f t="shared" si="6"/>
        <v>0.39388025000000004</v>
      </c>
      <c r="R13">
        <f t="shared" si="6"/>
        <v>0.40297849999999996</v>
      </c>
      <c r="S13">
        <f t="shared" si="6"/>
        <v>0.37900100000000003</v>
      </c>
      <c r="T13">
        <f t="shared" si="6"/>
        <v>0.35293950000000002</v>
      </c>
      <c r="U13">
        <f t="shared" si="6"/>
        <v>0.327733</v>
      </c>
      <c r="V13">
        <f t="shared" si="6"/>
        <v>0.21491149999999998</v>
      </c>
      <c r="W13">
        <f t="shared" si="6"/>
        <v>0.28862699999999997</v>
      </c>
    </row>
    <row r="14" spans="1:23" x14ac:dyDescent="0.35">
      <c r="A14" s="3" t="s">
        <v>23</v>
      </c>
      <c r="B14">
        <v>0.36457400000000001</v>
      </c>
      <c r="C14">
        <v>0.384992</v>
      </c>
      <c r="D14">
        <v>0.40834599999999999</v>
      </c>
      <c r="E14">
        <v>0.43085600000000002</v>
      </c>
      <c r="F14">
        <v>0.43845800000000001</v>
      </c>
      <c r="G14">
        <v>0.29185899999999998</v>
      </c>
      <c r="H14">
        <v>0.254714</v>
      </c>
      <c r="I14">
        <v>0.23782</v>
      </c>
      <c r="J14">
        <v>0.124875</v>
      </c>
      <c r="K14">
        <v>0.220163</v>
      </c>
      <c r="M14">
        <v>14</v>
      </c>
      <c r="N14">
        <f>SUM(B30,B35,B40,B44)/4</f>
        <v>0.34277149999999995</v>
      </c>
      <c r="O14">
        <f t="shared" ref="O14:W14" si="7">SUM(C30,C35,C40,C44)/4</f>
        <v>0.34835025000000003</v>
      </c>
      <c r="P14">
        <f t="shared" si="7"/>
        <v>0.35440874999999999</v>
      </c>
      <c r="Q14">
        <f t="shared" si="7"/>
        <v>0.36080800000000002</v>
      </c>
      <c r="R14">
        <f t="shared" si="7"/>
        <v>0.36965300000000001</v>
      </c>
      <c r="S14">
        <f t="shared" si="7"/>
        <v>0.35829450000000007</v>
      </c>
      <c r="T14">
        <f t="shared" si="7"/>
        <v>0.3368835</v>
      </c>
      <c r="U14">
        <f t="shared" si="7"/>
        <v>0.30961424999999998</v>
      </c>
      <c r="V14">
        <f t="shared" si="7"/>
        <v>0.20572275000000001</v>
      </c>
      <c r="W14">
        <f t="shared" si="7"/>
        <v>0.27187475</v>
      </c>
    </row>
    <row r="15" spans="1:23" x14ac:dyDescent="0.35">
      <c r="A15" s="3" t="s">
        <v>24</v>
      </c>
      <c r="B15">
        <v>0.418493</v>
      </c>
      <c r="C15">
        <v>0.43738900000000003</v>
      </c>
      <c r="D15">
        <v>0.45832200000000001</v>
      </c>
      <c r="E15">
        <v>0.47833300000000001</v>
      </c>
      <c r="F15">
        <v>0.498587</v>
      </c>
      <c r="G15">
        <v>0.41705500000000001</v>
      </c>
      <c r="H15">
        <v>0.32232100000000002</v>
      </c>
      <c r="I15">
        <v>0.284472</v>
      </c>
      <c r="J15">
        <v>0.17508399999999999</v>
      </c>
      <c r="K15">
        <v>0.26336599999999999</v>
      </c>
      <c r="M15">
        <v>15</v>
      </c>
      <c r="N15">
        <f>SUM(B37,B41,B45)/3</f>
        <v>0.3161876666666667</v>
      </c>
      <c r="O15">
        <f t="shared" ref="O15:W15" si="8">SUM(C37,C41,C45)/3</f>
        <v>0.32017166666666669</v>
      </c>
      <c r="P15">
        <f t="shared" si="8"/>
        <v>0.32440966666666665</v>
      </c>
      <c r="Q15">
        <f t="shared" si="8"/>
        <v>0.32872466666666661</v>
      </c>
      <c r="R15">
        <f t="shared" si="8"/>
        <v>0.33786300000000002</v>
      </c>
      <c r="S15">
        <f t="shared" si="8"/>
        <v>0.3427176666666667</v>
      </c>
      <c r="T15">
        <f t="shared" si="8"/>
        <v>0.31955700000000004</v>
      </c>
      <c r="U15">
        <f t="shared" si="8"/>
        <v>0.2931893333333333</v>
      </c>
      <c r="V15">
        <f t="shared" si="8"/>
        <v>0.19770333333333334</v>
      </c>
      <c r="W15">
        <f t="shared" si="8"/>
        <v>0.256494</v>
      </c>
    </row>
    <row r="16" spans="1:23" x14ac:dyDescent="0.35">
      <c r="A16" s="3" t="s">
        <v>25</v>
      </c>
      <c r="B16">
        <v>0.48178399999999999</v>
      </c>
      <c r="C16">
        <v>0.49840299999999998</v>
      </c>
      <c r="D16">
        <v>0.51654999999999995</v>
      </c>
      <c r="E16">
        <v>0.53476699999999999</v>
      </c>
      <c r="F16">
        <v>0.55282299999999995</v>
      </c>
      <c r="G16">
        <v>0.49432500000000001</v>
      </c>
      <c r="H16">
        <v>0.45359100000000002</v>
      </c>
      <c r="I16">
        <v>0.35759099999999999</v>
      </c>
      <c r="J16">
        <v>0.23569000000000001</v>
      </c>
      <c r="K16">
        <v>0.31527899999999998</v>
      </c>
      <c r="M16">
        <v>16</v>
      </c>
      <c r="N16">
        <f>SUM(B43,B46,B49)/3</f>
        <v>0.29027733333333333</v>
      </c>
      <c r="O16">
        <f t="shared" ref="O16:W16" si="9">SUM(C43,C46,C49)/3</f>
        <v>0.292717</v>
      </c>
      <c r="P16">
        <f t="shared" si="9"/>
        <v>0.29514466666666667</v>
      </c>
      <c r="Q16">
        <f t="shared" si="9"/>
        <v>0.29760966666666666</v>
      </c>
      <c r="R16">
        <f t="shared" si="9"/>
        <v>0.30932533333333329</v>
      </c>
      <c r="S16">
        <f t="shared" si="9"/>
        <v>0.32446099999999994</v>
      </c>
      <c r="T16">
        <f t="shared" si="9"/>
        <v>0.30271666666666669</v>
      </c>
      <c r="U16">
        <f t="shared" si="9"/>
        <v>0.2773856666666667</v>
      </c>
      <c r="V16">
        <f t="shared" si="9"/>
        <v>0.18966933333333333</v>
      </c>
      <c r="W16">
        <f t="shared" si="9"/>
        <v>0.24191799999999999</v>
      </c>
    </row>
    <row r="17" spans="1:23" x14ac:dyDescent="0.35">
      <c r="A17" s="3" t="s">
        <v>26</v>
      </c>
      <c r="B17">
        <v>0.55302300000000004</v>
      </c>
      <c r="C17">
        <v>0.56720899999999996</v>
      </c>
      <c r="D17">
        <v>0.58293200000000001</v>
      </c>
      <c r="E17">
        <v>0.59856399999999998</v>
      </c>
      <c r="F17">
        <v>0.61265899999999995</v>
      </c>
      <c r="G17">
        <v>0.56396599999999997</v>
      </c>
      <c r="H17">
        <v>0.53661999999999999</v>
      </c>
      <c r="I17">
        <v>0.493232</v>
      </c>
      <c r="J17">
        <v>0.306203</v>
      </c>
      <c r="K17">
        <v>0.39356200000000002</v>
      </c>
      <c r="M17">
        <v>17</v>
      </c>
      <c r="N17">
        <f>SUM(B48,B50)/2</f>
        <v>0.25151000000000001</v>
      </c>
      <c r="O17">
        <f t="shared" ref="O17:W17" si="10">SUM(C48,C50)/2</f>
        <v>0.25273250000000003</v>
      </c>
      <c r="P17">
        <f t="shared" si="10"/>
        <v>0.25390599999999997</v>
      </c>
      <c r="Q17">
        <f t="shared" si="10"/>
        <v>0.25886049999999999</v>
      </c>
      <c r="R17">
        <f t="shared" si="10"/>
        <v>0.26373650000000004</v>
      </c>
      <c r="S17">
        <f t="shared" si="10"/>
        <v>0.275059</v>
      </c>
      <c r="T17">
        <f t="shared" si="10"/>
        <v>0.27393849999999997</v>
      </c>
      <c r="U17">
        <f t="shared" si="10"/>
        <v>0.25044849999999996</v>
      </c>
      <c r="V17">
        <f t="shared" si="10"/>
        <v>0.1703865</v>
      </c>
      <c r="W17">
        <f t="shared" si="10"/>
        <v>0.21687300000000001</v>
      </c>
    </row>
    <row r="18" spans="1:23" x14ac:dyDescent="0.35">
      <c r="A18" s="3" t="s">
        <v>27</v>
      </c>
      <c r="B18">
        <v>0.63178800000000002</v>
      </c>
      <c r="C18">
        <v>0.64365700000000003</v>
      </c>
      <c r="D18">
        <v>0.65642199999999995</v>
      </c>
      <c r="E18">
        <v>0.66769100000000003</v>
      </c>
      <c r="F18">
        <v>0.68044199999999999</v>
      </c>
      <c r="G18">
        <v>0.63700000000000001</v>
      </c>
      <c r="H18">
        <v>0.60988600000000004</v>
      </c>
      <c r="I18">
        <v>0.57988700000000004</v>
      </c>
      <c r="J18">
        <v>0.381104</v>
      </c>
      <c r="K18">
        <v>0.52603500000000003</v>
      </c>
      <c r="M18">
        <v>18</v>
      </c>
      <c r="N18">
        <f>SUM(B52,B53)/2</f>
        <v>0.20238899999999999</v>
      </c>
      <c r="O18">
        <f t="shared" ref="O18:W18" si="11">SUM(C52,C53)/2</f>
        <v>0.20260600000000001</v>
      </c>
      <c r="P18">
        <f t="shared" si="11"/>
        <v>0.20653199999999999</v>
      </c>
      <c r="Q18">
        <f t="shared" si="11"/>
        <v>0.207484</v>
      </c>
      <c r="R18">
        <f t="shared" si="11"/>
        <v>0.2098875</v>
      </c>
      <c r="S18">
        <f t="shared" si="11"/>
        <v>0.21537500000000001</v>
      </c>
      <c r="T18">
        <f t="shared" si="11"/>
        <v>0.21673799999999999</v>
      </c>
      <c r="U18">
        <f t="shared" si="11"/>
        <v>0.21435750000000001</v>
      </c>
      <c r="V18">
        <f t="shared" si="11"/>
        <v>0.14083899999999999</v>
      </c>
      <c r="W18">
        <f t="shared" si="11"/>
        <v>0.1831285</v>
      </c>
    </row>
    <row r="19" spans="1:23" x14ac:dyDescent="0.35">
      <c r="A19" s="3" t="s">
        <v>28</v>
      </c>
      <c r="B19">
        <v>0.65883400000000003</v>
      </c>
      <c r="C19">
        <v>0.669709</v>
      </c>
      <c r="D19">
        <v>0.68028999999999995</v>
      </c>
      <c r="E19">
        <v>0.69208000000000003</v>
      </c>
      <c r="F19">
        <v>0.70203499999999996</v>
      </c>
      <c r="G19">
        <v>0.65314000000000005</v>
      </c>
      <c r="H19">
        <v>0.62392300000000001</v>
      </c>
      <c r="I19">
        <v>0.592781</v>
      </c>
      <c r="J19">
        <v>0.39397399999999999</v>
      </c>
      <c r="K19">
        <v>0.53346000000000005</v>
      </c>
      <c r="M19">
        <v>19</v>
      </c>
      <c r="N19">
        <f>B55</f>
        <v>0.14301800000000001</v>
      </c>
      <c r="O19">
        <f t="shared" ref="O19:W19" si="12">C55</f>
        <v>0.14640300000000001</v>
      </c>
      <c r="P19">
        <f t="shared" si="12"/>
        <v>0.14663799999999999</v>
      </c>
      <c r="Q19">
        <f t="shared" si="12"/>
        <v>0.14693899999999999</v>
      </c>
      <c r="R19">
        <f t="shared" si="12"/>
        <v>0.14774000000000001</v>
      </c>
      <c r="S19">
        <f t="shared" si="12"/>
        <v>0.14957799999999999</v>
      </c>
      <c r="T19">
        <f t="shared" si="12"/>
        <v>0.14990200000000001</v>
      </c>
      <c r="U19">
        <f t="shared" si="12"/>
        <v>0.150563</v>
      </c>
      <c r="V19">
        <f t="shared" si="12"/>
        <v>0.101206</v>
      </c>
      <c r="W19">
        <f t="shared" si="12"/>
        <v>0.14075399999999999</v>
      </c>
    </row>
    <row r="20" spans="1:23" x14ac:dyDescent="0.35">
      <c r="A20" s="3" t="s">
        <v>29</v>
      </c>
      <c r="B20">
        <v>0.39688499999999999</v>
      </c>
      <c r="C20">
        <v>0.405671</v>
      </c>
      <c r="D20">
        <v>0.41559299999999999</v>
      </c>
      <c r="E20">
        <v>0.42526799999999998</v>
      </c>
      <c r="F20">
        <v>0.43502600000000002</v>
      </c>
      <c r="G20">
        <v>0.39896199999999998</v>
      </c>
      <c r="H20">
        <v>0.37173400000000001</v>
      </c>
      <c r="I20">
        <v>0.341368</v>
      </c>
      <c r="J20">
        <v>0.22317799999999999</v>
      </c>
      <c r="K20">
        <v>0.30408099999999999</v>
      </c>
      <c r="M20">
        <v>20</v>
      </c>
      <c r="N20">
        <f>B57</f>
        <v>7.7670000000000003E-2</v>
      </c>
      <c r="O20">
        <f t="shared" ref="O20:W20" si="13">C57</f>
        <v>7.7670000000000003E-2</v>
      </c>
      <c r="P20">
        <f t="shared" si="13"/>
        <v>7.7670000000000003E-2</v>
      </c>
      <c r="Q20">
        <f t="shared" si="13"/>
        <v>7.7670000000000003E-2</v>
      </c>
      <c r="R20">
        <f t="shared" si="13"/>
        <v>7.7670000000000003E-2</v>
      </c>
      <c r="S20">
        <f t="shared" si="13"/>
        <v>7.7670000000000003E-2</v>
      </c>
      <c r="T20">
        <f t="shared" si="13"/>
        <v>7.7670000000000003E-2</v>
      </c>
      <c r="U20">
        <f t="shared" si="13"/>
        <v>7.7670000000000003E-2</v>
      </c>
      <c r="V20">
        <f t="shared" si="13"/>
        <v>5.1716999999999999E-2</v>
      </c>
      <c r="W20">
        <f t="shared" si="13"/>
        <v>7.1870000000000003E-2</v>
      </c>
    </row>
    <row r="21" spans="1:23" x14ac:dyDescent="0.35">
      <c r="A21" s="3" t="s">
        <v>30</v>
      </c>
      <c r="B21">
        <v>0.50805800000000001</v>
      </c>
      <c r="C21">
        <v>0.52294799999999997</v>
      </c>
      <c r="D21">
        <v>0.53939499999999996</v>
      </c>
      <c r="E21">
        <v>0.55671000000000004</v>
      </c>
      <c r="F21">
        <v>0.56842499999999996</v>
      </c>
      <c r="G21">
        <v>0.48232199999999997</v>
      </c>
      <c r="H21">
        <v>0.45284600000000003</v>
      </c>
      <c r="I21">
        <v>0.41813800000000001</v>
      </c>
      <c r="J21">
        <v>0.25991199999999998</v>
      </c>
      <c r="K21">
        <v>0.372581</v>
      </c>
    </row>
    <row r="22" spans="1:23" x14ac:dyDescent="0.35">
      <c r="A22" s="3" t="s">
        <v>31</v>
      </c>
      <c r="B22">
        <v>0.371556</v>
      </c>
      <c r="C22">
        <v>0.37915700000000002</v>
      </c>
      <c r="D22">
        <v>0.38749499999999998</v>
      </c>
      <c r="E22">
        <v>0.39545000000000002</v>
      </c>
      <c r="F22">
        <v>0.40492899999999998</v>
      </c>
      <c r="G22">
        <v>0.381857</v>
      </c>
      <c r="H22">
        <v>0.35591499999999998</v>
      </c>
      <c r="I22">
        <v>0.33022499999999999</v>
      </c>
      <c r="J22">
        <v>0.216837</v>
      </c>
      <c r="K22">
        <v>0.29077799999999998</v>
      </c>
      <c r="M22" t="s">
        <v>21</v>
      </c>
      <c r="N22">
        <f>B12</f>
        <v>0.508386</v>
      </c>
      <c r="O22">
        <f t="shared" ref="O22:W22" si="14">C12</f>
        <v>0.52377899999999999</v>
      </c>
      <c r="P22">
        <f t="shared" si="14"/>
        <v>0.54022999999999999</v>
      </c>
      <c r="Q22">
        <f t="shared" si="14"/>
        <v>0.55727899999999997</v>
      </c>
      <c r="R22">
        <f t="shared" si="14"/>
        <v>0.56908899999999996</v>
      </c>
      <c r="S22">
        <f t="shared" si="14"/>
        <v>0.48361999999999999</v>
      </c>
      <c r="T22">
        <f t="shared" si="14"/>
        <v>0.45070100000000002</v>
      </c>
      <c r="U22">
        <f t="shared" si="14"/>
        <v>0.41911900000000002</v>
      </c>
      <c r="V22">
        <f t="shared" si="14"/>
        <v>0.26020300000000002</v>
      </c>
      <c r="W22">
        <f t="shared" si="14"/>
        <v>0.37281500000000001</v>
      </c>
    </row>
    <row r="23" spans="1:23" x14ac:dyDescent="0.35">
      <c r="A23" s="3" t="s">
        <v>32</v>
      </c>
      <c r="B23">
        <v>0.48131200000000002</v>
      </c>
      <c r="C23">
        <v>0.49853399999999998</v>
      </c>
      <c r="D23">
        <v>0.51625200000000004</v>
      </c>
      <c r="E23">
        <v>0.53514200000000001</v>
      </c>
      <c r="F23">
        <v>0.55297799999999997</v>
      </c>
      <c r="G23">
        <v>0.495203</v>
      </c>
      <c r="H23">
        <v>0.45284200000000002</v>
      </c>
      <c r="I23">
        <v>0.35760399999999998</v>
      </c>
      <c r="J23">
        <v>0.235677</v>
      </c>
      <c r="K23">
        <v>0.31528200000000001</v>
      </c>
      <c r="M23" t="s">
        <v>30</v>
      </c>
      <c r="N23">
        <f>B21</f>
        <v>0.50805800000000001</v>
      </c>
      <c r="O23">
        <f t="shared" ref="O23:W23" si="15">C21</f>
        <v>0.52294799999999997</v>
      </c>
      <c r="P23">
        <f t="shared" si="15"/>
        <v>0.53939499999999996</v>
      </c>
      <c r="Q23">
        <f t="shared" si="15"/>
        <v>0.55671000000000004</v>
      </c>
      <c r="R23">
        <f t="shared" si="15"/>
        <v>0.56842499999999996</v>
      </c>
      <c r="S23">
        <f t="shared" si="15"/>
        <v>0.48232199999999997</v>
      </c>
      <c r="T23">
        <f t="shared" si="15"/>
        <v>0.45284600000000003</v>
      </c>
      <c r="U23">
        <f t="shared" si="15"/>
        <v>0.41813800000000001</v>
      </c>
      <c r="V23">
        <f t="shared" si="15"/>
        <v>0.25991199999999998</v>
      </c>
      <c r="W23">
        <f t="shared" si="15"/>
        <v>0.372581</v>
      </c>
    </row>
    <row r="24" spans="1:23" x14ac:dyDescent="0.35">
      <c r="A24" s="3" t="s">
        <v>33</v>
      </c>
      <c r="B24">
        <v>0.55319399999999996</v>
      </c>
      <c r="C24">
        <v>0.56767400000000001</v>
      </c>
      <c r="D24">
        <v>0.58291000000000004</v>
      </c>
      <c r="E24">
        <v>0.59916700000000001</v>
      </c>
      <c r="F24">
        <v>0.61520399999999997</v>
      </c>
      <c r="G24">
        <v>0.56452199999999997</v>
      </c>
      <c r="H24">
        <v>0.53621300000000005</v>
      </c>
      <c r="I24">
        <v>0.493589</v>
      </c>
      <c r="J24">
        <v>0.30647999999999997</v>
      </c>
      <c r="K24">
        <v>0.39390500000000001</v>
      </c>
      <c r="M24" t="s">
        <v>38</v>
      </c>
      <c r="N24">
        <f>B29</f>
        <v>0.50689499999999998</v>
      </c>
      <c r="O24">
        <f t="shared" ref="O24:W24" si="16">C29</f>
        <v>0.52248700000000003</v>
      </c>
      <c r="P24">
        <f t="shared" si="16"/>
        <v>0.538524</v>
      </c>
      <c r="Q24">
        <f t="shared" si="16"/>
        <v>0.55523299999999998</v>
      </c>
      <c r="R24">
        <f t="shared" si="16"/>
        <v>0.567635</v>
      </c>
      <c r="S24">
        <f t="shared" si="16"/>
        <v>0.48415999999999998</v>
      </c>
      <c r="T24">
        <f t="shared" si="16"/>
        <v>0.45055299999999998</v>
      </c>
      <c r="U24">
        <f t="shared" si="16"/>
        <v>0.416597</v>
      </c>
      <c r="V24">
        <f t="shared" si="16"/>
        <v>0.25921499999999997</v>
      </c>
      <c r="W24">
        <f t="shared" si="16"/>
        <v>0.37198700000000001</v>
      </c>
    </row>
    <row r="25" spans="1:23" x14ac:dyDescent="0.35">
      <c r="A25" s="3" t="s">
        <v>34</v>
      </c>
      <c r="B25">
        <v>0.63228899999999999</v>
      </c>
      <c r="C25">
        <v>0.64435399999999998</v>
      </c>
      <c r="D25">
        <v>0.65689799999999998</v>
      </c>
      <c r="E25">
        <v>0.67001999999999995</v>
      </c>
      <c r="F25">
        <v>0.68149199999999999</v>
      </c>
      <c r="G25">
        <v>0.638764</v>
      </c>
      <c r="H25">
        <v>0.60982000000000003</v>
      </c>
      <c r="I25">
        <v>0.58051600000000003</v>
      </c>
      <c r="J25">
        <v>0.381496</v>
      </c>
      <c r="K25">
        <v>0.52607700000000002</v>
      </c>
      <c r="M25" t="s">
        <v>45</v>
      </c>
      <c r="N25">
        <f>B36</f>
        <v>0.50599400000000005</v>
      </c>
      <c r="O25">
        <f t="shared" ref="O25:W25" si="17">C36</f>
        <v>0.52130500000000002</v>
      </c>
      <c r="P25">
        <f t="shared" si="17"/>
        <v>0.53742900000000005</v>
      </c>
      <c r="Q25">
        <f t="shared" si="17"/>
        <v>0.55414300000000005</v>
      </c>
      <c r="R25">
        <f t="shared" si="17"/>
        <v>0.56782100000000002</v>
      </c>
      <c r="S25">
        <f t="shared" si="17"/>
        <v>0.48180099999999998</v>
      </c>
      <c r="T25">
        <f t="shared" si="17"/>
        <v>0.44972800000000002</v>
      </c>
      <c r="U25">
        <f t="shared" si="17"/>
        <v>0.41567100000000001</v>
      </c>
      <c r="V25">
        <f t="shared" si="17"/>
        <v>0.25793700000000003</v>
      </c>
      <c r="W25">
        <f t="shared" si="17"/>
        <v>0.37043999999999999</v>
      </c>
    </row>
    <row r="26" spans="1:23" x14ac:dyDescent="0.35">
      <c r="A26" s="3" t="s">
        <v>35</v>
      </c>
      <c r="B26">
        <v>0.659277</v>
      </c>
      <c r="C26">
        <v>0.670624</v>
      </c>
      <c r="D26">
        <v>0.68226900000000001</v>
      </c>
      <c r="E26">
        <v>0.69296999999999997</v>
      </c>
      <c r="F26">
        <v>0.70282100000000003</v>
      </c>
      <c r="G26">
        <v>0.65372200000000003</v>
      </c>
      <c r="H26">
        <v>0.62406499999999998</v>
      </c>
      <c r="I26">
        <v>0.59356399999999998</v>
      </c>
      <c r="J26">
        <v>0.39441900000000002</v>
      </c>
      <c r="K26">
        <v>0.53378499999999995</v>
      </c>
      <c r="M26" t="s">
        <v>51</v>
      </c>
      <c r="N26">
        <f>B42</f>
        <v>0.53994299999999995</v>
      </c>
      <c r="O26">
        <f t="shared" ref="O26:W26" si="18">C42</f>
        <v>0.55402799999999996</v>
      </c>
      <c r="P26">
        <f t="shared" si="18"/>
        <v>0.56930400000000003</v>
      </c>
      <c r="Q26">
        <f t="shared" si="18"/>
        <v>0.58601599999999998</v>
      </c>
      <c r="R26">
        <f t="shared" si="18"/>
        <v>0.60582800000000003</v>
      </c>
      <c r="S26">
        <f t="shared" si="18"/>
        <v>0.56895300000000004</v>
      </c>
      <c r="T26">
        <f t="shared" si="18"/>
        <v>0.481126</v>
      </c>
      <c r="U26">
        <f t="shared" si="18"/>
        <v>0.44586300000000001</v>
      </c>
      <c r="V26">
        <f t="shared" si="18"/>
        <v>0.28901700000000002</v>
      </c>
      <c r="W26">
        <f t="shared" si="18"/>
        <v>0.39812599999999998</v>
      </c>
    </row>
    <row r="27" spans="1:23" x14ac:dyDescent="0.35">
      <c r="A27" s="3" t="s">
        <v>36</v>
      </c>
      <c r="B27">
        <v>0.39738600000000002</v>
      </c>
      <c r="C27">
        <v>0.40751900000000002</v>
      </c>
      <c r="D27">
        <v>0.41642400000000002</v>
      </c>
      <c r="E27">
        <v>0.42606100000000002</v>
      </c>
      <c r="F27">
        <v>0.435749</v>
      </c>
      <c r="G27">
        <v>0.39953899999999998</v>
      </c>
      <c r="H27">
        <v>0.371257</v>
      </c>
      <c r="I27">
        <v>0.34150399999999997</v>
      </c>
      <c r="J27">
        <v>0.22337099999999999</v>
      </c>
      <c r="K27">
        <v>0.30413899999999999</v>
      </c>
      <c r="M27" t="s">
        <v>56</v>
      </c>
      <c r="N27">
        <f>B47</f>
        <v>0.57062999999999997</v>
      </c>
      <c r="O27">
        <f t="shared" ref="O27:W27" si="19">C47</f>
        <v>0.58398600000000001</v>
      </c>
      <c r="P27">
        <f t="shared" si="19"/>
        <v>0.59995500000000002</v>
      </c>
      <c r="Q27">
        <f t="shared" si="19"/>
        <v>0.61278200000000005</v>
      </c>
      <c r="R27">
        <f t="shared" si="19"/>
        <v>0.63041999999999998</v>
      </c>
      <c r="S27">
        <f t="shared" si="19"/>
        <v>0.60038000000000002</v>
      </c>
      <c r="T27">
        <f t="shared" si="19"/>
        <v>0.56373899999999999</v>
      </c>
      <c r="U27">
        <f t="shared" si="19"/>
        <v>0.47184500000000001</v>
      </c>
      <c r="V27">
        <f t="shared" si="19"/>
        <v>0.31912000000000001</v>
      </c>
      <c r="W27">
        <f t="shared" si="19"/>
        <v>0.42398799999999998</v>
      </c>
    </row>
    <row r="28" spans="1:23" x14ac:dyDescent="0.35">
      <c r="A28" s="3" t="s">
        <v>37</v>
      </c>
      <c r="B28">
        <v>0.37213800000000002</v>
      </c>
      <c r="C28">
        <v>0.379131</v>
      </c>
      <c r="D28">
        <v>0.387484</v>
      </c>
      <c r="E28">
        <v>0.39544800000000002</v>
      </c>
      <c r="F28">
        <v>0.404754</v>
      </c>
      <c r="G28">
        <v>0.38065399999999999</v>
      </c>
      <c r="H28">
        <v>0.35501300000000002</v>
      </c>
      <c r="I28">
        <v>0.329764</v>
      </c>
      <c r="J28">
        <v>0.21617500000000001</v>
      </c>
      <c r="K28">
        <v>0.29033900000000001</v>
      </c>
      <c r="M28" t="s">
        <v>60</v>
      </c>
      <c r="N28">
        <f>B51</f>
        <v>0.59990600000000005</v>
      </c>
      <c r="O28">
        <f t="shared" ref="O28:W28" si="20">C51</f>
        <v>0.61440799999999995</v>
      </c>
      <c r="P28">
        <f t="shared" si="20"/>
        <v>0.62598500000000001</v>
      </c>
      <c r="Q28">
        <f t="shared" si="20"/>
        <v>0.63944100000000004</v>
      </c>
      <c r="R28">
        <f t="shared" si="20"/>
        <v>0.65454000000000001</v>
      </c>
      <c r="S28">
        <f t="shared" si="20"/>
        <v>0.61736000000000002</v>
      </c>
      <c r="T28">
        <f t="shared" si="20"/>
        <v>0.59221599999999996</v>
      </c>
      <c r="U28">
        <f t="shared" si="20"/>
        <v>0.55212700000000003</v>
      </c>
      <c r="V28">
        <f t="shared" si="20"/>
        <v>0.34872599999999998</v>
      </c>
      <c r="W28">
        <f t="shared" si="20"/>
        <v>0.44874799999999998</v>
      </c>
    </row>
    <row r="29" spans="1:23" x14ac:dyDescent="0.35">
      <c r="A29" s="3" t="s">
        <v>38</v>
      </c>
      <c r="B29">
        <v>0.50689499999999998</v>
      </c>
      <c r="C29">
        <v>0.52248700000000003</v>
      </c>
      <c r="D29">
        <v>0.538524</v>
      </c>
      <c r="E29">
        <v>0.55523299999999998</v>
      </c>
      <c r="F29">
        <v>0.567635</v>
      </c>
      <c r="G29">
        <v>0.48415999999999998</v>
      </c>
      <c r="H29">
        <v>0.45055299999999998</v>
      </c>
      <c r="I29">
        <v>0.416597</v>
      </c>
      <c r="J29">
        <v>0.25921499999999997</v>
      </c>
      <c r="K29">
        <v>0.37198700000000001</v>
      </c>
      <c r="M29" t="s">
        <v>63</v>
      </c>
      <c r="N29">
        <f>B54</f>
        <v>0.62966100000000003</v>
      </c>
      <c r="O29">
        <f t="shared" ref="O29:W29" si="21">C54</f>
        <v>0.63980899999999996</v>
      </c>
      <c r="P29">
        <f t="shared" si="21"/>
        <v>0.65185899999999997</v>
      </c>
      <c r="Q29">
        <f t="shared" si="21"/>
        <v>0.66438900000000001</v>
      </c>
      <c r="R29">
        <f t="shared" si="21"/>
        <v>0.67733900000000002</v>
      </c>
      <c r="S29">
        <f t="shared" si="21"/>
        <v>0.63359799999999999</v>
      </c>
      <c r="T29">
        <f t="shared" si="21"/>
        <v>0.60600399999999999</v>
      </c>
      <c r="U29">
        <f t="shared" si="21"/>
        <v>0.577179</v>
      </c>
      <c r="V29">
        <f t="shared" si="21"/>
        <v>0.37848100000000001</v>
      </c>
      <c r="W29">
        <f t="shared" si="21"/>
        <v>0.52534400000000003</v>
      </c>
    </row>
    <row r="30" spans="1:23" x14ac:dyDescent="0.35">
      <c r="A30" s="3" t="s">
        <v>39</v>
      </c>
      <c r="B30">
        <v>0.34337899999999999</v>
      </c>
      <c r="C30">
        <v>0.348966</v>
      </c>
      <c r="D30">
        <v>0.35517199999999999</v>
      </c>
      <c r="E30">
        <v>0.36198999999999998</v>
      </c>
      <c r="F30">
        <v>0.37108099999999999</v>
      </c>
      <c r="G30">
        <v>0.35972700000000002</v>
      </c>
      <c r="H30">
        <v>0.33830199999999999</v>
      </c>
      <c r="I30">
        <v>0.31173899999999999</v>
      </c>
      <c r="J30">
        <v>0.20715800000000001</v>
      </c>
      <c r="K30">
        <v>0.273673</v>
      </c>
    </row>
    <row r="31" spans="1:23" x14ac:dyDescent="0.35">
      <c r="A31" s="3" t="s">
        <v>40</v>
      </c>
      <c r="B31">
        <v>0.63281100000000001</v>
      </c>
      <c r="C31">
        <v>0.64475499999999997</v>
      </c>
      <c r="D31">
        <v>0.65717099999999995</v>
      </c>
      <c r="E31">
        <v>0.67028299999999996</v>
      </c>
      <c r="F31">
        <v>0.68384900000000004</v>
      </c>
      <c r="G31">
        <v>0.638459</v>
      </c>
      <c r="H31">
        <v>0.61015900000000001</v>
      </c>
      <c r="I31">
        <v>0.58086199999999999</v>
      </c>
      <c r="J31">
        <v>0.38179099999999999</v>
      </c>
      <c r="K31">
        <v>0.52641899999999997</v>
      </c>
      <c r="M31">
        <v>22</v>
      </c>
      <c r="N31">
        <f>B4</f>
        <v>0.35373500000000002</v>
      </c>
      <c r="O31">
        <f t="shared" ref="O31:W31" si="22">C4</f>
        <v>0.37435299999999999</v>
      </c>
      <c r="P31">
        <f t="shared" si="22"/>
        <v>0.39616099999999999</v>
      </c>
      <c r="Q31">
        <f t="shared" si="22"/>
        <v>0.42102000000000001</v>
      </c>
      <c r="R31">
        <f t="shared" si="22"/>
        <v>0.42551099999999997</v>
      </c>
      <c r="S31">
        <f t="shared" si="22"/>
        <v>0.26268900000000001</v>
      </c>
      <c r="T31">
        <f t="shared" si="22"/>
        <v>0.24437600000000001</v>
      </c>
      <c r="U31">
        <f t="shared" si="22"/>
        <v>0.229931</v>
      </c>
      <c r="V31">
        <f t="shared" si="22"/>
        <v>0.11512</v>
      </c>
      <c r="W31">
        <f t="shared" si="22"/>
        <v>0.21140300000000001</v>
      </c>
    </row>
    <row r="32" spans="1:23" x14ac:dyDescent="0.35">
      <c r="A32" s="3" t="s">
        <v>41</v>
      </c>
      <c r="B32">
        <v>0.66015999999999997</v>
      </c>
      <c r="C32">
        <v>0.671319</v>
      </c>
      <c r="D32">
        <v>0.68306599999999995</v>
      </c>
      <c r="E32">
        <v>0.69499100000000003</v>
      </c>
      <c r="F32">
        <v>0.70364899999999997</v>
      </c>
      <c r="G32">
        <v>0.65391200000000005</v>
      </c>
      <c r="H32">
        <v>0.62547399999999997</v>
      </c>
      <c r="I32">
        <v>0.59421000000000002</v>
      </c>
      <c r="J32">
        <v>0.394872</v>
      </c>
      <c r="K32">
        <v>0.533802</v>
      </c>
      <c r="M32">
        <v>33</v>
      </c>
      <c r="N32">
        <f>B14</f>
        <v>0.36457400000000001</v>
      </c>
      <c r="O32">
        <f t="shared" ref="O32:W32" si="23">C14</f>
        <v>0.384992</v>
      </c>
      <c r="P32">
        <f t="shared" si="23"/>
        <v>0.40834599999999999</v>
      </c>
      <c r="Q32">
        <f t="shared" si="23"/>
        <v>0.43085600000000002</v>
      </c>
      <c r="R32">
        <f t="shared" si="23"/>
        <v>0.43845800000000001</v>
      </c>
      <c r="S32">
        <f t="shared" si="23"/>
        <v>0.29185899999999998</v>
      </c>
      <c r="T32">
        <f t="shared" si="23"/>
        <v>0.254714</v>
      </c>
      <c r="U32">
        <f t="shared" si="23"/>
        <v>0.23782</v>
      </c>
      <c r="V32">
        <f t="shared" si="23"/>
        <v>0.124875</v>
      </c>
      <c r="W32">
        <f t="shared" si="23"/>
        <v>0.220163</v>
      </c>
    </row>
    <row r="33" spans="1:23" x14ac:dyDescent="0.35">
      <c r="A33" s="3" t="s">
        <v>42</v>
      </c>
      <c r="B33">
        <v>0.39765600000000001</v>
      </c>
      <c r="C33">
        <v>0.40783700000000001</v>
      </c>
      <c r="D33">
        <v>0.41781600000000002</v>
      </c>
      <c r="E33">
        <v>0.426535</v>
      </c>
      <c r="F33">
        <v>0.43595</v>
      </c>
      <c r="G33">
        <v>0.39833000000000002</v>
      </c>
      <c r="H33">
        <v>0.37129800000000002</v>
      </c>
      <c r="I33">
        <v>0.34128999999999998</v>
      </c>
      <c r="J33">
        <v>0.22340199999999999</v>
      </c>
      <c r="K33">
        <v>0.30485800000000002</v>
      </c>
      <c r="M33">
        <v>44</v>
      </c>
      <c r="N33">
        <f>B23</f>
        <v>0.48131200000000002</v>
      </c>
      <c r="O33">
        <f t="shared" ref="O33:W33" si="24">C23</f>
        <v>0.49853399999999998</v>
      </c>
      <c r="P33">
        <f t="shared" si="24"/>
        <v>0.51625200000000004</v>
      </c>
      <c r="Q33">
        <f t="shared" si="24"/>
        <v>0.53514200000000001</v>
      </c>
      <c r="R33">
        <f t="shared" si="24"/>
        <v>0.55297799999999997</v>
      </c>
      <c r="S33">
        <f t="shared" si="24"/>
        <v>0.495203</v>
      </c>
      <c r="T33">
        <f t="shared" si="24"/>
        <v>0.45284200000000002</v>
      </c>
      <c r="U33">
        <f t="shared" si="24"/>
        <v>0.35760399999999998</v>
      </c>
      <c r="V33">
        <f t="shared" si="24"/>
        <v>0.235677</v>
      </c>
      <c r="W33">
        <f t="shared" si="24"/>
        <v>0.31528200000000001</v>
      </c>
    </row>
    <row r="34" spans="1:23" x14ac:dyDescent="0.35">
      <c r="A34" s="3" t="s">
        <v>43</v>
      </c>
      <c r="B34">
        <v>0.36879400000000001</v>
      </c>
      <c r="C34">
        <v>0.37675700000000001</v>
      </c>
      <c r="D34">
        <v>0.38428800000000002</v>
      </c>
      <c r="E34">
        <v>0.39226100000000003</v>
      </c>
      <c r="F34">
        <v>0.40155200000000002</v>
      </c>
      <c r="G34">
        <v>0.376778</v>
      </c>
      <c r="H34">
        <v>0.35051100000000002</v>
      </c>
      <c r="I34">
        <v>0.32608999999999999</v>
      </c>
      <c r="J34">
        <v>0.21354999999999999</v>
      </c>
      <c r="K34">
        <v>0.28694999999999998</v>
      </c>
      <c r="M34">
        <v>55</v>
      </c>
      <c r="N34">
        <f>B31</f>
        <v>0.63281100000000001</v>
      </c>
      <c r="O34">
        <f t="shared" ref="O34:W34" si="25">C31</f>
        <v>0.64475499999999997</v>
      </c>
      <c r="P34">
        <f t="shared" si="25"/>
        <v>0.65717099999999995</v>
      </c>
      <c r="Q34">
        <f t="shared" si="25"/>
        <v>0.67028299999999996</v>
      </c>
      <c r="R34">
        <f t="shared" si="25"/>
        <v>0.68384900000000004</v>
      </c>
      <c r="S34">
        <f t="shared" si="25"/>
        <v>0.638459</v>
      </c>
      <c r="T34">
        <f t="shared" si="25"/>
        <v>0.61015900000000001</v>
      </c>
      <c r="U34">
        <f t="shared" si="25"/>
        <v>0.58086199999999999</v>
      </c>
      <c r="V34">
        <f t="shared" si="25"/>
        <v>0.38179099999999999</v>
      </c>
      <c r="W34">
        <f t="shared" si="25"/>
        <v>0.52641899999999997</v>
      </c>
    </row>
    <row r="35" spans="1:23" x14ac:dyDescent="0.35">
      <c r="A35" s="3" t="s">
        <v>44</v>
      </c>
      <c r="B35">
        <v>0.343995</v>
      </c>
      <c r="C35">
        <v>0.34895199999999998</v>
      </c>
      <c r="D35">
        <v>0.35517199999999999</v>
      </c>
      <c r="E35">
        <v>0.36200900000000003</v>
      </c>
      <c r="F35">
        <v>0.371064</v>
      </c>
      <c r="G35">
        <v>0.35916500000000001</v>
      </c>
      <c r="H35">
        <v>0.33779999999999999</v>
      </c>
      <c r="I35">
        <v>0.310527</v>
      </c>
      <c r="J35">
        <v>0.20650099999999999</v>
      </c>
      <c r="K35">
        <v>0.27324500000000002</v>
      </c>
      <c r="M35">
        <v>66</v>
      </c>
      <c r="N35">
        <f>B38</f>
        <v>0.397642</v>
      </c>
      <c r="O35">
        <f t="shared" ref="O35:W35" si="26">C38</f>
        <v>0.40780100000000002</v>
      </c>
      <c r="P35">
        <f t="shared" si="26"/>
        <v>0.41792600000000002</v>
      </c>
      <c r="Q35">
        <f t="shared" si="26"/>
        <v>0.42760500000000001</v>
      </c>
      <c r="R35">
        <f t="shared" si="26"/>
        <v>0.43501499999999999</v>
      </c>
      <c r="S35">
        <f t="shared" si="26"/>
        <v>0.398115</v>
      </c>
      <c r="T35">
        <f t="shared" si="26"/>
        <v>0.370529</v>
      </c>
      <c r="U35">
        <f t="shared" si="26"/>
        <v>0.34206300000000001</v>
      </c>
      <c r="V35">
        <f t="shared" si="26"/>
        <v>0.22325</v>
      </c>
      <c r="W35">
        <f t="shared" si="26"/>
        <v>0.30440800000000001</v>
      </c>
    </row>
    <row r="36" spans="1:23" x14ac:dyDescent="0.35">
      <c r="A36" s="3" t="s">
        <v>45</v>
      </c>
      <c r="B36">
        <v>0.50599400000000005</v>
      </c>
      <c r="C36">
        <v>0.52130500000000002</v>
      </c>
      <c r="D36">
        <v>0.53742900000000005</v>
      </c>
      <c r="E36">
        <v>0.55414300000000005</v>
      </c>
      <c r="F36">
        <v>0.56782100000000002</v>
      </c>
      <c r="G36">
        <v>0.48180099999999998</v>
      </c>
      <c r="H36">
        <v>0.44972800000000002</v>
      </c>
      <c r="I36">
        <v>0.41567100000000001</v>
      </c>
      <c r="J36">
        <v>0.25793700000000003</v>
      </c>
      <c r="K36">
        <v>0.37043999999999999</v>
      </c>
      <c r="M36">
        <v>77</v>
      </c>
      <c r="N36">
        <f>B44</f>
        <v>0.340034</v>
      </c>
      <c r="O36">
        <f t="shared" ref="O36:W36" si="27">C44</f>
        <v>0.34599299999999999</v>
      </c>
      <c r="P36">
        <f t="shared" si="27"/>
        <v>0.352269</v>
      </c>
      <c r="Q36">
        <f t="shared" si="27"/>
        <v>0.35747200000000001</v>
      </c>
      <c r="R36">
        <f t="shared" si="27"/>
        <v>0.366448</v>
      </c>
      <c r="S36">
        <f t="shared" si="27"/>
        <v>0.35539500000000002</v>
      </c>
      <c r="T36">
        <f t="shared" si="27"/>
        <v>0.33398699999999998</v>
      </c>
      <c r="U36">
        <f t="shared" si="27"/>
        <v>0.30631900000000001</v>
      </c>
      <c r="V36">
        <f t="shared" si="27"/>
        <v>0.203433</v>
      </c>
      <c r="W36">
        <f t="shared" si="27"/>
        <v>0.26867999999999997</v>
      </c>
    </row>
    <row r="37" spans="1:23" x14ac:dyDescent="0.35">
      <c r="A37" s="3" t="s">
        <v>46</v>
      </c>
      <c r="B37">
        <v>0.31482100000000002</v>
      </c>
      <c r="C37">
        <v>0.31894</v>
      </c>
      <c r="D37">
        <v>0.32339200000000001</v>
      </c>
      <c r="E37">
        <v>0.32800699999999999</v>
      </c>
      <c r="F37">
        <v>0.33740700000000001</v>
      </c>
      <c r="G37">
        <v>0.34179599999999999</v>
      </c>
      <c r="H37">
        <v>0.31878699999999999</v>
      </c>
      <c r="I37">
        <v>0.29248499999999999</v>
      </c>
      <c r="J37">
        <v>0.19745199999999999</v>
      </c>
      <c r="K37">
        <v>0.25580900000000001</v>
      </c>
      <c r="M37">
        <v>88</v>
      </c>
      <c r="N37">
        <f>B49</f>
        <v>0.29055700000000001</v>
      </c>
      <c r="O37">
        <f t="shared" ref="O37:W37" si="28">C49</f>
        <v>0.29317599999999999</v>
      </c>
      <c r="P37">
        <f t="shared" si="28"/>
        <v>0.29486200000000001</v>
      </c>
      <c r="Q37">
        <f t="shared" si="28"/>
        <v>0.29744199999999998</v>
      </c>
      <c r="R37">
        <f t="shared" si="28"/>
        <v>0.30931599999999998</v>
      </c>
      <c r="S37">
        <f t="shared" si="28"/>
        <v>0.324517</v>
      </c>
      <c r="T37">
        <f t="shared" si="28"/>
        <v>0.30276799999999998</v>
      </c>
      <c r="U37">
        <f t="shared" si="28"/>
        <v>0.27702300000000002</v>
      </c>
      <c r="V37">
        <f t="shared" si="28"/>
        <v>0.189633</v>
      </c>
      <c r="W37">
        <f t="shared" si="28"/>
        <v>0.24179200000000001</v>
      </c>
    </row>
    <row r="38" spans="1:23" x14ac:dyDescent="0.35">
      <c r="A38" s="3" t="s">
        <v>47</v>
      </c>
      <c r="B38">
        <v>0.397642</v>
      </c>
      <c r="C38">
        <v>0.40780100000000002</v>
      </c>
      <c r="D38">
        <v>0.41792600000000002</v>
      </c>
      <c r="E38">
        <v>0.42760500000000001</v>
      </c>
      <c r="F38">
        <v>0.43501499999999999</v>
      </c>
      <c r="G38">
        <v>0.398115</v>
      </c>
      <c r="H38">
        <v>0.370529</v>
      </c>
      <c r="I38">
        <v>0.34206300000000001</v>
      </c>
      <c r="J38">
        <v>0.22325</v>
      </c>
      <c r="K38">
        <v>0.30440800000000001</v>
      </c>
      <c r="M38">
        <v>99</v>
      </c>
      <c r="N38">
        <f>B53</f>
        <v>0.20255899999999999</v>
      </c>
      <c r="O38">
        <f t="shared" ref="O38:W38" si="29">C53</f>
        <v>0.202486</v>
      </c>
      <c r="P38">
        <f t="shared" si="29"/>
        <v>0.206534</v>
      </c>
      <c r="Q38">
        <f t="shared" si="29"/>
        <v>0.207487</v>
      </c>
      <c r="R38">
        <f t="shared" si="29"/>
        <v>0.20988299999999999</v>
      </c>
      <c r="S38">
        <f t="shared" si="29"/>
        <v>0.21540300000000001</v>
      </c>
      <c r="T38">
        <f t="shared" si="29"/>
        <v>0.21670800000000001</v>
      </c>
      <c r="U38">
        <f t="shared" si="29"/>
        <v>0.214367</v>
      </c>
      <c r="V38">
        <f t="shared" si="29"/>
        <v>0.14072200000000001</v>
      </c>
      <c r="W38">
        <f t="shared" si="29"/>
        <v>0.18301000000000001</v>
      </c>
    </row>
    <row r="39" spans="1:23" x14ac:dyDescent="0.35">
      <c r="A39" s="3" t="s">
        <v>48</v>
      </c>
      <c r="B39">
        <v>0.368732</v>
      </c>
      <c r="C39">
        <v>0.37682199999999999</v>
      </c>
      <c r="D39">
        <v>0.385328</v>
      </c>
      <c r="E39">
        <v>0.39236199999999999</v>
      </c>
      <c r="F39">
        <v>0.40067900000000001</v>
      </c>
      <c r="G39">
        <v>0.37671500000000002</v>
      </c>
      <c r="H39">
        <v>0.35031899999999999</v>
      </c>
      <c r="I39">
        <v>0.324853</v>
      </c>
      <c r="J39">
        <v>0.213084</v>
      </c>
      <c r="K39">
        <v>0.286441</v>
      </c>
      <c r="M39" t="s">
        <v>66</v>
      </c>
      <c r="N39">
        <f>B57</f>
        <v>7.7670000000000003E-2</v>
      </c>
      <c r="O39">
        <f t="shared" ref="O39:W39" si="30">C57</f>
        <v>7.7670000000000003E-2</v>
      </c>
      <c r="P39">
        <f t="shared" si="30"/>
        <v>7.7670000000000003E-2</v>
      </c>
      <c r="Q39">
        <f t="shared" si="30"/>
        <v>7.7670000000000003E-2</v>
      </c>
      <c r="R39">
        <f t="shared" si="30"/>
        <v>7.7670000000000003E-2</v>
      </c>
      <c r="S39">
        <f t="shared" si="30"/>
        <v>7.7670000000000003E-2</v>
      </c>
      <c r="T39">
        <f t="shared" si="30"/>
        <v>7.7670000000000003E-2</v>
      </c>
      <c r="U39">
        <f t="shared" si="30"/>
        <v>7.7670000000000003E-2</v>
      </c>
      <c r="V39">
        <f t="shared" si="30"/>
        <v>5.1716999999999999E-2</v>
      </c>
      <c r="W39">
        <f t="shared" si="30"/>
        <v>7.1870000000000003E-2</v>
      </c>
    </row>
    <row r="40" spans="1:23" x14ac:dyDescent="0.35">
      <c r="A40" s="3" t="s">
        <v>49</v>
      </c>
      <c r="B40">
        <v>0.34367799999999998</v>
      </c>
      <c r="C40">
        <v>0.34949000000000002</v>
      </c>
      <c r="D40">
        <v>0.355022</v>
      </c>
      <c r="E40">
        <v>0.361761</v>
      </c>
      <c r="F40">
        <v>0.37001899999999999</v>
      </c>
      <c r="G40">
        <v>0.35889100000000002</v>
      </c>
      <c r="H40">
        <v>0.33744499999999999</v>
      </c>
      <c r="I40">
        <v>0.30987199999999998</v>
      </c>
      <c r="J40">
        <v>0.20579900000000001</v>
      </c>
      <c r="K40">
        <v>0.271901</v>
      </c>
      <c r="M40" t="s">
        <v>65</v>
      </c>
      <c r="N40">
        <f>B56</f>
        <v>0.50899799999999995</v>
      </c>
      <c r="O40">
        <f t="shared" ref="O40:W40" si="31">C56</f>
        <v>0.525007</v>
      </c>
      <c r="P40">
        <f t="shared" si="31"/>
        <v>0.54121600000000003</v>
      </c>
      <c r="Q40">
        <f t="shared" si="31"/>
        <v>0.55755500000000002</v>
      </c>
      <c r="R40">
        <f t="shared" si="31"/>
        <v>0.56976899999999997</v>
      </c>
      <c r="S40">
        <f t="shared" si="31"/>
        <v>0.48437400000000003</v>
      </c>
      <c r="T40">
        <f t="shared" si="31"/>
        <v>0.451345</v>
      </c>
      <c r="U40">
        <f t="shared" si="31"/>
        <v>0.41709299999999999</v>
      </c>
      <c r="V40">
        <f t="shared" si="31"/>
        <v>0.26010299999999997</v>
      </c>
      <c r="W40">
        <f t="shared" si="31"/>
        <v>0.37455500000000003</v>
      </c>
    </row>
    <row r="41" spans="1:23" x14ac:dyDescent="0.35">
      <c r="A41" s="3" t="s">
        <v>50</v>
      </c>
      <c r="B41">
        <v>0.31521300000000002</v>
      </c>
      <c r="C41">
        <v>0.31876100000000002</v>
      </c>
      <c r="D41">
        <v>0.32324199999999997</v>
      </c>
      <c r="E41">
        <v>0.32776899999999998</v>
      </c>
      <c r="F41">
        <v>0.33648</v>
      </c>
      <c r="G41">
        <v>0.34156599999999998</v>
      </c>
      <c r="H41">
        <v>0.31830900000000001</v>
      </c>
      <c r="I41">
        <v>0.29204599999999997</v>
      </c>
      <c r="J41">
        <v>0.196683</v>
      </c>
      <c r="K41">
        <v>0.25547700000000001</v>
      </c>
    </row>
    <row r="42" spans="1:23" x14ac:dyDescent="0.35">
      <c r="A42" s="3" t="s">
        <v>51</v>
      </c>
      <c r="B42">
        <v>0.53994299999999995</v>
      </c>
      <c r="C42">
        <v>0.55402799999999996</v>
      </c>
      <c r="D42">
        <v>0.56930400000000003</v>
      </c>
      <c r="E42">
        <v>0.58601599999999998</v>
      </c>
      <c r="F42">
        <v>0.60582800000000003</v>
      </c>
      <c r="G42">
        <v>0.56895300000000004</v>
      </c>
      <c r="H42">
        <v>0.481126</v>
      </c>
      <c r="I42">
        <v>0.44586300000000001</v>
      </c>
      <c r="J42">
        <v>0.28901700000000002</v>
      </c>
      <c r="K42">
        <v>0.39812599999999998</v>
      </c>
    </row>
    <row r="43" spans="1:23" x14ac:dyDescent="0.35">
      <c r="A43" s="3" t="s">
        <v>52</v>
      </c>
      <c r="B43">
        <v>0.28981299999999999</v>
      </c>
      <c r="C43">
        <v>0.29238799999999998</v>
      </c>
      <c r="D43">
        <v>0.29522999999999999</v>
      </c>
      <c r="E43">
        <v>0.29793399999999998</v>
      </c>
      <c r="F43">
        <v>0.30934699999999998</v>
      </c>
      <c r="G43">
        <v>0.32434400000000002</v>
      </c>
      <c r="H43">
        <v>0.302815</v>
      </c>
      <c r="I43">
        <v>0.27767399999999998</v>
      </c>
      <c r="J43">
        <v>0.189773</v>
      </c>
      <c r="K43">
        <v>0.24218500000000001</v>
      </c>
    </row>
    <row r="44" spans="1:23" x14ac:dyDescent="0.35">
      <c r="A44" s="3" t="s">
        <v>53</v>
      </c>
      <c r="B44">
        <v>0.340034</v>
      </c>
      <c r="C44">
        <v>0.34599299999999999</v>
      </c>
      <c r="D44">
        <v>0.352269</v>
      </c>
      <c r="E44">
        <v>0.35747200000000001</v>
      </c>
      <c r="F44">
        <v>0.366448</v>
      </c>
      <c r="G44">
        <v>0.35539500000000002</v>
      </c>
      <c r="H44">
        <v>0.33398699999999998</v>
      </c>
      <c r="I44">
        <v>0.30631900000000001</v>
      </c>
      <c r="J44">
        <v>0.203433</v>
      </c>
      <c r="K44">
        <v>0.26867999999999997</v>
      </c>
    </row>
    <row r="45" spans="1:23" x14ac:dyDescent="0.35">
      <c r="A45" s="3" t="s">
        <v>54</v>
      </c>
      <c r="B45">
        <v>0.31852900000000001</v>
      </c>
      <c r="C45">
        <v>0.32281399999999999</v>
      </c>
      <c r="D45">
        <v>0.32659500000000002</v>
      </c>
      <c r="E45">
        <v>0.33039800000000003</v>
      </c>
      <c r="F45">
        <v>0.339702</v>
      </c>
      <c r="G45">
        <v>0.34479100000000001</v>
      </c>
      <c r="H45">
        <v>0.321575</v>
      </c>
      <c r="I45">
        <v>0.29503699999999999</v>
      </c>
      <c r="J45">
        <v>0.19897500000000001</v>
      </c>
      <c r="K45">
        <v>0.25819599999999998</v>
      </c>
    </row>
    <row r="46" spans="1:23" x14ac:dyDescent="0.35">
      <c r="A46" s="3" t="s">
        <v>55</v>
      </c>
      <c r="B46">
        <v>0.290462</v>
      </c>
      <c r="C46">
        <v>0.29258699999999999</v>
      </c>
      <c r="D46">
        <v>0.29534199999999999</v>
      </c>
      <c r="E46">
        <v>0.29745300000000002</v>
      </c>
      <c r="F46">
        <v>0.309313</v>
      </c>
      <c r="G46">
        <v>0.32452199999999998</v>
      </c>
      <c r="H46">
        <v>0.30256699999999997</v>
      </c>
      <c r="I46">
        <v>0.27745999999999998</v>
      </c>
      <c r="J46">
        <v>0.18960199999999999</v>
      </c>
      <c r="K46">
        <v>0.24177699999999999</v>
      </c>
    </row>
    <row r="47" spans="1:23" x14ac:dyDescent="0.35">
      <c r="A47" s="3" t="s">
        <v>56</v>
      </c>
      <c r="B47">
        <v>0.57062999999999997</v>
      </c>
      <c r="C47">
        <v>0.58398600000000001</v>
      </c>
      <c r="D47">
        <v>0.59995500000000002</v>
      </c>
      <c r="E47">
        <v>0.61278200000000005</v>
      </c>
      <c r="F47">
        <v>0.63041999999999998</v>
      </c>
      <c r="G47">
        <v>0.60038000000000002</v>
      </c>
      <c r="H47">
        <v>0.56373899999999999</v>
      </c>
      <c r="I47">
        <v>0.47184500000000001</v>
      </c>
      <c r="J47">
        <v>0.31912000000000001</v>
      </c>
      <c r="K47">
        <v>0.42398799999999998</v>
      </c>
    </row>
    <row r="48" spans="1:23" x14ac:dyDescent="0.35">
      <c r="A48" s="3" t="s">
        <v>57</v>
      </c>
      <c r="B48">
        <v>0.25124099999999999</v>
      </c>
      <c r="C48">
        <v>0.25268000000000002</v>
      </c>
      <c r="D48">
        <v>0.25408500000000001</v>
      </c>
      <c r="E48">
        <v>0.25886100000000001</v>
      </c>
      <c r="F48">
        <v>0.26374300000000001</v>
      </c>
      <c r="G48">
        <v>0.275005</v>
      </c>
      <c r="H48">
        <v>0.27393400000000001</v>
      </c>
      <c r="I48">
        <v>0.25061699999999998</v>
      </c>
      <c r="J48">
        <v>0.170488</v>
      </c>
      <c r="K48">
        <v>0.21698400000000001</v>
      </c>
    </row>
    <row r="49" spans="1:11" x14ac:dyDescent="0.35">
      <c r="A49" s="3" t="s">
        <v>58</v>
      </c>
      <c r="B49">
        <v>0.29055700000000001</v>
      </c>
      <c r="C49">
        <v>0.29317599999999999</v>
      </c>
      <c r="D49">
        <v>0.29486200000000001</v>
      </c>
      <c r="E49">
        <v>0.29744199999999998</v>
      </c>
      <c r="F49">
        <v>0.30931599999999998</v>
      </c>
      <c r="G49">
        <v>0.324517</v>
      </c>
      <c r="H49">
        <v>0.30276799999999998</v>
      </c>
      <c r="I49">
        <v>0.27702300000000002</v>
      </c>
      <c r="J49">
        <v>0.189633</v>
      </c>
      <c r="K49">
        <v>0.24179200000000001</v>
      </c>
    </row>
    <row r="50" spans="1:11" x14ac:dyDescent="0.35">
      <c r="A50" s="3" t="s">
        <v>59</v>
      </c>
      <c r="B50">
        <v>0.25177899999999998</v>
      </c>
      <c r="C50">
        <v>0.25278499999999998</v>
      </c>
      <c r="D50">
        <v>0.25372699999999998</v>
      </c>
      <c r="E50">
        <v>0.25885999999999998</v>
      </c>
      <c r="F50">
        <v>0.26373000000000002</v>
      </c>
      <c r="G50">
        <v>0.275113</v>
      </c>
      <c r="H50">
        <v>0.27394299999999999</v>
      </c>
      <c r="I50">
        <v>0.25028</v>
      </c>
      <c r="J50">
        <v>0.17028499999999999</v>
      </c>
      <c r="K50">
        <v>0.21676200000000001</v>
      </c>
    </row>
    <row r="51" spans="1:11" x14ac:dyDescent="0.35">
      <c r="A51" s="3" t="s">
        <v>60</v>
      </c>
      <c r="B51">
        <v>0.59990600000000005</v>
      </c>
      <c r="C51">
        <v>0.61440799999999995</v>
      </c>
      <c r="D51">
        <v>0.62598500000000001</v>
      </c>
      <c r="E51">
        <v>0.63944100000000004</v>
      </c>
      <c r="F51">
        <v>0.65454000000000001</v>
      </c>
      <c r="G51">
        <v>0.61736000000000002</v>
      </c>
      <c r="H51">
        <v>0.59221599999999996</v>
      </c>
      <c r="I51">
        <v>0.55212700000000003</v>
      </c>
      <c r="J51">
        <v>0.34872599999999998</v>
      </c>
      <c r="K51">
        <v>0.44874799999999998</v>
      </c>
    </row>
    <row r="52" spans="1:11" x14ac:dyDescent="0.35">
      <c r="A52" s="3" t="s">
        <v>61</v>
      </c>
      <c r="B52">
        <v>0.20221900000000001</v>
      </c>
      <c r="C52">
        <v>0.20272599999999999</v>
      </c>
      <c r="D52">
        <v>0.20652999999999999</v>
      </c>
      <c r="E52">
        <v>0.207481</v>
      </c>
      <c r="F52">
        <v>0.209892</v>
      </c>
      <c r="G52">
        <v>0.21534700000000001</v>
      </c>
      <c r="H52">
        <v>0.21676799999999999</v>
      </c>
      <c r="I52">
        <v>0.21434800000000001</v>
      </c>
      <c r="J52">
        <v>0.140956</v>
      </c>
      <c r="K52">
        <v>0.18324699999999999</v>
      </c>
    </row>
    <row r="53" spans="1:11" x14ac:dyDescent="0.35">
      <c r="A53" s="3" t="s">
        <v>62</v>
      </c>
      <c r="B53">
        <v>0.20255899999999999</v>
      </c>
      <c r="C53">
        <v>0.202486</v>
      </c>
      <c r="D53">
        <v>0.206534</v>
      </c>
      <c r="E53">
        <v>0.207487</v>
      </c>
      <c r="F53">
        <v>0.20988299999999999</v>
      </c>
      <c r="G53">
        <v>0.21540300000000001</v>
      </c>
      <c r="H53">
        <v>0.21670800000000001</v>
      </c>
      <c r="I53">
        <v>0.214367</v>
      </c>
      <c r="J53">
        <v>0.14072200000000001</v>
      </c>
      <c r="K53">
        <v>0.18301000000000001</v>
      </c>
    </row>
    <row r="54" spans="1:11" x14ac:dyDescent="0.35">
      <c r="A54" s="3" t="s">
        <v>63</v>
      </c>
      <c r="B54">
        <v>0.62966100000000003</v>
      </c>
      <c r="C54">
        <v>0.63980899999999996</v>
      </c>
      <c r="D54">
        <v>0.65185899999999997</v>
      </c>
      <c r="E54">
        <v>0.66438900000000001</v>
      </c>
      <c r="F54">
        <v>0.67733900000000002</v>
      </c>
      <c r="G54">
        <v>0.63359799999999999</v>
      </c>
      <c r="H54">
        <v>0.60600399999999999</v>
      </c>
      <c r="I54">
        <v>0.577179</v>
      </c>
      <c r="J54">
        <v>0.37848100000000001</v>
      </c>
      <c r="K54">
        <v>0.52534400000000003</v>
      </c>
    </row>
    <row r="55" spans="1:11" x14ac:dyDescent="0.35">
      <c r="A55" s="3" t="s">
        <v>64</v>
      </c>
      <c r="B55">
        <v>0.14301800000000001</v>
      </c>
      <c r="C55">
        <v>0.14640300000000001</v>
      </c>
      <c r="D55">
        <v>0.14663799999999999</v>
      </c>
      <c r="E55">
        <v>0.14693899999999999</v>
      </c>
      <c r="F55">
        <v>0.14774000000000001</v>
      </c>
      <c r="G55">
        <v>0.14957799999999999</v>
      </c>
      <c r="H55">
        <v>0.14990200000000001</v>
      </c>
      <c r="I55">
        <v>0.150563</v>
      </c>
      <c r="J55">
        <v>0.101206</v>
      </c>
      <c r="K55">
        <v>0.14075399999999999</v>
      </c>
    </row>
    <row r="56" spans="1:11" x14ac:dyDescent="0.35">
      <c r="A56" s="3" t="s">
        <v>65</v>
      </c>
      <c r="B56">
        <v>0.50899799999999995</v>
      </c>
      <c r="C56">
        <v>0.525007</v>
      </c>
      <c r="D56">
        <v>0.54121600000000003</v>
      </c>
      <c r="E56">
        <v>0.55755500000000002</v>
      </c>
      <c r="F56">
        <v>0.56976899999999997</v>
      </c>
      <c r="G56">
        <v>0.48437400000000003</v>
      </c>
      <c r="H56">
        <v>0.451345</v>
      </c>
      <c r="I56">
        <v>0.41709299999999999</v>
      </c>
      <c r="J56">
        <v>0.26010299999999997</v>
      </c>
      <c r="K56">
        <v>0.37455500000000003</v>
      </c>
    </row>
    <row r="57" spans="1:11" x14ac:dyDescent="0.35">
      <c r="A57" s="3" t="s">
        <v>66</v>
      </c>
      <c r="B57">
        <v>7.7670000000000003E-2</v>
      </c>
      <c r="C57">
        <v>7.7670000000000003E-2</v>
      </c>
      <c r="D57">
        <v>7.7670000000000003E-2</v>
      </c>
      <c r="E57">
        <v>7.7670000000000003E-2</v>
      </c>
      <c r="F57">
        <v>7.7670000000000003E-2</v>
      </c>
      <c r="G57">
        <v>7.7670000000000003E-2</v>
      </c>
      <c r="H57">
        <v>7.7670000000000003E-2</v>
      </c>
      <c r="I57">
        <v>7.7670000000000003E-2</v>
      </c>
      <c r="J57">
        <v>5.1716999999999999E-2</v>
      </c>
      <c r="K57">
        <v>7.1870000000000003E-2</v>
      </c>
    </row>
  </sheetData>
  <mergeCells count="1">
    <mergeCell ref="B1:K1"/>
  </mergeCells>
  <conditionalFormatting sqref="N21:W40">
    <cfRule type="cellIs" dxfId="7" priority="4" operator="greaterThan">
      <formula>0.53</formula>
    </cfRule>
  </conditionalFormatting>
  <conditionalFormatting sqref="N4:W20">
    <cfRule type="cellIs" dxfId="6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3E7F-9575-491B-A241-D17F1AF96FCE}">
  <dimension ref="A1:W57"/>
  <sheetViews>
    <sheetView workbookViewId="0">
      <selection activeCell="N4" sqref="N4:W20"/>
    </sheetView>
  </sheetViews>
  <sheetFormatPr defaultRowHeight="14.5" x14ac:dyDescent="0.35"/>
  <sheetData>
    <row r="1" spans="1:23" x14ac:dyDescent="0.35">
      <c r="A1" s="3"/>
      <c r="B1" s="7" t="s">
        <v>1</v>
      </c>
      <c r="C1" s="7"/>
      <c r="D1" s="7"/>
      <c r="E1" s="7"/>
      <c r="F1" s="7"/>
      <c r="G1" s="7"/>
      <c r="H1" s="7"/>
      <c r="I1" s="7"/>
      <c r="J1" s="7"/>
      <c r="K1" s="7"/>
    </row>
    <row r="2" spans="1:23" x14ac:dyDescent="0.35">
      <c r="A2" s="3" t="s">
        <v>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N2" s="4" t="s">
        <v>2</v>
      </c>
      <c r="O2" s="4" t="s">
        <v>3</v>
      </c>
      <c r="P2" s="4" t="s">
        <v>4</v>
      </c>
      <c r="Q2" s="4" t="s">
        <v>5</v>
      </c>
      <c r="R2" s="4" t="s">
        <v>6</v>
      </c>
      <c r="S2" s="4" t="s">
        <v>7</v>
      </c>
      <c r="T2" s="4" t="s">
        <v>8</v>
      </c>
      <c r="U2" s="4" t="s">
        <v>9</v>
      </c>
      <c r="V2" s="4" t="s">
        <v>10</v>
      </c>
      <c r="W2" s="4" t="s">
        <v>11</v>
      </c>
    </row>
    <row r="3" spans="1:23" x14ac:dyDescent="0.35">
      <c r="A3" s="3" t="s">
        <v>12</v>
      </c>
    </row>
    <row r="4" spans="1:23" x14ac:dyDescent="0.35">
      <c r="A4" s="3" t="s">
        <v>13</v>
      </c>
      <c r="B4">
        <v>0.44426599999999999</v>
      </c>
      <c r="C4">
        <v>0.45515699999999998</v>
      </c>
      <c r="D4">
        <v>0.46670699999999998</v>
      </c>
      <c r="E4">
        <v>0.479435</v>
      </c>
      <c r="F4">
        <v>0.49115199999999998</v>
      </c>
      <c r="G4">
        <v>0.444745</v>
      </c>
      <c r="H4">
        <v>0.41282200000000002</v>
      </c>
      <c r="I4">
        <v>0.37820799999999999</v>
      </c>
      <c r="J4">
        <v>0.24282200000000001</v>
      </c>
      <c r="K4">
        <v>0.33284599999999998</v>
      </c>
      <c r="M4">
        <v>4</v>
      </c>
      <c r="N4">
        <f>B4</f>
        <v>0.44426599999999999</v>
      </c>
      <c r="O4">
        <f t="shared" ref="O4:W5" si="0">C4</f>
        <v>0.45515699999999998</v>
      </c>
      <c r="P4">
        <f t="shared" si="0"/>
        <v>0.46670699999999998</v>
      </c>
      <c r="Q4">
        <f t="shared" si="0"/>
        <v>0.479435</v>
      </c>
      <c r="R4">
        <f t="shared" si="0"/>
        <v>0.49115199999999998</v>
      </c>
      <c r="S4">
        <f t="shared" si="0"/>
        <v>0.444745</v>
      </c>
      <c r="T4">
        <f t="shared" si="0"/>
        <v>0.41282200000000002</v>
      </c>
      <c r="U4">
        <f t="shared" si="0"/>
        <v>0.37820799999999999</v>
      </c>
      <c r="V4">
        <f t="shared" si="0"/>
        <v>0.24282200000000001</v>
      </c>
      <c r="W4">
        <f t="shared" si="0"/>
        <v>0.33284599999999998</v>
      </c>
    </row>
    <row r="5" spans="1:23" x14ac:dyDescent="0.35">
      <c r="A5" s="3" t="s">
        <v>14</v>
      </c>
      <c r="B5">
        <v>0.43249399999999999</v>
      </c>
      <c r="C5">
        <v>0.44176599999999999</v>
      </c>
      <c r="D5">
        <v>0.45182</v>
      </c>
      <c r="E5">
        <v>0.46235900000000002</v>
      </c>
      <c r="F5">
        <v>0.47449000000000002</v>
      </c>
      <c r="G5">
        <v>0.44342999999999999</v>
      </c>
      <c r="H5">
        <v>0.41189900000000002</v>
      </c>
      <c r="I5">
        <v>0.37664999999999998</v>
      </c>
      <c r="J5">
        <v>0.24526800000000001</v>
      </c>
      <c r="K5">
        <v>0.33094099999999999</v>
      </c>
      <c r="M5">
        <v>5</v>
      </c>
      <c r="N5">
        <f>B5</f>
        <v>0.43249399999999999</v>
      </c>
      <c r="O5">
        <f t="shared" si="0"/>
        <v>0.44176599999999999</v>
      </c>
      <c r="P5">
        <f t="shared" si="0"/>
        <v>0.45182</v>
      </c>
      <c r="Q5">
        <f t="shared" si="0"/>
        <v>0.46235900000000002</v>
      </c>
      <c r="R5">
        <f t="shared" si="0"/>
        <v>0.47449000000000002</v>
      </c>
      <c r="S5">
        <f t="shared" si="0"/>
        <v>0.44342999999999999</v>
      </c>
      <c r="T5">
        <f t="shared" si="0"/>
        <v>0.41189900000000002</v>
      </c>
      <c r="U5">
        <f t="shared" si="0"/>
        <v>0.37664999999999998</v>
      </c>
      <c r="V5">
        <f t="shared" si="0"/>
        <v>0.24526800000000001</v>
      </c>
      <c r="W5">
        <f t="shared" si="0"/>
        <v>0.33094099999999999</v>
      </c>
    </row>
    <row r="6" spans="1:23" x14ac:dyDescent="0.35">
      <c r="A6" s="3" t="s">
        <v>15</v>
      </c>
      <c r="B6">
        <v>0.416877</v>
      </c>
      <c r="C6">
        <v>0.42465999999999998</v>
      </c>
      <c r="D6">
        <v>0.43293599999999999</v>
      </c>
      <c r="E6">
        <v>0.44184400000000001</v>
      </c>
      <c r="F6">
        <v>0.45543899999999998</v>
      </c>
      <c r="G6">
        <v>0.43698399999999998</v>
      </c>
      <c r="H6">
        <v>0.40600399999999998</v>
      </c>
      <c r="I6">
        <v>0.37235600000000002</v>
      </c>
      <c r="J6">
        <v>0.245143</v>
      </c>
      <c r="K6">
        <v>0.32582</v>
      </c>
      <c r="M6">
        <v>6</v>
      </c>
      <c r="N6">
        <f>SUM(B6,B14)/2</f>
        <v>0.41689549999999997</v>
      </c>
      <c r="O6">
        <f t="shared" ref="O6:W7" si="1">SUM(C6,C14)/2</f>
        <v>0.42457</v>
      </c>
      <c r="P6">
        <f t="shared" si="1"/>
        <v>0.43290799999999996</v>
      </c>
      <c r="Q6">
        <f t="shared" si="1"/>
        <v>0.44184400000000001</v>
      </c>
      <c r="R6">
        <f t="shared" si="1"/>
        <v>0.45543800000000001</v>
      </c>
      <c r="S6">
        <f t="shared" si="1"/>
        <v>0.436996</v>
      </c>
      <c r="T6">
        <f t="shared" si="1"/>
        <v>0.40623999999999999</v>
      </c>
      <c r="U6">
        <f t="shared" si="1"/>
        <v>0.37195250000000002</v>
      </c>
      <c r="V6">
        <f t="shared" si="1"/>
        <v>0.24513600000000002</v>
      </c>
      <c r="W6">
        <f t="shared" si="1"/>
        <v>0.32598099999999997</v>
      </c>
    </row>
    <row r="7" spans="1:23" x14ac:dyDescent="0.35">
      <c r="A7" s="3" t="s">
        <v>16</v>
      </c>
      <c r="B7">
        <v>0.39308799999999999</v>
      </c>
      <c r="C7">
        <v>0.39936199999999999</v>
      </c>
      <c r="D7">
        <v>0.40634500000000001</v>
      </c>
      <c r="E7">
        <v>0.41564400000000001</v>
      </c>
      <c r="F7">
        <v>0.42547099999999999</v>
      </c>
      <c r="G7">
        <v>0.41137800000000002</v>
      </c>
      <c r="H7">
        <v>0.39269799999999999</v>
      </c>
      <c r="I7">
        <v>0.360261</v>
      </c>
      <c r="J7">
        <v>0.23827499999999999</v>
      </c>
      <c r="K7">
        <v>0.31522800000000001</v>
      </c>
      <c r="M7">
        <v>7</v>
      </c>
      <c r="N7">
        <f>SUM(B7,B15)/2</f>
        <v>0.39187649999999996</v>
      </c>
      <c r="O7">
        <f t="shared" si="1"/>
        <v>0.39813399999999999</v>
      </c>
      <c r="P7">
        <f t="shared" si="1"/>
        <v>0.40515849999999998</v>
      </c>
      <c r="Q7">
        <f t="shared" si="1"/>
        <v>0.41446499999999997</v>
      </c>
      <c r="R7">
        <f t="shared" si="1"/>
        <v>0.42435200000000001</v>
      </c>
      <c r="S7">
        <f t="shared" si="1"/>
        <v>0.41054000000000002</v>
      </c>
      <c r="T7">
        <f t="shared" si="1"/>
        <v>0.39166250000000002</v>
      </c>
      <c r="U7">
        <f t="shared" si="1"/>
        <v>0.358933</v>
      </c>
      <c r="V7">
        <f t="shared" si="1"/>
        <v>0.23743149999999999</v>
      </c>
      <c r="W7">
        <f t="shared" si="1"/>
        <v>0.314025</v>
      </c>
    </row>
    <row r="8" spans="1:23" x14ac:dyDescent="0.35">
      <c r="A8" s="3" t="s">
        <v>17</v>
      </c>
      <c r="B8">
        <v>0.35619699999999999</v>
      </c>
      <c r="C8">
        <v>0.36153200000000002</v>
      </c>
      <c r="D8">
        <v>0.36911300000000002</v>
      </c>
      <c r="E8">
        <v>0.37538899999999997</v>
      </c>
      <c r="F8">
        <v>0.38262699999999999</v>
      </c>
      <c r="G8">
        <v>0.37148599999999998</v>
      </c>
      <c r="H8">
        <v>0.35643599999999998</v>
      </c>
      <c r="I8">
        <v>0.33601199999999998</v>
      </c>
      <c r="J8">
        <v>0.22022800000000001</v>
      </c>
      <c r="K8">
        <v>0.29228900000000002</v>
      </c>
      <c r="M8">
        <v>8</v>
      </c>
      <c r="N8">
        <f>SUM(B8,B23,B16)/3</f>
        <v>0.35639433333333331</v>
      </c>
      <c r="O8">
        <f t="shared" ref="O8:W8" si="2">SUM(C8,C23,C16)/3</f>
        <v>0.36172233333333331</v>
      </c>
      <c r="P8">
        <f t="shared" si="2"/>
        <v>0.36931633333333336</v>
      </c>
      <c r="Q8">
        <f t="shared" si="2"/>
        <v>0.37565733333333329</v>
      </c>
      <c r="R8">
        <f t="shared" si="2"/>
        <v>0.38348599999999999</v>
      </c>
      <c r="S8">
        <f t="shared" si="2"/>
        <v>0.37211766666666662</v>
      </c>
      <c r="T8">
        <f t="shared" si="2"/>
        <v>0.35680966666666669</v>
      </c>
      <c r="U8">
        <f t="shared" si="2"/>
        <v>0.33621200000000001</v>
      </c>
      <c r="V8">
        <f t="shared" si="2"/>
        <v>0.22054966666666664</v>
      </c>
      <c r="W8">
        <f t="shared" si="2"/>
        <v>0.29268366666666668</v>
      </c>
    </row>
    <row r="9" spans="1:23" x14ac:dyDescent="0.35">
      <c r="A9" s="3" t="s">
        <v>18</v>
      </c>
      <c r="B9">
        <v>0.306446</v>
      </c>
      <c r="C9">
        <v>0.31263999999999997</v>
      </c>
      <c r="D9">
        <v>0.31750600000000001</v>
      </c>
      <c r="E9">
        <v>0.32193699999999997</v>
      </c>
      <c r="F9">
        <v>0.32835500000000001</v>
      </c>
      <c r="G9">
        <v>0.31922099999999998</v>
      </c>
      <c r="H9">
        <v>0.30606100000000003</v>
      </c>
      <c r="I9">
        <v>0.289553</v>
      </c>
      <c r="J9">
        <v>0.19132299999999999</v>
      </c>
      <c r="K9">
        <v>0.258525</v>
      </c>
      <c r="M9">
        <v>9</v>
      </c>
      <c r="N9">
        <f>SUM(B9,B17,B24)/3</f>
        <v>0.30744766666666662</v>
      </c>
      <c r="O9">
        <f t="shared" ref="O9:W9" si="3">SUM(C9,C17,C24)/3</f>
        <v>0.31362800000000002</v>
      </c>
      <c r="P9">
        <f t="shared" si="3"/>
        <v>0.31856800000000002</v>
      </c>
      <c r="Q9">
        <f t="shared" si="3"/>
        <v>0.323488</v>
      </c>
      <c r="R9">
        <f t="shared" si="3"/>
        <v>0.32978700000000005</v>
      </c>
      <c r="S9">
        <f t="shared" si="3"/>
        <v>0.32044299999999998</v>
      </c>
      <c r="T9">
        <f t="shared" si="3"/>
        <v>0.30714366666666665</v>
      </c>
      <c r="U9">
        <f t="shared" si="3"/>
        <v>0.29047200000000001</v>
      </c>
      <c r="V9">
        <f t="shared" si="3"/>
        <v>0.19202766666666668</v>
      </c>
      <c r="W9">
        <f t="shared" si="3"/>
        <v>0.25945266666666672</v>
      </c>
    </row>
    <row r="10" spans="1:23" x14ac:dyDescent="0.35">
      <c r="A10" s="3" t="s">
        <v>19</v>
      </c>
      <c r="B10">
        <v>0.25130599999999997</v>
      </c>
      <c r="C10">
        <v>0.25494899999999998</v>
      </c>
      <c r="D10">
        <v>0.25827099999999997</v>
      </c>
      <c r="E10">
        <v>0.26219799999999999</v>
      </c>
      <c r="F10">
        <v>0.26749899999999999</v>
      </c>
      <c r="G10">
        <v>0.26147199999999998</v>
      </c>
      <c r="H10">
        <v>0.25024200000000002</v>
      </c>
      <c r="I10">
        <v>0.23586099999999999</v>
      </c>
      <c r="J10">
        <v>0.15559700000000001</v>
      </c>
      <c r="K10">
        <v>0.20941699999999999</v>
      </c>
      <c r="M10">
        <v>10</v>
      </c>
      <c r="N10">
        <f>SUM(B10,B18,B25,B31)/4</f>
        <v>0.25114300000000001</v>
      </c>
      <c r="O10">
        <f t="shared" ref="O10:W11" si="4">SUM(C10,C18,C25,C31)/4</f>
        <v>0.25484974999999999</v>
      </c>
      <c r="P10">
        <f t="shared" si="4"/>
        <v>0.25865650000000001</v>
      </c>
      <c r="Q10">
        <f t="shared" si="4"/>
        <v>0.26257200000000003</v>
      </c>
      <c r="R10">
        <f t="shared" si="4"/>
        <v>0.26774825000000002</v>
      </c>
      <c r="S10">
        <f t="shared" si="4"/>
        <v>0.26134049999999998</v>
      </c>
      <c r="T10">
        <f t="shared" si="4"/>
        <v>0.25008125000000003</v>
      </c>
      <c r="U10">
        <f t="shared" si="4"/>
        <v>0.23563224999999999</v>
      </c>
      <c r="V10">
        <f t="shared" si="4"/>
        <v>0.15543974999999999</v>
      </c>
      <c r="W10">
        <f t="shared" si="4"/>
        <v>0.20929074999999997</v>
      </c>
    </row>
    <row r="11" spans="1:23" x14ac:dyDescent="0.35">
      <c r="A11" s="3" t="s">
        <v>20</v>
      </c>
      <c r="B11">
        <v>0.18245900000000001</v>
      </c>
      <c r="C11">
        <v>0.18487700000000001</v>
      </c>
      <c r="D11">
        <v>0.18776899999999999</v>
      </c>
      <c r="E11">
        <v>0.19079199999999999</v>
      </c>
      <c r="F11">
        <v>0.19536400000000001</v>
      </c>
      <c r="G11">
        <v>0.193162</v>
      </c>
      <c r="H11">
        <v>0.184332</v>
      </c>
      <c r="I11">
        <v>0.172343</v>
      </c>
      <c r="J11">
        <v>0.11394600000000001</v>
      </c>
      <c r="K11">
        <v>0.15188699999999999</v>
      </c>
      <c r="M11">
        <v>11</v>
      </c>
      <c r="N11">
        <f>SUM(B11,B19,B26,B32)/4</f>
        <v>0.18212450000000002</v>
      </c>
      <c r="O11">
        <f t="shared" si="4"/>
        <v>0.18488850000000001</v>
      </c>
      <c r="P11">
        <f t="shared" si="4"/>
        <v>0.18781</v>
      </c>
      <c r="Q11">
        <f t="shared" si="4"/>
        <v>0.19081300000000001</v>
      </c>
      <c r="R11">
        <f t="shared" si="4"/>
        <v>0.19527975</v>
      </c>
      <c r="S11">
        <f t="shared" si="4"/>
        <v>0.19281600000000002</v>
      </c>
      <c r="T11">
        <f t="shared" si="4"/>
        <v>0.18386274999999999</v>
      </c>
      <c r="U11">
        <f t="shared" si="4"/>
        <v>0.17177325000000002</v>
      </c>
      <c r="V11">
        <f t="shared" si="4"/>
        <v>0.1135485</v>
      </c>
      <c r="W11">
        <f t="shared" si="4"/>
        <v>0.15146600000000002</v>
      </c>
    </row>
    <row r="12" spans="1:23" x14ac:dyDescent="0.35">
      <c r="A12" s="3" t="s">
        <v>21</v>
      </c>
      <c r="B12">
        <v>0.49235299999999999</v>
      </c>
      <c r="C12">
        <v>0.50376299999999996</v>
      </c>
      <c r="D12">
        <v>0.51580400000000004</v>
      </c>
      <c r="E12">
        <v>0.52821099999999999</v>
      </c>
      <c r="F12">
        <v>0.54074900000000004</v>
      </c>
      <c r="G12">
        <v>0.49626199999999998</v>
      </c>
      <c r="H12">
        <v>0.46295799999999998</v>
      </c>
      <c r="I12">
        <v>0.42838500000000002</v>
      </c>
      <c r="J12">
        <v>0.27646700000000002</v>
      </c>
      <c r="K12">
        <v>0.37852400000000003</v>
      </c>
      <c r="M12">
        <v>12</v>
      </c>
      <c r="N12">
        <f>SUM(B13,B20,B27,B33,B38)/5</f>
        <v>0.1519508</v>
      </c>
      <c r="O12">
        <f t="shared" ref="O12:W12" si="5">SUM(C13,C20,C27,C33,C38)/5</f>
        <v>0.15393860000000001</v>
      </c>
      <c r="P12">
        <f t="shared" si="5"/>
        <v>0.1561398</v>
      </c>
      <c r="Q12">
        <f t="shared" si="5"/>
        <v>0.15844180000000002</v>
      </c>
      <c r="R12">
        <f t="shared" si="5"/>
        <v>0.162212</v>
      </c>
      <c r="S12">
        <f t="shared" si="5"/>
        <v>0.1626592</v>
      </c>
      <c r="T12">
        <f t="shared" si="5"/>
        <v>0.1558042</v>
      </c>
      <c r="U12">
        <f t="shared" si="5"/>
        <v>0.14608780000000002</v>
      </c>
      <c r="V12">
        <f t="shared" si="5"/>
        <v>9.6693399999999999E-2</v>
      </c>
      <c r="W12">
        <f t="shared" si="5"/>
        <v>0.12834839999999997</v>
      </c>
    </row>
    <row r="13" spans="1:23" x14ac:dyDescent="0.35">
      <c r="A13" s="3" t="s">
        <v>22</v>
      </c>
      <c r="B13">
        <v>0.15185499999999999</v>
      </c>
      <c r="C13">
        <v>0.153809</v>
      </c>
      <c r="D13">
        <v>0.15596699999999999</v>
      </c>
      <c r="E13">
        <v>0.158251</v>
      </c>
      <c r="F13">
        <v>0.16213900000000001</v>
      </c>
      <c r="G13">
        <v>0.16276399999999999</v>
      </c>
      <c r="H13">
        <v>0.156084</v>
      </c>
      <c r="I13">
        <v>0.14652699999999999</v>
      </c>
      <c r="J13">
        <v>9.7142999999999993E-2</v>
      </c>
      <c r="K13">
        <v>0.128695</v>
      </c>
      <c r="M13">
        <v>13</v>
      </c>
      <c r="N13">
        <f>SUM(B22,B28,B34,B39)/4</f>
        <v>0.12365425000000001</v>
      </c>
      <c r="O13">
        <f t="shared" ref="O13:W13" si="6">SUM(C22,C28,C34,C39)/4</f>
        <v>0.12504324999999999</v>
      </c>
      <c r="P13">
        <f t="shared" si="6"/>
        <v>0.12659525000000002</v>
      </c>
      <c r="Q13">
        <f t="shared" si="6"/>
        <v>0.12832674999999999</v>
      </c>
      <c r="R13">
        <f t="shared" si="6"/>
        <v>0.13146774999999999</v>
      </c>
      <c r="S13">
        <f t="shared" si="6"/>
        <v>0.13377624999999999</v>
      </c>
      <c r="T13">
        <f t="shared" si="6"/>
        <v>0.12899274999999999</v>
      </c>
      <c r="U13">
        <f t="shared" si="6"/>
        <v>0.120911</v>
      </c>
      <c r="V13">
        <f t="shared" si="6"/>
        <v>8.0304500000000001E-2</v>
      </c>
      <c r="W13">
        <f t="shared" si="6"/>
        <v>0.10626775000000001</v>
      </c>
    </row>
    <row r="14" spans="1:23" x14ac:dyDescent="0.35">
      <c r="A14" s="3" t="s">
        <v>23</v>
      </c>
      <c r="B14">
        <v>0.41691400000000001</v>
      </c>
      <c r="C14">
        <v>0.42448000000000002</v>
      </c>
      <c r="D14">
        <v>0.43287999999999999</v>
      </c>
      <c r="E14">
        <v>0.44184400000000001</v>
      </c>
      <c r="F14">
        <v>0.45543699999999998</v>
      </c>
      <c r="G14">
        <v>0.43700800000000001</v>
      </c>
      <c r="H14">
        <v>0.406476</v>
      </c>
      <c r="I14">
        <v>0.37154900000000002</v>
      </c>
      <c r="J14">
        <v>0.24512900000000001</v>
      </c>
      <c r="K14">
        <v>0.32614199999999999</v>
      </c>
      <c r="M14">
        <v>14</v>
      </c>
      <c r="N14">
        <f>SUM(B30,B35,B40,B44)/4</f>
        <v>9.7841250000000005E-2</v>
      </c>
      <c r="O14">
        <f t="shared" ref="O14:W14" si="7">SUM(C30,C35,C40,C44)/4</f>
        <v>9.886650000000001E-2</v>
      </c>
      <c r="P14">
        <f t="shared" si="7"/>
        <v>9.9974999999999994E-2</v>
      </c>
      <c r="Q14">
        <f t="shared" si="7"/>
        <v>0.10116575</v>
      </c>
      <c r="R14">
        <f t="shared" si="7"/>
        <v>0.10366525000000001</v>
      </c>
      <c r="S14">
        <f t="shared" si="7"/>
        <v>0.10693950000000001</v>
      </c>
      <c r="T14">
        <f t="shared" si="7"/>
        <v>0.10348924999999999</v>
      </c>
      <c r="U14">
        <f t="shared" si="7"/>
        <v>9.7555249999999996E-2</v>
      </c>
      <c r="V14">
        <f t="shared" si="7"/>
        <v>6.4832500000000001E-2</v>
      </c>
      <c r="W14">
        <f t="shared" si="7"/>
        <v>8.570875E-2</v>
      </c>
    </row>
    <row r="15" spans="1:23" x14ac:dyDescent="0.35">
      <c r="A15" s="3" t="s">
        <v>24</v>
      </c>
      <c r="B15">
        <v>0.39066499999999998</v>
      </c>
      <c r="C15">
        <v>0.39690599999999998</v>
      </c>
      <c r="D15">
        <v>0.403972</v>
      </c>
      <c r="E15">
        <v>0.41328599999999999</v>
      </c>
      <c r="F15">
        <v>0.42323300000000003</v>
      </c>
      <c r="G15">
        <v>0.40970200000000001</v>
      </c>
      <c r="H15">
        <v>0.390627</v>
      </c>
      <c r="I15">
        <v>0.35760500000000001</v>
      </c>
      <c r="J15">
        <v>0.23658799999999999</v>
      </c>
      <c r="K15">
        <v>0.31282199999999999</v>
      </c>
      <c r="M15">
        <v>15</v>
      </c>
      <c r="N15">
        <f>SUM(B37,B41,B45)/3</f>
        <v>7.3601E-2</v>
      </c>
      <c r="O15">
        <f t="shared" ref="O15:W15" si="8">SUM(C37,C41,C45)/3</f>
        <v>7.4353333333333327E-2</v>
      </c>
      <c r="P15">
        <f t="shared" si="8"/>
        <v>7.5158333333333327E-2</v>
      </c>
      <c r="Q15">
        <f t="shared" si="8"/>
        <v>7.6066333333333333E-2</v>
      </c>
      <c r="R15">
        <f t="shared" si="8"/>
        <v>7.7813999999999994E-2</v>
      </c>
      <c r="S15">
        <f t="shared" si="8"/>
        <v>8.0443000000000001E-2</v>
      </c>
      <c r="T15">
        <f t="shared" si="8"/>
        <v>7.8876666666666664E-2</v>
      </c>
      <c r="U15">
        <f t="shared" si="8"/>
        <v>7.4957333333333334E-2</v>
      </c>
      <c r="V15">
        <f t="shared" si="8"/>
        <v>4.9689333333333335E-2</v>
      </c>
      <c r="W15">
        <f t="shared" si="8"/>
        <v>6.6020000000000009E-2</v>
      </c>
    </row>
    <row r="16" spans="1:23" x14ac:dyDescent="0.35">
      <c r="A16" s="3" t="s">
        <v>25</v>
      </c>
      <c r="B16">
        <v>0.35582000000000003</v>
      </c>
      <c r="C16">
        <v>0.361095</v>
      </c>
      <c r="D16">
        <v>0.36869600000000002</v>
      </c>
      <c r="E16">
        <v>0.37509599999999998</v>
      </c>
      <c r="F16">
        <v>0.38317000000000001</v>
      </c>
      <c r="G16">
        <v>0.37148100000000001</v>
      </c>
      <c r="H16">
        <v>0.35642699999999999</v>
      </c>
      <c r="I16">
        <v>0.335561</v>
      </c>
      <c r="J16">
        <v>0.22021299999999999</v>
      </c>
      <c r="K16">
        <v>0.292211</v>
      </c>
      <c r="M16">
        <v>16</v>
      </c>
      <c r="N16">
        <f>SUM(B43,B46,B49)/3</f>
        <v>5.1521333333333336E-2</v>
      </c>
      <c r="O16">
        <f t="shared" ref="O16:W16" si="9">SUM(C43,C46,C49)/3</f>
        <v>5.2104000000000004E-2</v>
      </c>
      <c r="P16">
        <f t="shared" si="9"/>
        <v>5.2737333333333331E-2</v>
      </c>
      <c r="Q16">
        <f t="shared" si="9"/>
        <v>5.3469999999999997E-2</v>
      </c>
      <c r="R16">
        <f t="shared" si="9"/>
        <v>5.4057333333333339E-2</v>
      </c>
      <c r="S16">
        <f t="shared" si="9"/>
        <v>5.5494999999999996E-2</v>
      </c>
      <c r="T16">
        <f t="shared" si="9"/>
        <v>5.5579666666666666E-2</v>
      </c>
      <c r="U16">
        <f t="shared" si="9"/>
        <v>5.3684333333333334E-2</v>
      </c>
      <c r="V16">
        <f t="shared" si="9"/>
        <v>3.5223000000000004E-2</v>
      </c>
      <c r="W16">
        <f t="shared" si="9"/>
        <v>4.7443333333333337E-2</v>
      </c>
    </row>
    <row r="17" spans="1:23" x14ac:dyDescent="0.35">
      <c r="A17" s="3" t="s">
        <v>26</v>
      </c>
      <c r="B17">
        <v>0.30795299999999998</v>
      </c>
      <c r="C17">
        <v>0.31408700000000001</v>
      </c>
      <c r="D17">
        <v>0.31907200000000002</v>
      </c>
      <c r="E17">
        <v>0.32422000000000001</v>
      </c>
      <c r="F17">
        <v>0.33011000000000001</v>
      </c>
      <c r="G17">
        <v>0.32093300000000002</v>
      </c>
      <c r="H17">
        <v>0.30776999999999999</v>
      </c>
      <c r="I17">
        <v>0.29089199999999998</v>
      </c>
      <c r="J17">
        <v>0.19231300000000001</v>
      </c>
      <c r="K17">
        <v>0.25987300000000002</v>
      </c>
      <c r="M17">
        <v>17</v>
      </c>
      <c r="N17">
        <f>SUM(B48,B50)/2</f>
        <v>3.2058999999999997E-2</v>
      </c>
      <c r="O17">
        <f t="shared" ref="O17:W17" si="10">SUM(C48,C50)/2</f>
        <v>3.2564999999999997E-2</v>
      </c>
      <c r="P17">
        <f t="shared" si="10"/>
        <v>3.3142499999999998E-2</v>
      </c>
      <c r="Q17">
        <f t="shared" si="10"/>
        <v>3.3223000000000003E-2</v>
      </c>
      <c r="R17">
        <f t="shared" si="10"/>
        <v>3.3460999999999998E-2</v>
      </c>
      <c r="S17">
        <f t="shared" si="10"/>
        <v>3.4022999999999998E-2</v>
      </c>
      <c r="T17">
        <f t="shared" si="10"/>
        <v>3.4153999999999997E-2</v>
      </c>
      <c r="U17">
        <f t="shared" si="10"/>
        <v>3.4049999999999997E-2</v>
      </c>
      <c r="V17">
        <f t="shared" si="10"/>
        <v>2.2052000000000002E-2</v>
      </c>
      <c r="W17">
        <f t="shared" si="10"/>
        <v>3.0511E-2</v>
      </c>
    </row>
    <row r="18" spans="1:23" x14ac:dyDescent="0.35">
      <c r="A18" s="3" t="s">
        <v>27</v>
      </c>
      <c r="B18">
        <v>0.25110900000000003</v>
      </c>
      <c r="C18">
        <v>0.254801</v>
      </c>
      <c r="D18">
        <v>0.25871699999999997</v>
      </c>
      <c r="E18">
        <v>0.26224999999999998</v>
      </c>
      <c r="F18">
        <v>0.26752300000000001</v>
      </c>
      <c r="G18">
        <v>0.26134200000000002</v>
      </c>
      <c r="H18">
        <v>0.25012099999999998</v>
      </c>
      <c r="I18">
        <v>0.23549800000000001</v>
      </c>
      <c r="J18">
        <v>0.15540100000000001</v>
      </c>
      <c r="K18">
        <v>0.20924799999999999</v>
      </c>
      <c r="M18">
        <v>18</v>
      </c>
      <c r="N18">
        <f>SUM(B52,B53)/2</f>
        <v>1.6724000000000003E-2</v>
      </c>
      <c r="O18">
        <f t="shared" ref="O18:W18" si="11">SUM(C52,C53)/2</f>
        <v>1.7243000000000001E-2</v>
      </c>
      <c r="P18">
        <f t="shared" si="11"/>
        <v>1.7256000000000001E-2</v>
      </c>
      <c r="Q18">
        <f t="shared" si="11"/>
        <v>1.7278000000000002E-2</v>
      </c>
      <c r="R18">
        <f t="shared" si="11"/>
        <v>1.7336000000000001E-2</v>
      </c>
      <c r="S18">
        <f t="shared" si="11"/>
        <v>1.74745E-2</v>
      </c>
      <c r="T18">
        <f t="shared" si="11"/>
        <v>1.74985E-2</v>
      </c>
      <c r="U18">
        <f t="shared" si="11"/>
        <v>1.7545999999999999E-2</v>
      </c>
      <c r="V18">
        <f t="shared" si="11"/>
        <v>1.1372500000000001E-2</v>
      </c>
      <c r="W18">
        <f t="shared" si="11"/>
        <v>1.63775E-2</v>
      </c>
    </row>
    <row r="19" spans="1:23" x14ac:dyDescent="0.35">
      <c r="A19" s="3" t="s">
        <v>28</v>
      </c>
      <c r="B19">
        <v>0.18220700000000001</v>
      </c>
      <c r="C19">
        <v>0.185002</v>
      </c>
      <c r="D19">
        <v>0.18762300000000001</v>
      </c>
      <c r="E19">
        <v>0.19068499999999999</v>
      </c>
      <c r="F19">
        <v>0.19525600000000001</v>
      </c>
      <c r="G19">
        <v>0.192944</v>
      </c>
      <c r="H19">
        <v>0.18403</v>
      </c>
      <c r="I19">
        <v>0.17177400000000001</v>
      </c>
      <c r="J19">
        <v>0.11362</v>
      </c>
      <c r="K19">
        <v>0.15148300000000001</v>
      </c>
      <c r="M19">
        <v>19</v>
      </c>
      <c r="N19">
        <f>B55</f>
        <v>5.7999999999999996E-3</v>
      </c>
      <c r="O19">
        <f t="shared" ref="O19:W19" si="12">C55</f>
        <v>5.7999999999999996E-3</v>
      </c>
      <c r="P19">
        <f t="shared" si="12"/>
        <v>5.7999999999999996E-3</v>
      </c>
      <c r="Q19">
        <f t="shared" si="12"/>
        <v>5.7999999999999996E-3</v>
      </c>
      <c r="R19">
        <f t="shared" si="12"/>
        <v>5.7999999999999996E-3</v>
      </c>
      <c r="S19">
        <f t="shared" si="12"/>
        <v>5.7999999999999996E-3</v>
      </c>
      <c r="T19">
        <f t="shared" si="12"/>
        <v>5.7999999999999996E-3</v>
      </c>
      <c r="U19">
        <f t="shared" si="12"/>
        <v>5.7999999999999996E-3</v>
      </c>
      <c r="V19">
        <f t="shared" si="12"/>
        <v>3.6709999999999998E-3</v>
      </c>
      <c r="W19">
        <f t="shared" si="12"/>
        <v>5.3839999999999999E-3</v>
      </c>
    </row>
    <row r="20" spans="1:23" x14ac:dyDescent="0.35">
      <c r="A20" s="3" t="s">
        <v>29</v>
      </c>
      <c r="B20">
        <v>0.15234</v>
      </c>
      <c r="C20">
        <v>0.15403700000000001</v>
      </c>
      <c r="D20">
        <v>0.15623200000000001</v>
      </c>
      <c r="E20">
        <v>0.15857099999999999</v>
      </c>
      <c r="F20">
        <v>0.16245399999999999</v>
      </c>
      <c r="G20">
        <v>0.162967</v>
      </c>
      <c r="H20">
        <v>0.15621599999999999</v>
      </c>
      <c r="I20">
        <v>0.14646400000000001</v>
      </c>
      <c r="J20">
        <v>9.6983E-2</v>
      </c>
      <c r="K20">
        <v>0.12873599999999999</v>
      </c>
      <c r="M20">
        <v>20</v>
      </c>
      <c r="N20">
        <f>B57</f>
        <v>0</v>
      </c>
      <c r="O20">
        <f t="shared" ref="O20:W20" si="13">C57</f>
        <v>0</v>
      </c>
      <c r="P20">
        <f t="shared" si="13"/>
        <v>0</v>
      </c>
      <c r="Q20">
        <f t="shared" si="13"/>
        <v>0</v>
      </c>
      <c r="R20">
        <f t="shared" si="13"/>
        <v>0</v>
      </c>
      <c r="S20">
        <f t="shared" si="13"/>
        <v>0</v>
      </c>
      <c r="T20">
        <f t="shared" si="13"/>
        <v>0</v>
      </c>
      <c r="U20">
        <f t="shared" si="13"/>
        <v>0</v>
      </c>
      <c r="V20">
        <f t="shared" si="13"/>
        <v>0</v>
      </c>
      <c r="W20">
        <f t="shared" si="13"/>
        <v>0</v>
      </c>
    </row>
    <row r="21" spans="1:23" x14ac:dyDescent="0.35">
      <c r="A21" s="3" t="s">
        <v>30</v>
      </c>
      <c r="B21">
        <v>0.47325099999999998</v>
      </c>
      <c r="C21">
        <v>0.48328399999999999</v>
      </c>
      <c r="D21">
        <v>0.49423400000000001</v>
      </c>
      <c r="E21">
        <v>0.50559900000000002</v>
      </c>
      <c r="F21">
        <v>0.51776800000000001</v>
      </c>
      <c r="G21">
        <v>0.48179499999999997</v>
      </c>
      <c r="H21">
        <v>0.45147799999999999</v>
      </c>
      <c r="I21">
        <v>0.41557100000000002</v>
      </c>
      <c r="J21">
        <v>0.27028999999999997</v>
      </c>
      <c r="K21">
        <v>0.36710900000000002</v>
      </c>
    </row>
    <row r="22" spans="1:23" x14ac:dyDescent="0.35">
      <c r="A22" s="3" t="s">
        <v>31</v>
      </c>
      <c r="B22">
        <v>0.123182</v>
      </c>
      <c r="C22">
        <v>0.124551</v>
      </c>
      <c r="D22">
        <v>0.12609100000000001</v>
      </c>
      <c r="E22">
        <v>0.127857</v>
      </c>
      <c r="F22">
        <v>0.131022</v>
      </c>
      <c r="G22">
        <v>0.133327</v>
      </c>
      <c r="H22">
        <v>0.12875</v>
      </c>
      <c r="I22">
        <v>0.120724</v>
      </c>
      <c r="J22">
        <v>8.0325999999999995E-2</v>
      </c>
      <c r="K22">
        <v>0.106157</v>
      </c>
      <c r="M22" t="s">
        <v>21</v>
      </c>
      <c r="N22">
        <f>B12</f>
        <v>0.49235299999999999</v>
      </c>
      <c r="O22">
        <f t="shared" ref="O22:W22" si="14">C12</f>
        <v>0.50376299999999996</v>
      </c>
      <c r="P22">
        <f t="shared" si="14"/>
        <v>0.51580400000000004</v>
      </c>
      <c r="Q22">
        <f t="shared" si="14"/>
        <v>0.52821099999999999</v>
      </c>
      <c r="R22">
        <f t="shared" si="14"/>
        <v>0.54074900000000004</v>
      </c>
      <c r="S22">
        <f t="shared" si="14"/>
        <v>0.49626199999999998</v>
      </c>
      <c r="T22">
        <f t="shared" si="14"/>
        <v>0.46295799999999998</v>
      </c>
      <c r="U22">
        <f t="shared" si="14"/>
        <v>0.42838500000000002</v>
      </c>
      <c r="V22">
        <f t="shared" si="14"/>
        <v>0.27646700000000002</v>
      </c>
      <c r="W22">
        <f t="shared" si="14"/>
        <v>0.37852400000000003</v>
      </c>
    </row>
    <row r="23" spans="1:23" x14ac:dyDescent="0.35">
      <c r="A23" s="3" t="s">
        <v>32</v>
      </c>
      <c r="B23">
        <v>0.35716599999999998</v>
      </c>
      <c r="C23">
        <v>0.36253999999999997</v>
      </c>
      <c r="D23">
        <v>0.37014000000000002</v>
      </c>
      <c r="E23">
        <v>0.37648700000000002</v>
      </c>
      <c r="F23">
        <v>0.38466099999999998</v>
      </c>
      <c r="G23">
        <v>0.373386</v>
      </c>
      <c r="H23">
        <v>0.35756599999999999</v>
      </c>
      <c r="I23">
        <v>0.337063</v>
      </c>
      <c r="J23">
        <v>0.22120799999999999</v>
      </c>
      <c r="K23">
        <v>0.29355100000000001</v>
      </c>
      <c r="M23" t="s">
        <v>30</v>
      </c>
      <c r="N23">
        <f>B21</f>
        <v>0.47325099999999998</v>
      </c>
      <c r="O23">
        <f t="shared" ref="O23:W23" si="15">C21</f>
        <v>0.48328399999999999</v>
      </c>
      <c r="P23">
        <f t="shared" si="15"/>
        <v>0.49423400000000001</v>
      </c>
      <c r="Q23">
        <f t="shared" si="15"/>
        <v>0.50559900000000002</v>
      </c>
      <c r="R23">
        <f t="shared" si="15"/>
        <v>0.51776800000000001</v>
      </c>
      <c r="S23">
        <f t="shared" si="15"/>
        <v>0.48179499999999997</v>
      </c>
      <c r="T23">
        <f t="shared" si="15"/>
        <v>0.45147799999999999</v>
      </c>
      <c r="U23">
        <f t="shared" si="15"/>
        <v>0.41557100000000002</v>
      </c>
      <c r="V23">
        <f t="shared" si="15"/>
        <v>0.27028999999999997</v>
      </c>
      <c r="W23">
        <f t="shared" si="15"/>
        <v>0.36710900000000002</v>
      </c>
    </row>
    <row r="24" spans="1:23" x14ac:dyDescent="0.35">
      <c r="A24" s="3" t="s">
        <v>33</v>
      </c>
      <c r="B24">
        <v>0.307944</v>
      </c>
      <c r="C24">
        <v>0.31415700000000002</v>
      </c>
      <c r="D24">
        <v>0.31912600000000002</v>
      </c>
      <c r="E24">
        <v>0.32430700000000001</v>
      </c>
      <c r="F24">
        <v>0.33089600000000002</v>
      </c>
      <c r="G24">
        <v>0.32117499999999999</v>
      </c>
      <c r="H24">
        <v>0.30759999999999998</v>
      </c>
      <c r="I24">
        <v>0.29097099999999998</v>
      </c>
      <c r="J24">
        <v>0.19244700000000001</v>
      </c>
      <c r="K24">
        <v>0.25996000000000002</v>
      </c>
      <c r="M24" t="s">
        <v>38</v>
      </c>
      <c r="N24">
        <f>B29</f>
        <v>0.45108100000000001</v>
      </c>
      <c r="O24">
        <f t="shared" ref="O24:W24" si="16">C29</f>
        <v>0.460148</v>
      </c>
      <c r="P24">
        <f t="shared" si="16"/>
        <v>0.46973799999999999</v>
      </c>
      <c r="Q24">
        <f t="shared" si="16"/>
        <v>0.47955900000000001</v>
      </c>
      <c r="R24">
        <f t="shared" si="16"/>
        <v>0.49165999999999999</v>
      </c>
      <c r="S24">
        <f t="shared" si="16"/>
        <v>0.46710800000000002</v>
      </c>
      <c r="T24">
        <f t="shared" si="16"/>
        <v>0.43543300000000001</v>
      </c>
      <c r="U24">
        <f t="shared" si="16"/>
        <v>0.40086500000000003</v>
      </c>
      <c r="V24">
        <f t="shared" si="16"/>
        <v>0.26286500000000002</v>
      </c>
      <c r="W24">
        <f t="shared" si="16"/>
        <v>0.35389799999999999</v>
      </c>
    </row>
    <row r="25" spans="1:23" x14ac:dyDescent="0.35">
      <c r="A25" s="3" t="s">
        <v>34</v>
      </c>
      <c r="B25">
        <v>0.25102099999999999</v>
      </c>
      <c r="C25">
        <v>0.25476500000000002</v>
      </c>
      <c r="D25">
        <v>0.25876500000000002</v>
      </c>
      <c r="E25">
        <v>0.26282899999999998</v>
      </c>
      <c r="F25">
        <v>0.26765099999999997</v>
      </c>
      <c r="G25">
        <v>0.26131700000000002</v>
      </c>
      <c r="H25">
        <v>0.24992</v>
      </c>
      <c r="I25">
        <v>0.23552100000000001</v>
      </c>
      <c r="J25">
        <v>0.15529999999999999</v>
      </c>
      <c r="K25">
        <v>0.20918900000000001</v>
      </c>
      <c r="M25" t="s">
        <v>45</v>
      </c>
      <c r="N25">
        <f>B36</f>
        <v>0.42721599999999998</v>
      </c>
      <c r="O25">
        <f t="shared" ref="O25:W25" si="17">C36</f>
        <v>0.43495899999999998</v>
      </c>
      <c r="P25">
        <f t="shared" si="17"/>
        <v>0.44317499999999999</v>
      </c>
      <c r="Q25">
        <f t="shared" si="17"/>
        <v>0.45149800000000001</v>
      </c>
      <c r="R25">
        <f t="shared" si="17"/>
        <v>0.46474799999999999</v>
      </c>
      <c r="S25">
        <f t="shared" si="17"/>
        <v>0.44889899999999999</v>
      </c>
      <c r="T25">
        <f t="shared" si="17"/>
        <v>0.41918100000000003</v>
      </c>
      <c r="U25">
        <f t="shared" si="17"/>
        <v>0.38563700000000001</v>
      </c>
      <c r="V25">
        <f t="shared" si="17"/>
        <v>0.25479000000000002</v>
      </c>
      <c r="W25">
        <f t="shared" si="17"/>
        <v>0.33935500000000002</v>
      </c>
    </row>
    <row r="26" spans="1:23" x14ac:dyDescent="0.35">
      <c r="A26" s="3" t="s">
        <v>35</v>
      </c>
      <c r="B26">
        <v>0.18196000000000001</v>
      </c>
      <c r="C26">
        <v>0.18487400000000001</v>
      </c>
      <c r="D26">
        <v>0.18792</v>
      </c>
      <c r="E26">
        <v>0.19068199999999999</v>
      </c>
      <c r="F26">
        <v>0.19523099999999999</v>
      </c>
      <c r="G26">
        <v>0.192742</v>
      </c>
      <c r="H26">
        <v>0.18362999999999999</v>
      </c>
      <c r="I26">
        <v>0.17150899999999999</v>
      </c>
      <c r="J26">
        <v>0.113384</v>
      </c>
      <c r="K26">
        <v>0.151282</v>
      </c>
      <c r="M26" t="s">
        <v>51</v>
      </c>
      <c r="N26">
        <f>B42</f>
        <v>0.39691799999999999</v>
      </c>
      <c r="O26">
        <f t="shared" ref="O26:W26" si="18">C42</f>
        <v>0.40345900000000001</v>
      </c>
      <c r="P26">
        <f t="shared" si="18"/>
        <v>0.410333</v>
      </c>
      <c r="Q26">
        <f t="shared" si="18"/>
        <v>0.41924099999999997</v>
      </c>
      <c r="R26">
        <f t="shared" si="18"/>
        <v>0.42792200000000002</v>
      </c>
      <c r="S26">
        <f t="shared" si="18"/>
        <v>0.41546100000000002</v>
      </c>
      <c r="T26">
        <f t="shared" si="18"/>
        <v>0.39712199999999998</v>
      </c>
      <c r="U26">
        <f t="shared" si="18"/>
        <v>0.36521399999999998</v>
      </c>
      <c r="V26">
        <f t="shared" si="18"/>
        <v>0.24143899999999999</v>
      </c>
      <c r="W26">
        <f t="shared" si="18"/>
        <v>0.32056600000000002</v>
      </c>
    </row>
    <row r="27" spans="1:23" x14ac:dyDescent="0.35">
      <c r="A27" s="3" t="s">
        <v>36</v>
      </c>
      <c r="B27">
        <v>0.15201000000000001</v>
      </c>
      <c r="C27">
        <v>0.154059</v>
      </c>
      <c r="D27">
        <v>0.15604799999999999</v>
      </c>
      <c r="E27">
        <v>0.158411</v>
      </c>
      <c r="F27">
        <v>0.16228000000000001</v>
      </c>
      <c r="G27">
        <v>0.16269</v>
      </c>
      <c r="H27">
        <v>0.15575600000000001</v>
      </c>
      <c r="I27">
        <v>0.14605499999999999</v>
      </c>
      <c r="J27">
        <v>9.6670000000000006E-2</v>
      </c>
      <c r="K27">
        <v>0.12833900000000001</v>
      </c>
      <c r="M27" t="s">
        <v>56</v>
      </c>
      <c r="N27">
        <f>B47</f>
        <v>0.35686299999999999</v>
      </c>
      <c r="O27">
        <f t="shared" ref="O27:W27" si="19">C47</f>
        <v>0.362259</v>
      </c>
      <c r="P27">
        <f t="shared" si="19"/>
        <v>0.36974000000000001</v>
      </c>
      <c r="Q27">
        <f t="shared" si="19"/>
        <v>0.375079</v>
      </c>
      <c r="R27">
        <f t="shared" si="19"/>
        <v>0.38283800000000001</v>
      </c>
      <c r="S27">
        <f t="shared" si="19"/>
        <v>0.37167099999999997</v>
      </c>
      <c r="T27">
        <f t="shared" si="19"/>
        <v>0.35667100000000002</v>
      </c>
      <c r="U27">
        <f t="shared" si="19"/>
        <v>0.336476</v>
      </c>
      <c r="V27">
        <f t="shared" si="19"/>
        <v>0.22059100000000001</v>
      </c>
      <c r="W27">
        <f t="shared" si="19"/>
        <v>0.29419499999999998</v>
      </c>
    </row>
    <row r="28" spans="1:23" x14ac:dyDescent="0.35">
      <c r="A28" s="3" t="s">
        <v>37</v>
      </c>
      <c r="B28">
        <v>0.12366000000000001</v>
      </c>
      <c r="C28">
        <v>0.12485499999999999</v>
      </c>
      <c r="D28">
        <v>0.126447</v>
      </c>
      <c r="E28">
        <v>0.12820999999999999</v>
      </c>
      <c r="F28">
        <v>0.13141700000000001</v>
      </c>
      <c r="G28">
        <v>0.133741</v>
      </c>
      <c r="H28">
        <v>0.12882099999999999</v>
      </c>
      <c r="I28">
        <v>0.120865</v>
      </c>
      <c r="J28">
        <v>8.0268000000000006E-2</v>
      </c>
      <c r="K28">
        <v>0.10627499999999999</v>
      </c>
      <c r="M28" t="s">
        <v>60</v>
      </c>
      <c r="N28">
        <f>B51</f>
        <v>0.30716300000000002</v>
      </c>
      <c r="O28">
        <f t="shared" ref="O28:W28" si="20">C51</f>
        <v>0.31331900000000001</v>
      </c>
      <c r="P28">
        <f t="shared" si="20"/>
        <v>0.317494</v>
      </c>
      <c r="Q28">
        <f t="shared" si="20"/>
        <v>0.32234200000000002</v>
      </c>
      <c r="R28">
        <f t="shared" si="20"/>
        <v>0.32869100000000001</v>
      </c>
      <c r="S28">
        <f t="shared" si="20"/>
        <v>0.31966699999999998</v>
      </c>
      <c r="T28">
        <f t="shared" si="20"/>
        <v>0.30641099999999999</v>
      </c>
      <c r="U28">
        <f t="shared" si="20"/>
        <v>0.290045</v>
      </c>
      <c r="V28">
        <f t="shared" si="20"/>
        <v>0.19164100000000001</v>
      </c>
      <c r="W28">
        <f t="shared" si="20"/>
        <v>0.259882</v>
      </c>
    </row>
    <row r="29" spans="1:23" x14ac:dyDescent="0.35">
      <c r="A29" s="3" t="s">
        <v>38</v>
      </c>
      <c r="B29">
        <v>0.45108100000000001</v>
      </c>
      <c r="C29">
        <v>0.460148</v>
      </c>
      <c r="D29">
        <v>0.46973799999999999</v>
      </c>
      <c r="E29">
        <v>0.47955900000000001</v>
      </c>
      <c r="F29">
        <v>0.49165999999999999</v>
      </c>
      <c r="G29">
        <v>0.46710800000000002</v>
      </c>
      <c r="H29">
        <v>0.43543300000000001</v>
      </c>
      <c r="I29">
        <v>0.40086500000000003</v>
      </c>
      <c r="J29">
        <v>0.26286500000000002</v>
      </c>
      <c r="K29">
        <v>0.35389799999999999</v>
      </c>
      <c r="M29" t="s">
        <v>63</v>
      </c>
      <c r="N29">
        <f>B54</f>
        <v>0.25015700000000002</v>
      </c>
      <c r="O29">
        <f t="shared" ref="O29:W29" si="21">C54</f>
        <v>0.25326799999999999</v>
      </c>
      <c r="P29">
        <f t="shared" si="21"/>
        <v>0.25701600000000002</v>
      </c>
      <c r="Q29">
        <f t="shared" si="21"/>
        <v>0.26086500000000001</v>
      </c>
      <c r="R29">
        <f t="shared" si="21"/>
        <v>0.266067</v>
      </c>
      <c r="S29">
        <f t="shared" si="21"/>
        <v>0.26023299999999999</v>
      </c>
      <c r="T29">
        <f t="shared" si="21"/>
        <v>0.24915999999999999</v>
      </c>
      <c r="U29">
        <f t="shared" si="21"/>
        <v>0.234876</v>
      </c>
      <c r="V29">
        <f t="shared" si="21"/>
        <v>0.154838</v>
      </c>
      <c r="W29">
        <f t="shared" si="21"/>
        <v>0.20914199999999999</v>
      </c>
    </row>
    <row r="30" spans="1:23" x14ac:dyDescent="0.35">
      <c r="A30" s="3" t="s">
        <v>39</v>
      </c>
      <c r="B30">
        <v>9.7100000000000006E-2</v>
      </c>
      <c r="C30">
        <v>9.8097000000000004E-2</v>
      </c>
      <c r="D30">
        <v>9.9196000000000006E-2</v>
      </c>
      <c r="E30">
        <v>0.10045999999999999</v>
      </c>
      <c r="F30">
        <v>0.103015</v>
      </c>
      <c r="G30">
        <v>0.106265</v>
      </c>
      <c r="H30">
        <v>0.102793</v>
      </c>
      <c r="I30">
        <v>9.6909999999999996E-2</v>
      </c>
      <c r="J30">
        <v>6.4572000000000004E-2</v>
      </c>
      <c r="K30">
        <v>8.5233000000000003E-2</v>
      </c>
    </row>
    <row r="31" spans="1:23" x14ac:dyDescent="0.35">
      <c r="A31" s="3" t="s">
        <v>40</v>
      </c>
      <c r="B31">
        <v>0.25113600000000003</v>
      </c>
      <c r="C31">
        <v>0.254884</v>
      </c>
      <c r="D31">
        <v>0.25887300000000002</v>
      </c>
      <c r="E31">
        <v>0.26301099999999999</v>
      </c>
      <c r="F31">
        <v>0.26832</v>
      </c>
      <c r="G31">
        <v>0.26123099999999999</v>
      </c>
      <c r="H31">
        <v>0.25004199999999999</v>
      </c>
      <c r="I31">
        <v>0.235649</v>
      </c>
      <c r="J31">
        <v>0.15546099999999999</v>
      </c>
      <c r="K31">
        <v>0.209309</v>
      </c>
      <c r="M31">
        <v>22</v>
      </c>
      <c r="N31">
        <f>B4</f>
        <v>0.44426599999999999</v>
      </c>
      <c r="O31">
        <f t="shared" ref="O31:W31" si="22">C4</f>
        <v>0.45515699999999998</v>
      </c>
      <c r="P31">
        <f t="shared" si="22"/>
        <v>0.46670699999999998</v>
      </c>
      <c r="Q31">
        <f t="shared" si="22"/>
        <v>0.479435</v>
      </c>
      <c r="R31">
        <f t="shared" si="22"/>
        <v>0.49115199999999998</v>
      </c>
      <c r="S31">
        <f t="shared" si="22"/>
        <v>0.444745</v>
      </c>
      <c r="T31">
        <f t="shared" si="22"/>
        <v>0.41282200000000002</v>
      </c>
      <c r="U31">
        <f t="shared" si="22"/>
        <v>0.37820799999999999</v>
      </c>
      <c r="V31">
        <f t="shared" si="22"/>
        <v>0.24282200000000001</v>
      </c>
      <c r="W31">
        <f t="shared" si="22"/>
        <v>0.33284599999999998</v>
      </c>
    </row>
    <row r="32" spans="1:23" x14ac:dyDescent="0.35">
      <c r="A32" s="3" t="s">
        <v>41</v>
      </c>
      <c r="B32">
        <v>0.18187200000000001</v>
      </c>
      <c r="C32">
        <v>0.18480099999999999</v>
      </c>
      <c r="D32">
        <v>0.18792800000000001</v>
      </c>
      <c r="E32">
        <v>0.19109300000000001</v>
      </c>
      <c r="F32">
        <v>0.195268</v>
      </c>
      <c r="G32">
        <v>0.192416</v>
      </c>
      <c r="H32">
        <v>0.18345900000000001</v>
      </c>
      <c r="I32">
        <v>0.17146700000000001</v>
      </c>
      <c r="J32">
        <v>0.113244</v>
      </c>
      <c r="K32">
        <v>0.15121200000000001</v>
      </c>
      <c r="M32">
        <v>33</v>
      </c>
      <c r="N32">
        <f>B14</f>
        <v>0.41691400000000001</v>
      </c>
      <c r="O32">
        <f t="shared" ref="O32:W32" si="23">C14</f>
        <v>0.42448000000000002</v>
      </c>
      <c r="P32">
        <f t="shared" si="23"/>
        <v>0.43287999999999999</v>
      </c>
      <c r="Q32">
        <f t="shared" si="23"/>
        <v>0.44184400000000001</v>
      </c>
      <c r="R32">
        <f t="shared" si="23"/>
        <v>0.45543699999999998</v>
      </c>
      <c r="S32">
        <f t="shared" si="23"/>
        <v>0.43700800000000001</v>
      </c>
      <c r="T32">
        <f t="shared" si="23"/>
        <v>0.406476</v>
      </c>
      <c r="U32">
        <f t="shared" si="23"/>
        <v>0.37154900000000002</v>
      </c>
      <c r="V32">
        <f t="shared" si="23"/>
        <v>0.24512900000000001</v>
      </c>
      <c r="W32">
        <f t="shared" si="23"/>
        <v>0.32614199999999999</v>
      </c>
    </row>
    <row r="33" spans="1:23" x14ac:dyDescent="0.35">
      <c r="A33" s="3" t="s">
        <v>42</v>
      </c>
      <c r="B33">
        <v>0.151814</v>
      </c>
      <c r="C33">
        <v>0.153923</v>
      </c>
      <c r="D33">
        <v>0.15625</v>
      </c>
      <c r="E33">
        <v>0.158358</v>
      </c>
      <c r="F33">
        <v>0.162247</v>
      </c>
      <c r="G33">
        <v>0.16245799999999999</v>
      </c>
      <c r="H33">
        <v>0.15551499999999999</v>
      </c>
      <c r="I33">
        <v>0.145791</v>
      </c>
      <c r="J33">
        <v>9.6440999999999999E-2</v>
      </c>
      <c r="K33">
        <v>0.12801399999999999</v>
      </c>
      <c r="M33">
        <v>44</v>
      </c>
      <c r="N33">
        <f>B23</f>
        <v>0.35716599999999998</v>
      </c>
      <c r="O33">
        <f t="shared" ref="O33:W33" si="24">C23</f>
        <v>0.36253999999999997</v>
      </c>
      <c r="P33">
        <f t="shared" si="24"/>
        <v>0.37014000000000002</v>
      </c>
      <c r="Q33">
        <f t="shared" si="24"/>
        <v>0.37648700000000002</v>
      </c>
      <c r="R33">
        <f t="shared" si="24"/>
        <v>0.38466099999999998</v>
      </c>
      <c r="S33">
        <f t="shared" si="24"/>
        <v>0.373386</v>
      </c>
      <c r="T33">
        <f t="shared" si="24"/>
        <v>0.35756599999999999</v>
      </c>
      <c r="U33">
        <f t="shared" si="24"/>
        <v>0.337063</v>
      </c>
      <c r="V33">
        <f t="shared" si="24"/>
        <v>0.22120799999999999</v>
      </c>
      <c r="W33">
        <f t="shared" si="24"/>
        <v>0.29355100000000001</v>
      </c>
    </row>
    <row r="34" spans="1:23" x14ac:dyDescent="0.35">
      <c r="A34" s="3" t="s">
        <v>43</v>
      </c>
      <c r="B34">
        <v>0.123964</v>
      </c>
      <c r="C34">
        <v>0.125449</v>
      </c>
      <c r="D34">
        <v>0.12684200000000001</v>
      </c>
      <c r="E34">
        <v>0.12864700000000001</v>
      </c>
      <c r="F34">
        <v>0.13186400000000001</v>
      </c>
      <c r="G34">
        <v>0.13406100000000001</v>
      </c>
      <c r="H34">
        <v>0.12923599999999999</v>
      </c>
      <c r="I34">
        <v>0.121064</v>
      </c>
      <c r="J34">
        <v>8.0417000000000002E-2</v>
      </c>
      <c r="K34">
        <v>0.106443</v>
      </c>
      <c r="M34">
        <v>55</v>
      </c>
      <c r="N34">
        <f>B31</f>
        <v>0.25113600000000003</v>
      </c>
      <c r="O34">
        <f t="shared" ref="O34:W34" si="25">C31</f>
        <v>0.254884</v>
      </c>
      <c r="P34">
        <f t="shared" si="25"/>
        <v>0.25887300000000002</v>
      </c>
      <c r="Q34">
        <f t="shared" si="25"/>
        <v>0.26301099999999999</v>
      </c>
      <c r="R34">
        <f t="shared" si="25"/>
        <v>0.26832</v>
      </c>
      <c r="S34">
        <f t="shared" si="25"/>
        <v>0.26123099999999999</v>
      </c>
      <c r="T34">
        <f t="shared" si="25"/>
        <v>0.25004199999999999</v>
      </c>
      <c r="U34">
        <f t="shared" si="25"/>
        <v>0.235649</v>
      </c>
      <c r="V34">
        <f t="shared" si="25"/>
        <v>0.15546099999999999</v>
      </c>
      <c r="W34">
        <f t="shared" si="25"/>
        <v>0.209309</v>
      </c>
    </row>
    <row r="35" spans="1:23" x14ac:dyDescent="0.35">
      <c r="A35" s="3" t="s">
        <v>44</v>
      </c>
      <c r="B35">
        <v>9.7652000000000003E-2</v>
      </c>
      <c r="C35">
        <v>9.8529000000000005E-2</v>
      </c>
      <c r="D35">
        <v>9.9666000000000005E-2</v>
      </c>
      <c r="E35">
        <v>0.10095</v>
      </c>
      <c r="F35">
        <v>0.103504</v>
      </c>
      <c r="G35">
        <v>0.10668999999999999</v>
      </c>
      <c r="H35">
        <v>0.10322099999999999</v>
      </c>
      <c r="I35">
        <v>9.7303000000000001E-2</v>
      </c>
      <c r="J35">
        <v>6.4679E-2</v>
      </c>
      <c r="K35">
        <v>8.5471000000000005E-2</v>
      </c>
      <c r="M35">
        <v>66</v>
      </c>
      <c r="N35">
        <f>B38</f>
        <v>0.15173500000000001</v>
      </c>
      <c r="O35">
        <f t="shared" ref="O35:W35" si="26">C38</f>
        <v>0.153865</v>
      </c>
      <c r="P35">
        <f t="shared" si="26"/>
        <v>0.15620200000000001</v>
      </c>
      <c r="Q35">
        <f t="shared" si="26"/>
        <v>0.15861800000000001</v>
      </c>
      <c r="R35">
        <f t="shared" si="26"/>
        <v>0.16194</v>
      </c>
      <c r="S35">
        <f t="shared" si="26"/>
        <v>0.16241700000000001</v>
      </c>
      <c r="T35">
        <f t="shared" si="26"/>
        <v>0.15545</v>
      </c>
      <c r="U35">
        <f t="shared" si="26"/>
        <v>0.14560200000000001</v>
      </c>
      <c r="V35">
        <f t="shared" si="26"/>
        <v>9.6229999999999996E-2</v>
      </c>
      <c r="W35">
        <f t="shared" si="26"/>
        <v>0.12795799999999999</v>
      </c>
    </row>
    <row r="36" spans="1:23" x14ac:dyDescent="0.35">
      <c r="A36" s="3" t="s">
        <v>45</v>
      </c>
      <c r="B36">
        <v>0.42721599999999998</v>
      </c>
      <c r="C36">
        <v>0.43495899999999998</v>
      </c>
      <c r="D36">
        <v>0.44317499999999999</v>
      </c>
      <c r="E36">
        <v>0.45149800000000001</v>
      </c>
      <c r="F36">
        <v>0.46474799999999999</v>
      </c>
      <c r="G36">
        <v>0.44889899999999999</v>
      </c>
      <c r="H36">
        <v>0.41918100000000003</v>
      </c>
      <c r="I36">
        <v>0.38563700000000001</v>
      </c>
      <c r="J36">
        <v>0.25479000000000002</v>
      </c>
      <c r="K36">
        <v>0.33935500000000002</v>
      </c>
      <c r="M36">
        <v>77</v>
      </c>
      <c r="N36">
        <f>B44</f>
        <v>9.8548999999999998E-2</v>
      </c>
      <c r="O36">
        <f t="shared" ref="O36:W36" si="27">C44</f>
        <v>9.9681000000000006E-2</v>
      </c>
      <c r="P36">
        <f t="shared" si="27"/>
        <v>0.10086299999999999</v>
      </c>
      <c r="Q36">
        <f t="shared" si="27"/>
        <v>0.10181</v>
      </c>
      <c r="R36">
        <f t="shared" si="27"/>
        <v>0.104322</v>
      </c>
      <c r="S36">
        <f t="shared" si="27"/>
        <v>0.107651</v>
      </c>
      <c r="T36">
        <f t="shared" si="27"/>
        <v>0.104223</v>
      </c>
      <c r="U36">
        <f t="shared" si="27"/>
        <v>9.8272999999999999E-2</v>
      </c>
      <c r="V36">
        <f t="shared" si="27"/>
        <v>6.5199999999999994E-2</v>
      </c>
      <c r="W36">
        <f t="shared" si="27"/>
        <v>8.6263999999999993E-2</v>
      </c>
    </row>
    <row r="37" spans="1:23" x14ac:dyDescent="0.35">
      <c r="A37" s="3" t="s">
        <v>46</v>
      </c>
      <c r="B37">
        <v>7.3194999999999996E-2</v>
      </c>
      <c r="C37">
        <v>7.3951000000000003E-2</v>
      </c>
      <c r="D37">
        <v>7.4779999999999999E-2</v>
      </c>
      <c r="E37">
        <v>7.5736999999999999E-2</v>
      </c>
      <c r="F37">
        <v>7.7543000000000001E-2</v>
      </c>
      <c r="G37">
        <v>8.0090999999999996E-2</v>
      </c>
      <c r="H37">
        <v>7.8544000000000003E-2</v>
      </c>
      <c r="I37">
        <v>7.4651999999999996E-2</v>
      </c>
      <c r="J37">
        <v>4.9607999999999999E-2</v>
      </c>
      <c r="K37">
        <v>6.5762000000000001E-2</v>
      </c>
      <c r="M37">
        <v>88</v>
      </c>
      <c r="N37">
        <f>B49</f>
        <v>5.1547000000000003E-2</v>
      </c>
      <c r="O37">
        <f t="shared" ref="O37:W37" si="28">C49</f>
        <v>5.2167999999999999E-2</v>
      </c>
      <c r="P37">
        <f t="shared" si="28"/>
        <v>5.2708999999999999E-2</v>
      </c>
      <c r="Q37">
        <f t="shared" si="28"/>
        <v>5.3450999999999999E-2</v>
      </c>
      <c r="R37">
        <f t="shared" si="28"/>
        <v>5.4057000000000001E-2</v>
      </c>
      <c r="S37">
        <f t="shared" si="28"/>
        <v>5.5499E-2</v>
      </c>
      <c r="T37">
        <f t="shared" si="28"/>
        <v>5.5589E-2</v>
      </c>
      <c r="U37">
        <f t="shared" si="28"/>
        <v>5.3670000000000002E-2</v>
      </c>
      <c r="V37">
        <f t="shared" si="28"/>
        <v>3.5172000000000002E-2</v>
      </c>
      <c r="W37">
        <f t="shared" si="28"/>
        <v>4.7417000000000001E-2</v>
      </c>
    </row>
    <row r="38" spans="1:23" x14ac:dyDescent="0.35">
      <c r="A38" s="3" t="s">
        <v>47</v>
      </c>
      <c r="B38">
        <v>0.15173500000000001</v>
      </c>
      <c r="C38">
        <v>0.153865</v>
      </c>
      <c r="D38">
        <v>0.15620200000000001</v>
      </c>
      <c r="E38">
        <v>0.15861800000000001</v>
      </c>
      <c r="F38">
        <v>0.16194</v>
      </c>
      <c r="G38">
        <v>0.16241700000000001</v>
      </c>
      <c r="H38">
        <v>0.15545</v>
      </c>
      <c r="I38">
        <v>0.14560200000000001</v>
      </c>
      <c r="J38">
        <v>9.6229999999999996E-2</v>
      </c>
      <c r="K38">
        <v>0.12795799999999999</v>
      </c>
      <c r="M38">
        <v>99</v>
      </c>
      <c r="N38">
        <f>B53</f>
        <v>1.6733000000000001E-2</v>
      </c>
      <c r="O38">
        <f t="shared" ref="O38:W38" si="29">C53</f>
        <v>1.7239000000000001E-2</v>
      </c>
      <c r="P38">
        <f t="shared" si="29"/>
        <v>1.7256000000000001E-2</v>
      </c>
      <c r="Q38">
        <f t="shared" si="29"/>
        <v>1.7278000000000002E-2</v>
      </c>
      <c r="R38">
        <f t="shared" si="29"/>
        <v>1.7336000000000001E-2</v>
      </c>
      <c r="S38">
        <f t="shared" si="29"/>
        <v>1.7475000000000001E-2</v>
      </c>
      <c r="T38">
        <f t="shared" si="29"/>
        <v>1.7498E-2</v>
      </c>
      <c r="U38">
        <f t="shared" si="29"/>
        <v>1.7545999999999999E-2</v>
      </c>
      <c r="V38">
        <f t="shared" si="29"/>
        <v>1.1346E-2</v>
      </c>
      <c r="W38">
        <f t="shared" si="29"/>
        <v>1.6378E-2</v>
      </c>
    </row>
    <row r="39" spans="1:23" x14ac:dyDescent="0.35">
      <c r="A39" s="3" t="s">
        <v>48</v>
      </c>
      <c r="B39">
        <v>0.123811</v>
      </c>
      <c r="C39">
        <v>0.12531800000000001</v>
      </c>
      <c r="D39">
        <v>0.127001</v>
      </c>
      <c r="E39">
        <v>0.12859300000000001</v>
      </c>
      <c r="F39">
        <v>0.13156799999999999</v>
      </c>
      <c r="G39">
        <v>0.13397600000000001</v>
      </c>
      <c r="H39">
        <v>0.129164</v>
      </c>
      <c r="I39">
        <v>0.120991</v>
      </c>
      <c r="J39">
        <v>8.0207000000000001E-2</v>
      </c>
      <c r="K39">
        <v>0.106196</v>
      </c>
      <c r="M39" t="s">
        <v>66</v>
      </c>
      <c r="N39">
        <f>B57</f>
        <v>0</v>
      </c>
      <c r="O39">
        <f t="shared" ref="O39:W39" si="30">C57</f>
        <v>0</v>
      </c>
      <c r="P39">
        <f t="shared" si="30"/>
        <v>0</v>
      </c>
      <c r="Q39">
        <f t="shared" si="30"/>
        <v>0</v>
      </c>
      <c r="R39">
        <f t="shared" si="30"/>
        <v>0</v>
      </c>
      <c r="S39">
        <f t="shared" si="30"/>
        <v>0</v>
      </c>
      <c r="T39">
        <f t="shared" si="30"/>
        <v>0</v>
      </c>
      <c r="U39">
        <f t="shared" si="30"/>
        <v>0</v>
      </c>
      <c r="V39">
        <f t="shared" si="30"/>
        <v>0</v>
      </c>
      <c r="W39">
        <f t="shared" si="30"/>
        <v>0</v>
      </c>
    </row>
    <row r="40" spans="1:23" x14ac:dyDescent="0.35">
      <c r="A40" s="3" t="s">
        <v>49</v>
      </c>
      <c r="B40">
        <v>9.8063999999999998E-2</v>
      </c>
      <c r="C40">
        <v>9.9158999999999997E-2</v>
      </c>
      <c r="D40">
        <v>0.100175</v>
      </c>
      <c r="E40">
        <v>0.10144300000000001</v>
      </c>
      <c r="F40">
        <v>0.10382</v>
      </c>
      <c r="G40">
        <v>0.107152</v>
      </c>
      <c r="H40">
        <v>0.10372000000000001</v>
      </c>
      <c r="I40">
        <v>9.7735000000000002E-2</v>
      </c>
      <c r="J40">
        <v>6.4879000000000006E-2</v>
      </c>
      <c r="K40">
        <v>8.5866999999999999E-2</v>
      </c>
      <c r="M40" t="s">
        <v>65</v>
      </c>
      <c r="N40">
        <f>B56</f>
        <v>0.51015999999999995</v>
      </c>
      <c r="O40">
        <f t="shared" ref="O40:W40" si="31">C56</f>
        <v>0.52273700000000001</v>
      </c>
      <c r="P40">
        <f t="shared" si="31"/>
        <v>0.53570399999999996</v>
      </c>
      <c r="Q40">
        <f t="shared" si="31"/>
        <v>0.54879199999999995</v>
      </c>
      <c r="R40">
        <f t="shared" si="31"/>
        <v>0.56168200000000001</v>
      </c>
      <c r="S40">
        <f t="shared" si="31"/>
        <v>0.50964900000000002</v>
      </c>
      <c r="T40">
        <f t="shared" si="31"/>
        <v>0.47550900000000001</v>
      </c>
      <c r="U40">
        <f t="shared" si="31"/>
        <v>0.43867400000000001</v>
      </c>
      <c r="V40">
        <f t="shared" si="31"/>
        <v>0.28213300000000002</v>
      </c>
      <c r="W40">
        <f t="shared" si="31"/>
        <v>0.39063100000000001</v>
      </c>
    </row>
    <row r="41" spans="1:23" x14ac:dyDescent="0.35">
      <c r="A41" s="3" t="s">
        <v>50</v>
      </c>
      <c r="B41">
        <v>7.3806999999999998E-2</v>
      </c>
      <c r="C41">
        <v>7.4485999999999997E-2</v>
      </c>
      <c r="D41">
        <v>7.5329999999999994E-2</v>
      </c>
      <c r="E41">
        <v>7.6277999999999999E-2</v>
      </c>
      <c r="F41">
        <v>7.7950000000000005E-2</v>
      </c>
      <c r="G41">
        <v>8.0620999999999998E-2</v>
      </c>
      <c r="H41">
        <v>7.9029000000000002E-2</v>
      </c>
      <c r="I41">
        <v>7.5118000000000004E-2</v>
      </c>
      <c r="J41">
        <v>4.9743999999999997E-2</v>
      </c>
      <c r="K41">
        <v>6.6181000000000004E-2</v>
      </c>
    </row>
    <row r="42" spans="1:23" x14ac:dyDescent="0.35">
      <c r="A42" s="3" t="s">
        <v>51</v>
      </c>
      <c r="B42">
        <v>0.39691799999999999</v>
      </c>
      <c r="C42">
        <v>0.40345900000000001</v>
      </c>
      <c r="D42">
        <v>0.410333</v>
      </c>
      <c r="E42">
        <v>0.41924099999999997</v>
      </c>
      <c r="F42">
        <v>0.42792200000000002</v>
      </c>
      <c r="G42">
        <v>0.41546100000000002</v>
      </c>
      <c r="H42">
        <v>0.39712199999999998</v>
      </c>
      <c r="I42">
        <v>0.36521399999999998</v>
      </c>
      <c r="J42">
        <v>0.24143899999999999</v>
      </c>
      <c r="K42">
        <v>0.32056600000000002</v>
      </c>
    </row>
    <row r="43" spans="1:23" x14ac:dyDescent="0.35">
      <c r="A43" s="3" t="s">
        <v>52</v>
      </c>
      <c r="B43">
        <v>5.1473999999999999E-2</v>
      </c>
      <c r="C43">
        <v>5.2056999999999999E-2</v>
      </c>
      <c r="D43">
        <v>5.2738E-2</v>
      </c>
      <c r="E43">
        <v>5.3506999999999999E-2</v>
      </c>
      <c r="F43">
        <v>5.4059000000000003E-2</v>
      </c>
      <c r="G43">
        <v>5.5487000000000002E-2</v>
      </c>
      <c r="H43">
        <v>5.5574999999999999E-2</v>
      </c>
      <c r="I43">
        <v>5.3698999999999997E-2</v>
      </c>
      <c r="J43">
        <v>3.5309E-2</v>
      </c>
      <c r="K43">
        <v>4.7480000000000001E-2</v>
      </c>
    </row>
    <row r="44" spans="1:23" x14ac:dyDescent="0.35">
      <c r="A44" s="3" t="s">
        <v>53</v>
      </c>
      <c r="B44">
        <v>9.8548999999999998E-2</v>
      </c>
      <c r="C44">
        <v>9.9681000000000006E-2</v>
      </c>
      <c r="D44">
        <v>0.10086299999999999</v>
      </c>
      <c r="E44">
        <v>0.10181</v>
      </c>
      <c r="F44">
        <v>0.104322</v>
      </c>
      <c r="G44">
        <v>0.107651</v>
      </c>
      <c r="H44">
        <v>0.104223</v>
      </c>
      <c r="I44">
        <v>9.8272999999999999E-2</v>
      </c>
      <c r="J44">
        <v>6.5199999999999994E-2</v>
      </c>
      <c r="K44">
        <v>8.6263999999999993E-2</v>
      </c>
    </row>
    <row r="45" spans="1:23" x14ac:dyDescent="0.35">
      <c r="A45" s="3" t="s">
        <v>54</v>
      </c>
      <c r="B45">
        <v>7.3801000000000005E-2</v>
      </c>
      <c r="C45">
        <v>7.4622999999999995E-2</v>
      </c>
      <c r="D45">
        <v>7.5365000000000001E-2</v>
      </c>
      <c r="E45">
        <v>7.6184000000000002E-2</v>
      </c>
      <c r="F45">
        <v>7.7949000000000004E-2</v>
      </c>
      <c r="G45">
        <v>8.0616999999999994E-2</v>
      </c>
      <c r="H45">
        <v>7.9057000000000002E-2</v>
      </c>
      <c r="I45">
        <v>7.5102000000000002E-2</v>
      </c>
      <c r="J45">
        <v>4.9716000000000003E-2</v>
      </c>
      <c r="K45">
        <v>6.6116999999999995E-2</v>
      </c>
    </row>
    <row r="46" spans="1:23" x14ac:dyDescent="0.35">
      <c r="A46" s="3" t="s">
        <v>55</v>
      </c>
      <c r="B46">
        <v>5.1542999999999999E-2</v>
      </c>
      <c r="C46">
        <v>5.2087000000000001E-2</v>
      </c>
      <c r="D46">
        <v>5.2764999999999999E-2</v>
      </c>
      <c r="E46">
        <v>5.3452E-2</v>
      </c>
      <c r="F46">
        <v>5.4056E-2</v>
      </c>
      <c r="G46">
        <v>5.5499E-2</v>
      </c>
      <c r="H46">
        <v>5.5574999999999999E-2</v>
      </c>
      <c r="I46">
        <v>5.3684000000000003E-2</v>
      </c>
      <c r="J46">
        <v>3.5187999999999997E-2</v>
      </c>
      <c r="K46">
        <v>4.7433000000000003E-2</v>
      </c>
    </row>
    <row r="47" spans="1:23" x14ac:dyDescent="0.35">
      <c r="A47" s="3" t="s">
        <v>56</v>
      </c>
      <c r="B47">
        <v>0.35686299999999999</v>
      </c>
      <c r="C47">
        <v>0.362259</v>
      </c>
      <c r="D47">
        <v>0.36974000000000001</v>
      </c>
      <c r="E47">
        <v>0.375079</v>
      </c>
      <c r="F47">
        <v>0.38283800000000001</v>
      </c>
      <c r="G47">
        <v>0.37167099999999997</v>
      </c>
      <c r="H47">
        <v>0.35667100000000002</v>
      </c>
      <c r="I47">
        <v>0.336476</v>
      </c>
      <c r="J47">
        <v>0.22059100000000001</v>
      </c>
      <c r="K47">
        <v>0.29419499999999998</v>
      </c>
    </row>
    <row r="48" spans="1:23" x14ac:dyDescent="0.35">
      <c r="A48" s="3" t="s">
        <v>57</v>
      </c>
      <c r="B48">
        <v>3.2037999999999997E-2</v>
      </c>
      <c r="C48">
        <v>3.2556000000000002E-2</v>
      </c>
      <c r="D48">
        <v>3.3155999999999998E-2</v>
      </c>
      <c r="E48">
        <v>3.3223000000000003E-2</v>
      </c>
      <c r="F48">
        <v>3.3460999999999998E-2</v>
      </c>
      <c r="G48">
        <v>3.4020000000000002E-2</v>
      </c>
      <c r="H48">
        <v>3.4153999999999997E-2</v>
      </c>
      <c r="I48">
        <v>3.4051999999999999E-2</v>
      </c>
      <c r="J48">
        <v>2.2096000000000001E-2</v>
      </c>
      <c r="K48">
        <v>3.0518E-2</v>
      </c>
    </row>
    <row r="49" spans="1:11" x14ac:dyDescent="0.35">
      <c r="A49" s="3" t="s">
        <v>58</v>
      </c>
      <c r="B49">
        <v>5.1547000000000003E-2</v>
      </c>
      <c r="C49">
        <v>5.2167999999999999E-2</v>
      </c>
      <c r="D49">
        <v>5.2708999999999999E-2</v>
      </c>
      <c r="E49">
        <v>5.3450999999999999E-2</v>
      </c>
      <c r="F49">
        <v>5.4057000000000001E-2</v>
      </c>
      <c r="G49">
        <v>5.5499E-2</v>
      </c>
      <c r="H49">
        <v>5.5589E-2</v>
      </c>
      <c r="I49">
        <v>5.3670000000000002E-2</v>
      </c>
      <c r="J49">
        <v>3.5172000000000002E-2</v>
      </c>
      <c r="K49">
        <v>4.7417000000000001E-2</v>
      </c>
    </row>
    <row r="50" spans="1:11" x14ac:dyDescent="0.35">
      <c r="A50" s="3" t="s">
        <v>59</v>
      </c>
      <c r="B50">
        <v>3.2079999999999997E-2</v>
      </c>
      <c r="C50">
        <v>3.2573999999999999E-2</v>
      </c>
      <c r="D50">
        <v>3.3128999999999999E-2</v>
      </c>
      <c r="E50">
        <v>3.3223000000000003E-2</v>
      </c>
      <c r="F50">
        <v>3.3460999999999998E-2</v>
      </c>
      <c r="G50">
        <v>3.4026000000000001E-2</v>
      </c>
      <c r="H50">
        <v>3.4153999999999997E-2</v>
      </c>
      <c r="I50">
        <v>3.4048000000000002E-2</v>
      </c>
      <c r="J50">
        <v>2.2008E-2</v>
      </c>
      <c r="K50">
        <v>3.0504E-2</v>
      </c>
    </row>
    <row r="51" spans="1:11" x14ac:dyDescent="0.35">
      <c r="A51" s="3" t="s">
        <v>60</v>
      </c>
      <c r="B51">
        <v>0.30716300000000002</v>
      </c>
      <c r="C51">
        <v>0.31331900000000001</v>
      </c>
      <c r="D51">
        <v>0.317494</v>
      </c>
      <c r="E51">
        <v>0.32234200000000002</v>
      </c>
      <c r="F51">
        <v>0.32869100000000001</v>
      </c>
      <c r="G51">
        <v>0.31966699999999998</v>
      </c>
      <c r="H51">
        <v>0.30641099999999999</v>
      </c>
      <c r="I51">
        <v>0.290045</v>
      </c>
      <c r="J51">
        <v>0.19164100000000001</v>
      </c>
      <c r="K51">
        <v>0.259882</v>
      </c>
    </row>
    <row r="52" spans="1:11" x14ac:dyDescent="0.35">
      <c r="A52" s="3" t="s">
        <v>61</v>
      </c>
      <c r="B52">
        <v>1.6715000000000001E-2</v>
      </c>
      <c r="C52">
        <v>1.7246999999999998E-2</v>
      </c>
      <c r="D52">
        <v>1.7256000000000001E-2</v>
      </c>
      <c r="E52">
        <v>1.7278000000000002E-2</v>
      </c>
      <c r="F52">
        <v>1.7336000000000001E-2</v>
      </c>
      <c r="G52">
        <v>1.7474E-2</v>
      </c>
      <c r="H52">
        <v>1.7499000000000001E-2</v>
      </c>
      <c r="I52">
        <v>1.7545999999999999E-2</v>
      </c>
      <c r="J52">
        <v>1.1398999999999999E-2</v>
      </c>
      <c r="K52">
        <v>1.6376999999999999E-2</v>
      </c>
    </row>
    <row r="53" spans="1:11" x14ac:dyDescent="0.35">
      <c r="A53" s="3" t="s">
        <v>62</v>
      </c>
      <c r="B53">
        <v>1.6733000000000001E-2</v>
      </c>
      <c r="C53">
        <v>1.7239000000000001E-2</v>
      </c>
      <c r="D53">
        <v>1.7256000000000001E-2</v>
      </c>
      <c r="E53">
        <v>1.7278000000000002E-2</v>
      </c>
      <c r="F53">
        <v>1.7336000000000001E-2</v>
      </c>
      <c r="G53">
        <v>1.7475000000000001E-2</v>
      </c>
      <c r="H53">
        <v>1.7498E-2</v>
      </c>
      <c r="I53">
        <v>1.7545999999999999E-2</v>
      </c>
      <c r="J53">
        <v>1.1346E-2</v>
      </c>
      <c r="K53">
        <v>1.6378E-2</v>
      </c>
    </row>
    <row r="54" spans="1:11" x14ac:dyDescent="0.35">
      <c r="A54" s="3" t="s">
        <v>63</v>
      </c>
      <c r="B54">
        <v>0.25015700000000002</v>
      </c>
      <c r="C54">
        <v>0.25326799999999999</v>
      </c>
      <c r="D54">
        <v>0.25701600000000002</v>
      </c>
      <c r="E54">
        <v>0.26086500000000001</v>
      </c>
      <c r="F54">
        <v>0.266067</v>
      </c>
      <c r="G54">
        <v>0.26023299999999999</v>
      </c>
      <c r="H54">
        <v>0.24915999999999999</v>
      </c>
      <c r="I54">
        <v>0.234876</v>
      </c>
      <c r="J54">
        <v>0.154838</v>
      </c>
      <c r="K54">
        <v>0.20914199999999999</v>
      </c>
    </row>
    <row r="55" spans="1:11" x14ac:dyDescent="0.35">
      <c r="A55" s="3" t="s">
        <v>64</v>
      </c>
      <c r="B55">
        <v>5.7999999999999996E-3</v>
      </c>
      <c r="C55">
        <v>5.7999999999999996E-3</v>
      </c>
      <c r="D55">
        <v>5.7999999999999996E-3</v>
      </c>
      <c r="E55">
        <v>5.7999999999999996E-3</v>
      </c>
      <c r="F55">
        <v>5.7999999999999996E-3</v>
      </c>
      <c r="G55">
        <v>5.7999999999999996E-3</v>
      </c>
      <c r="H55">
        <v>5.7999999999999996E-3</v>
      </c>
      <c r="I55">
        <v>5.7999999999999996E-3</v>
      </c>
      <c r="J55">
        <v>3.6709999999999998E-3</v>
      </c>
      <c r="K55">
        <v>5.3839999999999999E-3</v>
      </c>
    </row>
    <row r="56" spans="1:11" x14ac:dyDescent="0.35">
      <c r="A56" s="3" t="s">
        <v>65</v>
      </c>
      <c r="B56">
        <v>0.51015999999999995</v>
      </c>
      <c r="C56">
        <v>0.52273700000000001</v>
      </c>
      <c r="D56">
        <v>0.53570399999999996</v>
      </c>
      <c r="E56">
        <v>0.54879199999999995</v>
      </c>
      <c r="F56">
        <v>0.56168200000000001</v>
      </c>
      <c r="G56">
        <v>0.50964900000000002</v>
      </c>
      <c r="H56">
        <v>0.47550900000000001</v>
      </c>
      <c r="I56">
        <v>0.43867400000000001</v>
      </c>
      <c r="J56">
        <v>0.28213300000000002</v>
      </c>
      <c r="K56">
        <v>0.39063100000000001</v>
      </c>
    </row>
    <row r="57" spans="1:11" x14ac:dyDescent="0.35">
      <c r="A57" s="3" t="s">
        <v>66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</sheetData>
  <mergeCells count="1">
    <mergeCell ref="B1:K1"/>
  </mergeCells>
  <conditionalFormatting sqref="N21:W40">
    <cfRule type="cellIs" dxfId="5" priority="4" operator="greaterThan">
      <formula>0.5</formula>
    </cfRule>
  </conditionalFormatting>
  <conditionalFormatting sqref="N4:W20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61C2-59AA-4425-B62A-8D386A92F24B}">
  <dimension ref="A1:W57"/>
  <sheetViews>
    <sheetView workbookViewId="0">
      <selection activeCell="L10" sqref="L10"/>
    </sheetView>
  </sheetViews>
  <sheetFormatPr defaultRowHeight="14.5" x14ac:dyDescent="0.35"/>
  <sheetData>
    <row r="1" spans="1:23" x14ac:dyDescent="0.35">
      <c r="A1" s="3"/>
      <c r="B1" s="7" t="s">
        <v>1</v>
      </c>
      <c r="C1" s="7"/>
      <c r="D1" s="7"/>
      <c r="E1" s="7"/>
      <c r="F1" s="7"/>
      <c r="G1" s="7"/>
      <c r="H1" s="7"/>
      <c r="I1" s="7"/>
      <c r="J1" s="7"/>
      <c r="K1" s="7"/>
    </row>
    <row r="2" spans="1:23" x14ac:dyDescent="0.35">
      <c r="A2" s="3" t="s">
        <v>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N2" s="4" t="s">
        <v>2</v>
      </c>
      <c r="O2" s="4" t="s">
        <v>3</v>
      </c>
      <c r="P2" s="4" t="s">
        <v>4</v>
      </c>
      <c r="Q2" s="4" t="s">
        <v>5</v>
      </c>
      <c r="R2" s="4" t="s">
        <v>6</v>
      </c>
      <c r="S2" s="4" t="s">
        <v>7</v>
      </c>
      <c r="T2" s="4" t="s">
        <v>8</v>
      </c>
      <c r="U2" s="4" t="s">
        <v>9</v>
      </c>
      <c r="V2" s="4" t="s">
        <v>10</v>
      </c>
      <c r="W2" s="4" t="s">
        <v>11</v>
      </c>
    </row>
    <row r="3" spans="1:23" x14ac:dyDescent="0.35">
      <c r="A3" s="3" t="s">
        <v>12</v>
      </c>
    </row>
    <row r="4" spans="1:23" x14ac:dyDescent="0.35">
      <c r="A4" s="3" t="s">
        <v>13</v>
      </c>
      <c r="B4">
        <v>0.22888600000000001</v>
      </c>
      <c r="C4">
        <v>0.232575</v>
      </c>
      <c r="D4">
        <v>0.236536</v>
      </c>
      <c r="E4">
        <v>0.24090900000000001</v>
      </c>
      <c r="F4">
        <v>0.246979</v>
      </c>
      <c r="G4">
        <v>0.24204300000000001</v>
      </c>
      <c r="H4">
        <v>0.230679</v>
      </c>
      <c r="I4">
        <v>0.215276</v>
      </c>
      <c r="J4">
        <v>0.14105799999999999</v>
      </c>
      <c r="K4">
        <v>0.189054</v>
      </c>
      <c r="M4">
        <v>4</v>
      </c>
      <c r="N4">
        <f>B4</f>
        <v>0.22888600000000001</v>
      </c>
      <c r="O4">
        <f t="shared" ref="O4:W5" si="0">C4</f>
        <v>0.232575</v>
      </c>
      <c r="P4">
        <f t="shared" si="0"/>
        <v>0.236536</v>
      </c>
      <c r="Q4">
        <f t="shared" si="0"/>
        <v>0.24090900000000001</v>
      </c>
      <c r="R4">
        <f t="shared" si="0"/>
        <v>0.246979</v>
      </c>
      <c r="S4">
        <f t="shared" si="0"/>
        <v>0.24204300000000001</v>
      </c>
      <c r="T4">
        <f t="shared" si="0"/>
        <v>0.230679</v>
      </c>
      <c r="U4">
        <f t="shared" si="0"/>
        <v>0.215276</v>
      </c>
      <c r="V4">
        <f t="shared" si="0"/>
        <v>0.14105799999999999</v>
      </c>
      <c r="W4">
        <f t="shared" si="0"/>
        <v>0.189054</v>
      </c>
    </row>
    <row r="5" spans="1:23" x14ac:dyDescent="0.35">
      <c r="A5" s="3" t="s">
        <v>14</v>
      </c>
      <c r="B5">
        <v>0.19486600000000001</v>
      </c>
      <c r="C5">
        <v>0.197904</v>
      </c>
      <c r="D5">
        <v>0.20122699999999999</v>
      </c>
      <c r="E5">
        <v>0.204844</v>
      </c>
      <c r="F5">
        <v>0.210011</v>
      </c>
      <c r="G5">
        <v>0.20707800000000001</v>
      </c>
      <c r="H5">
        <v>0.19825699999999999</v>
      </c>
      <c r="I5">
        <v>0.185391</v>
      </c>
      <c r="J5">
        <v>0.121626</v>
      </c>
      <c r="K5">
        <v>0.16311100000000001</v>
      </c>
      <c r="M5">
        <v>5</v>
      </c>
      <c r="N5">
        <f>B5</f>
        <v>0.19486600000000001</v>
      </c>
      <c r="O5">
        <f t="shared" si="0"/>
        <v>0.197904</v>
      </c>
      <c r="P5">
        <f t="shared" si="0"/>
        <v>0.20122699999999999</v>
      </c>
      <c r="Q5">
        <f t="shared" si="0"/>
        <v>0.204844</v>
      </c>
      <c r="R5">
        <f t="shared" si="0"/>
        <v>0.210011</v>
      </c>
      <c r="S5">
        <f t="shared" si="0"/>
        <v>0.20707800000000001</v>
      </c>
      <c r="T5">
        <f t="shared" si="0"/>
        <v>0.19825699999999999</v>
      </c>
      <c r="U5">
        <f t="shared" si="0"/>
        <v>0.185391</v>
      </c>
      <c r="V5">
        <f t="shared" si="0"/>
        <v>0.121626</v>
      </c>
      <c r="W5">
        <f t="shared" si="0"/>
        <v>0.16311100000000001</v>
      </c>
    </row>
    <row r="6" spans="1:23" x14ac:dyDescent="0.35">
      <c r="A6" s="3" t="s">
        <v>15</v>
      </c>
      <c r="B6">
        <v>0.16165099999999999</v>
      </c>
      <c r="C6">
        <v>0.16420499999999999</v>
      </c>
      <c r="D6">
        <v>0.166986</v>
      </c>
      <c r="E6">
        <v>0.170044</v>
      </c>
      <c r="F6">
        <v>0.17383499999999999</v>
      </c>
      <c r="G6">
        <v>0.171904</v>
      </c>
      <c r="H6">
        <v>0.16558</v>
      </c>
      <c r="I6">
        <v>0.15572</v>
      </c>
      <c r="J6">
        <v>0.101937</v>
      </c>
      <c r="K6">
        <v>0.13709499999999999</v>
      </c>
      <c r="M6">
        <v>6</v>
      </c>
      <c r="N6">
        <f>SUM(B6,B14)/2</f>
        <v>0.161606</v>
      </c>
      <c r="O6">
        <f t="shared" ref="O6:W7" si="1">SUM(C6,C14)/2</f>
        <v>0.16412099999999999</v>
      </c>
      <c r="P6">
        <f t="shared" si="1"/>
        <v>0.16691549999999999</v>
      </c>
      <c r="Q6">
        <f t="shared" si="1"/>
        <v>0.1699765</v>
      </c>
      <c r="R6">
        <f t="shared" si="1"/>
        <v>0.17376999999999998</v>
      </c>
      <c r="S6">
        <f t="shared" si="1"/>
        <v>0.17185450000000002</v>
      </c>
      <c r="T6">
        <f t="shared" si="1"/>
        <v>0.1656215</v>
      </c>
      <c r="U6">
        <f t="shared" si="1"/>
        <v>0.15559299999999998</v>
      </c>
      <c r="V6">
        <f t="shared" si="1"/>
        <v>0.1018845</v>
      </c>
      <c r="W6">
        <f t="shared" si="1"/>
        <v>0.1369995</v>
      </c>
    </row>
    <row r="7" spans="1:23" x14ac:dyDescent="0.35">
      <c r="A7" s="3" t="s">
        <v>16</v>
      </c>
      <c r="B7">
        <v>0.129887</v>
      </c>
      <c r="C7">
        <v>0.13200600000000001</v>
      </c>
      <c r="D7">
        <v>0.13436699999999999</v>
      </c>
      <c r="E7">
        <v>0.13647799999999999</v>
      </c>
      <c r="F7">
        <v>0.13944300000000001</v>
      </c>
      <c r="G7">
        <v>0.13810900000000001</v>
      </c>
      <c r="H7">
        <v>0.13333</v>
      </c>
      <c r="I7">
        <v>0.12632699999999999</v>
      </c>
      <c r="J7">
        <v>8.2439999999999999E-2</v>
      </c>
      <c r="K7">
        <v>0.11147899999999999</v>
      </c>
      <c r="M7">
        <v>7</v>
      </c>
      <c r="N7">
        <f>SUM(B7,B15)/2</f>
        <v>0.1299855</v>
      </c>
      <c r="O7">
        <f t="shared" si="1"/>
        <v>0.13209900000000002</v>
      </c>
      <c r="P7">
        <f t="shared" si="1"/>
        <v>0.13446949999999999</v>
      </c>
      <c r="Q7">
        <f t="shared" si="1"/>
        <v>0.13658149999999999</v>
      </c>
      <c r="R7">
        <f t="shared" si="1"/>
        <v>0.1395535</v>
      </c>
      <c r="S7">
        <f t="shared" si="1"/>
        <v>0.13830400000000001</v>
      </c>
      <c r="T7">
        <f t="shared" si="1"/>
        <v>0.13347249999999999</v>
      </c>
      <c r="U7">
        <f t="shared" si="1"/>
        <v>0.12640000000000001</v>
      </c>
      <c r="V7">
        <f t="shared" si="1"/>
        <v>8.2516499999999993E-2</v>
      </c>
      <c r="W7">
        <f t="shared" si="1"/>
        <v>0.1115945</v>
      </c>
    </row>
    <row r="8" spans="1:23" x14ac:dyDescent="0.35">
      <c r="A8" s="3" t="s">
        <v>17</v>
      </c>
      <c r="B8">
        <v>0.10072</v>
      </c>
      <c r="C8">
        <v>0.10255599999999999</v>
      </c>
      <c r="D8">
        <v>0.104102</v>
      </c>
      <c r="E8">
        <v>0.10569199999999999</v>
      </c>
      <c r="F8">
        <v>0.107797</v>
      </c>
      <c r="G8">
        <v>0.107421</v>
      </c>
      <c r="H8">
        <v>0.103759</v>
      </c>
      <c r="I8">
        <v>9.8331000000000002E-2</v>
      </c>
      <c r="J8">
        <v>6.4149999999999999E-2</v>
      </c>
      <c r="K8">
        <v>8.7265999999999996E-2</v>
      </c>
      <c r="M8">
        <v>8</v>
      </c>
      <c r="N8">
        <f>SUM(B8,B23,B16)/3</f>
        <v>0.10099566666666666</v>
      </c>
      <c r="O8">
        <f t="shared" ref="O8:W8" si="2">SUM(C8,C23,C16)/3</f>
        <v>0.10282433333333334</v>
      </c>
      <c r="P8">
        <f t="shared" si="2"/>
        <v>0.10437866666666666</v>
      </c>
      <c r="Q8">
        <f t="shared" si="2"/>
        <v>0.105991</v>
      </c>
      <c r="R8">
        <f t="shared" si="2"/>
        <v>0.10823500000000001</v>
      </c>
      <c r="S8">
        <f t="shared" si="2"/>
        <v>0.107769</v>
      </c>
      <c r="T8">
        <f t="shared" si="2"/>
        <v>0.104037</v>
      </c>
      <c r="U8">
        <f t="shared" si="2"/>
        <v>9.855966666666667E-2</v>
      </c>
      <c r="V8">
        <f t="shared" si="2"/>
        <v>6.4352999999999994E-2</v>
      </c>
      <c r="W8">
        <f t="shared" si="2"/>
        <v>8.7523666666666666E-2</v>
      </c>
    </row>
    <row r="9" spans="1:23" x14ac:dyDescent="0.35">
      <c r="A9" s="3" t="s">
        <v>18</v>
      </c>
      <c r="B9">
        <v>7.5643000000000002E-2</v>
      </c>
      <c r="C9">
        <v>7.6769000000000004E-2</v>
      </c>
      <c r="D9">
        <v>7.7918000000000001E-2</v>
      </c>
      <c r="E9">
        <v>7.8951999999999994E-2</v>
      </c>
      <c r="F9">
        <v>8.0712999999999993E-2</v>
      </c>
      <c r="G9">
        <v>8.1015000000000004E-2</v>
      </c>
      <c r="H9">
        <v>7.8334000000000001E-2</v>
      </c>
      <c r="I9">
        <v>7.4137999999999996E-2</v>
      </c>
      <c r="J9">
        <v>4.8298000000000001E-2</v>
      </c>
      <c r="K9">
        <v>6.5559000000000006E-2</v>
      </c>
      <c r="M9">
        <v>9</v>
      </c>
      <c r="N9">
        <f>SUM(B9,B17,B24)/3</f>
        <v>7.5703666666666669E-2</v>
      </c>
      <c r="O9">
        <f t="shared" ref="O9:W9" si="3">SUM(C9,C17,C24)/3</f>
        <v>7.6823666666666665E-2</v>
      </c>
      <c r="P9">
        <f t="shared" si="3"/>
        <v>7.799466666666667E-2</v>
      </c>
      <c r="Q9">
        <f t="shared" si="3"/>
        <v>7.9147666666666658E-2</v>
      </c>
      <c r="R9">
        <f t="shared" si="3"/>
        <v>8.0881999999999996E-2</v>
      </c>
      <c r="S9">
        <f t="shared" si="3"/>
        <v>8.1103666666666671E-2</v>
      </c>
      <c r="T9">
        <f t="shared" si="3"/>
        <v>7.8389E-2</v>
      </c>
      <c r="U9">
        <f t="shared" si="3"/>
        <v>7.4158666666666664E-2</v>
      </c>
      <c r="V9">
        <f t="shared" si="3"/>
        <v>4.8323666666666661E-2</v>
      </c>
      <c r="W9">
        <f t="shared" si="3"/>
        <v>6.5614999999999993E-2</v>
      </c>
    </row>
    <row r="10" spans="1:23" x14ac:dyDescent="0.35">
      <c r="A10" s="3" t="s">
        <v>19</v>
      </c>
      <c r="B10">
        <v>5.5307000000000002E-2</v>
      </c>
      <c r="C10">
        <v>5.6134000000000003E-2</v>
      </c>
      <c r="D10">
        <v>5.6875000000000002E-2</v>
      </c>
      <c r="E10">
        <v>5.7717999999999998E-2</v>
      </c>
      <c r="F10">
        <v>5.9069000000000003E-2</v>
      </c>
      <c r="G10">
        <v>5.9830000000000001E-2</v>
      </c>
      <c r="H10">
        <v>5.8000000000000003E-2</v>
      </c>
      <c r="I10">
        <v>5.4884000000000002E-2</v>
      </c>
      <c r="J10">
        <v>3.5800999999999999E-2</v>
      </c>
      <c r="K10">
        <v>4.8422E-2</v>
      </c>
      <c r="M10">
        <v>10</v>
      </c>
      <c r="N10">
        <f>SUM(B10,B18,B25,B31)/4</f>
        <v>5.5425000000000002E-2</v>
      </c>
      <c r="O10">
        <f t="shared" ref="O10:W11" si="4">SUM(C10,C18,C25,C31)/4</f>
        <v>5.6261250000000006E-2</v>
      </c>
      <c r="P10">
        <f t="shared" si="4"/>
        <v>5.7099749999999998E-2</v>
      </c>
      <c r="Q10">
        <f t="shared" si="4"/>
        <v>5.7957249999999995E-2</v>
      </c>
      <c r="R10">
        <f t="shared" si="4"/>
        <v>5.9300249999999999E-2</v>
      </c>
      <c r="S10">
        <f t="shared" si="4"/>
        <v>5.9986749999999998E-2</v>
      </c>
      <c r="T10">
        <f t="shared" si="4"/>
        <v>5.8114250000000006E-2</v>
      </c>
      <c r="U10">
        <f t="shared" si="4"/>
        <v>5.4965750000000001E-2</v>
      </c>
      <c r="V10">
        <f t="shared" si="4"/>
        <v>3.5851250000000001E-2</v>
      </c>
      <c r="W10">
        <f t="shared" si="4"/>
        <v>4.8508750000000003E-2</v>
      </c>
    </row>
    <row r="11" spans="1:23" x14ac:dyDescent="0.35">
      <c r="A11" s="3" t="s">
        <v>20</v>
      </c>
      <c r="B11">
        <v>4.1479000000000002E-2</v>
      </c>
      <c r="C11">
        <v>4.2007999999999997E-2</v>
      </c>
      <c r="D11">
        <v>4.2602000000000001E-2</v>
      </c>
      <c r="E11">
        <v>4.3201000000000003E-2</v>
      </c>
      <c r="F11">
        <v>4.4194999999999998E-2</v>
      </c>
      <c r="G11">
        <v>4.5104999999999999E-2</v>
      </c>
      <c r="H11">
        <v>4.3929999999999997E-2</v>
      </c>
      <c r="I11">
        <v>4.1753999999999999E-2</v>
      </c>
      <c r="J11">
        <v>2.7192999999999998E-2</v>
      </c>
      <c r="K11">
        <v>3.6850000000000001E-2</v>
      </c>
      <c r="M11">
        <v>11</v>
      </c>
      <c r="N11">
        <f>SUM(B11,B19,B26,B32)/4</f>
        <v>4.16925E-2</v>
      </c>
      <c r="O11">
        <f t="shared" si="4"/>
        <v>4.228225E-2</v>
      </c>
      <c r="P11">
        <f t="shared" si="4"/>
        <v>4.2884499999999999E-2</v>
      </c>
      <c r="Q11">
        <f t="shared" si="4"/>
        <v>4.3492500000000003E-2</v>
      </c>
      <c r="R11">
        <f t="shared" si="4"/>
        <v>4.4485249999999997E-2</v>
      </c>
      <c r="S11">
        <f t="shared" si="4"/>
        <v>4.5373499999999997E-2</v>
      </c>
      <c r="T11">
        <f t="shared" si="4"/>
        <v>4.4167749999999999E-2</v>
      </c>
      <c r="U11">
        <f t="shared" si="4"/>
        <v>4.1931999999999997E-2</v>
      </c>
      <c r="V11">
        <f t="shared" si="4"/>
        <v>2.7304749999999999E-2</v>
      </c>
      <c r="W11">
        <f t="shared" si="4"/>
        <v>3.7006999999999998E-2</v>
      </c>
    </row>
    <row r="12" spans="1:23" x14ac:dyDescent="0.35">
      <c r="A12" s="3" t="s">
        <v>21</v>
      </c>
      <c r="B12">
        <v>0.26500200000000002</v>
      </c>
      <c r="C12">
        <v>0.26944499999999999</v>
      </c>
      <c r="D12">
        <v>0.27421800000000002</v>
      </c>
      <c r="E12">
        <v>0.279339</v>
      </c>
      <c r="F12">
        <v>0.28619600000000001</v>
      </c>
      <c r="G12">
        <v>0.27851599999999999</v>
      </c>
      <c r="H12">
        <v>0.26492399999999999</v>
      </c>
      <c r="I12">
        <v>0.246812</v>
      </c>
      <c r="J12">
        <v>0.16158900000000001</v>
      </c>
      <c r="K12">
        <v>0.217584</v>
      </c>
      <c r="M12">
        <v>12</v>
      </c>
      <c r="N12">
        <f>SUM(B13,B20,B27,B33,B38)/5</f>
        <v>3.0199199999999999E-2</v>
      </c>
      <c r="O12">
        <f t="shared" ref="O12:W12" si="5">SUM(C13,C20,C27,C33,C38)/5</f>
        <v>3.0637199999999996E-2</v>
      </c>
      <c r="P12">
        <f t="shared" si="5"/>
        <v>3.1063799999999996E-2</v>
      </c>
      <c r="Q12">
        <f t="shared" si="5"/>
        <v>3.1492200000000005E-2</v>
      </c>
      <c r="R12">
        <f t="shared" si="5"/>
        <v>3.2170000000000004E-2</v>
      </c>
      <c r="S12">
        <f t="shared" si="5"/>
        <v>3.3009999999999998E-2</v>
      </c>
      <c r="T12">
        <f t="shared" si="5"/>
        <v>3.2314799999999998E-2</v>
      </c>
      <c r="U12">
        <f t="shared" si="5"/>
        <v>3.0802000000000003E-2</v>
      </c>
      <c r="V12">
        <f t="shared" si="5"/>
        <v>2.0024399999999998E-2</v>
      </c>
      <c r="W12">
        <f t="shared" si="5"/>
        <v>2.72418E-2</v>
      </c>
    </row>
    <row r="13" spans="1:23" x14ac:dyDescent="0.35">
      <c r="A13" s="3" t="s">
        <v>22</v>
      </c>
      <c r="B13">
        <v>2.9798999999999999E-2</v>
      </c>
      <c r="C13">
        <v>3.0231999999999998E-2</v>
      </c>
      <c r="D13">
        <v>3.0648000000000002E-2</v>
      </c>
      <c r="E13">
        <v>3.1064000000000001E-2</v>
      </c>
      <c r="F13">
        <v>3.1744000000000001E-2</v>
      </c>
      <c r="G13">
        <v>3.2572999999999998E-2</v>
      </c>
      <c r="H13">
        <v>3.1918000000000002E-2</v>
      </c>
      <c r="I13">
        <v>3.0460999999999998E-2</v>
      </c>
      <c r="J13">
        <v>1.9845000000000002E-2</v>
      </c>
      <c r="K13">
        <v>2.6948E-2</v>
      </c>
      <c r="M13">
        <v>13</v>
      </c>
      <c r="N13">
        <f>SUM(B22,B28,B34,B39)/4</f>
        <v>2.0907499999999999E-2</v>
      </c>
      <c r="O13">
        <f t="shared" ref="O13:W13" si="6">SUM(C22,C28,C34,C39)/4</f>
        <v>2.1229749999999999E-2</v>
      </c>
      <c r="P13">
        <f t="shared" si="6"/>
        <v>2.1528749999999999E-2</v>
      </c>
      <c r="Q13">
        <f t="shared" si="6"/>
        <v>2.1808500000000001E-2</v>
      </c>
      <c r="R13">
        <f t="shared" si="6"/>
        <v>2.2240250000000003E-2</v>
      </c>
      <c r="S13">
        <f t="shared" si="6"/>
        <v>2.2880749999999998E-2</v>
      </c>
      <c r="T13">
        <f t="shared" si="6"/>
        <v>2.2522749999999998E-2</v>
      </c>
      <c r="U13">
        <f t="shared" si="6"/>
        <v>2.1628250000000002E-2</v>
      </c>
      <c r="V13">
        <f t="shared" si="6"/>
        <v>1.4002500000000001E-2</v>
      </c>
      <c r="W13">
        <f t="shared" si="6"/>
        <v>1.9181749999999997E-2</v>
      </c>
    </row>
    <row r="14" spans="1:23" x14ac:dyDescent="0.35">
      <c r="A14" s="3" t="s">
        <v>23</v>
      </c>
      <c r="B14">
        <v>0.16156100000000001</v>
      </c>
      <c r="C14">
        <v>0.16403699999999999</v>
      </c>
      <c r="D14">
        <v>0.16684499999999999</v>
      </c>
      <c r="E14">
        <v>0.169909</v>
      </c>
      <c r="F14">
        <v>0.173705</v>
      </c>
      <c r="G14">
        <v>0.17180500000000001</v>
      </c>
      <c r="H14">
        <v>0.165663</v>
      </c>
      <c r="I14">
        <v>0.15546599999999999</v>
      </c>
      <c r="J14">
        <v>0.10183200000000001</v>
      </c>
      <c r="K14">
        <v>0.136904</v>
      </c>
      <c r="M14">
        <v>14</v>
      </c>
      <c r="N14">
        <f>SUM(B30,B35,B40,B44)/4</f>
        <v>1.3553000000000001E-2</v>
      </c>
      <c r="O14">
        <f t="shared" ref="O14:W14" si="7">SUM(C30,C35,C40,C44)/4</f>
        <v>1.379475E-2</v>
      </c>
      <c r="P14">
        <f t="shared" si="7"/>
        <v>1.400175E-2</v>
      </c>
      <c r="Q14">
        <f t="shared" si="7"/>
        <v>1.4172250000000001E-2</v>
      </c>
      <c r="R14">
        <f t="shared" si="7"/>
        <v>1.4389000000000001E-2</v>
      </c>
      <c r="S14">
        <f t="shared" si="7"/>
        <v>1.4754499999999999E-2</v>
      </c>
      <c r="T14">
        <f t="shared" si="7"/>
        <v>1.466275E-2</v>
      </c>
      <c r="U14">
        <f t="shared" si="7"/>
        <v>1.422E-2</v>
      </c>
      <c r="V14">
        <f t="shared" si="7"/>
        <v>9.1384999999999991E-3</v>
      </c>
      <c r="W14">
        <f t="shared" si="7"/>
        <v>1.2677500000000001E-2</v>
      </c>
    </row>
    <row r="15" spans="1:23" x14ac:dyDescent="0.35">
      <c r="A15" s="3" t="s">
        <v>24</v>
      </c>
      <c r="B15">
        <v>0.13008400000000001</v>
      </c>
      <c r="C15">
        <v>0.132192</v>
      </c>
      <c r="D15">
        <v>0.134572</v>
      </c>
      <c r="E15">
        <v>0.136685</v>
      </c>
      <c r="F15">
        <v>0.13966400000000001</v>
      </c>
      <c r="G15">
        <v>0.13849900000000001</v>
      </c>
      <c r="H15">
        <v>0.13361500000000001</v>
      </c>
      <c r="I15">
        <v>0.126473</v>
      </c>
      <c r="J15">
        <v>8.2593E-2</v>
      </c>
      <c r="K15">
        <v>0.11171</v>
      </c>
      <c r="M15">
        <v>15</v>
      </c>
      <c r="N15">
        <f>SUM(B37,B41,B45)/3</f>
        <v>7.9946666666666655E-3</v>
      </c>
      <c r="O15">
        <f t="shared" ref="O15:W15" si="8">SUM(C37,C41,C45)/3</f>
        <v>8.162666666666667E-3</v>
      </c>
      <c r="P15">
        <f t="shared" si="8"/>
        <v>8.2973333333333336E-3</v>
      </c>
      <c r="Q15">
        <f t="shared" si="8"/>
        <v>8.3803333333333351E-3</v>
      </c>
      <c r="R15">
        <f t="shared" si="8"/>
        <v>8.4453333333333325E-3</v>
      </c>
      <c r="S15">
        <f t="shared" si="8"/>
        <v>8.6046666666666684E-3</v>
      </c>
      <c r="T15">
        <f t="shared" si="8"/>
        <v>8.6256666666666669E-3</v>
      </c>
      <c r="U15">
        <f t="shared" si="8"/>
        <v>8.4873333333333328E-3</v>
      </c>
      <c r="V15">
        <f t="shared" si="8"/>
        <v>5.3960000000000006E-3</v>
      </c>
      <c r="W15">
        <f t="shared" si="8"/>
        <v>7.6269999999999992E-3</v>
      </c>
    </row>
    <row r="16" spans="1:23" x14ac:dyDescent="0.35">
      <c r="A16" s="3" t="s">
        <v>25</v>
      </c>
      <c r="B16">
        <v>0.10113900000000001</v>
      </c>
      <c r="C16">
        <v>0.102963</v>
      </c>
      <c r="D16">
        <v>0.104515</v>
      </c>
      <c r="E16">
        <v>0.10614</v>
      </c>
      <c r="F16">
        <v>0.10845200000000001</v>
      </c>
      <c r="G16">
        <v>0.107886</v>
      </c>
      <c r="H16">
        <v>0.104212</v>
      </c>
      <c r="I16">
        <v>9.8674999999999999E-2</v>
      </c>
      <c r="J16">
        <v>6.4458000000000001E-2</v>
      </c>
      <c r="K16">
        <v>8.7651000000000007E-2</v>
      </c>
      <c r="M16">
        <v>16</v>
      </c>
      <c r="N16">
        <f>SUM(B43,B46,B49)/3</f>
        <v>4.0726666666666663E-3</v>
      </c>
      <c r="O16">
        <f t="shared" ref="O16:W16" si="9">SUM(C43,C46,C49)/3</f>
        <v>4.1880000000000007E-3</v>
      </c>
      <c r="P16">
        <f t="shared" si="9"/>
        <v>4.2506666666666665E-3</v>
      </c>
      <c r="Q16">
        <f t="shared" si="9"/>
        <v>4.2589999999999998E-3</v>
      </c>
      <c r="R16">
        <f t="shared" si="9"/>
        <v>4.2789999999999998E-3</v>
      </c>
      <c r="S16">
        <f t="shared" si="9"/>
        <v>4.3319999999999999E-3</v>
      </c>
      <c r="T16">
        <f t="shared" si="9"/>
        <v>4.3433333333333336E-3</v>
      </c>
      <c r="U16">
        <f t="shared" si="9"/>
        <v>4.3416666666666673E-3</v>
      </c>
      <c r="V16">
        <f t="shared" si="9"/>
        <v>2.7276666666666664E-3</v>
      </c>
      <c r="W16">
        <f t="shared" si="9"/>
        <v>3.9646666666666658E-3</v>
      </c>
    </row>
    <row r="17" spans="1:23" x14ac:dyDescent="0.35">
      <c r="A17" s="3" t="s">
        <v>26</v>
      </c>
      <c r="B17">
        <v>7.5712000000000002E-2</v>
      </c>
      <c r="C17">
        <v>7.6827000000000006E-2</v>
      </c>
      <c r="D17">
        <v>7.8004000000000004E-2</v>
      </c>
      <c r="E17">
        <v>7.9204999999999998E-2</v>
      </c>
      <c r="F17">
        <v>8.0851999999999993E-2</v>
      </c>
      <c r="G17">
        <v>8.1109000000000001E-2</v>
      </c>
      <c r="H17">
        <v>7.8419000000000003E-2</v>
      </c>
      <c r="I17">
        <v>7.4140999999999999E-2</v>
      </c>
      <c r="J17">
        <v>4.8305000000000001E-2</v>
      </c>
      <c r="K17">
        <v>6.5617999999999996E-2</v>
      </c>
      <c r="M17">
        <v>17</v>
      </c>
      <c r="N17">
        <f>SUM(B48,B50)/2</f>
        <v>1.6705000000000001E-3</v>
      </c>
      <c r="O17">
        <f t="shared" ref="O17:W17" si="10">SUM(C48,C50)/2</f>
        <v>1.7285E-3</v>
      </c>
      <c r="P17">
        <f t="shared" si="10"/>
        <v>1.73E-3</v>
      </c>
      <c r="Q17">
        <f t="shared" si="10"/>
        <v>1.7309999999999999E-3</v>
      </c>
      <c r="R17">
        <f t="shared" si="10"/>
        <v>1.735E-3</v>
      </c>
      <c r="S17">
        <f t="shared" si="10"/>
        <v>1.745E-3</v>
      </c>
      <c r="T17">
        <f t="shared" si="10"/>
        <v>1.7470000000000001E-3</v>
      </c>
      <c r="U17">
        <f t="shared" si="10"/>
        <v>1.75E-3</v>
      </c>
      <c r="V17">
        <f t="shared" si="10"/>
        <v>1.0885000000000001E-3</v>
      </c>
      <c r="W17">
        <f t="shared" si="10"/>
        <v>1.635E-3</v>
      </c>
    </row>
    <row r="18" spans="1:23" x14ac:dyDescent="0.35">
      <c r="A18" s="3" t="s">
        <v>27</v>
      </c>
      <c r="B18">
        <v>5.5417000000000001E-2</v>
      </c>
      <c r="C18">
        <v>5.6254999999999999E-2</v>
      </c>
      <c r="D18">
        <v>5.7107999999999999E-2</v>
      </c>
      <c r="E18">
        <v>5.7889000000000003E-2</v>
      </c>
      <c r="F18">
        <v>5.9247000000000001E-2</v>
      </c>
      <c r="G18">
        <v>5.9981E-2</v>
      </c>
      <c r="H18">
        <v>5.8130000000000001E-2</v>
      </c>
      <c r="I18">
        <v>5.4946000000000002E-2</v>
      </c>
      <c r="J18">
        <v>3.5840999999999998E-2</v>
      </c>
      <c r="K18">
        <v>4.8489999999999998E-2</v>
      </c>
      <c r="M18">
        <v>18</v>
      </c>
      <c r="N18">
        <f>SUM(B52,B53)/2</f>
        <v>4.1599999999999997E-4</v>
      </c>
      <c r="O18">
        <f t="shared" ref="O18:W18" si="11">SUM(C52,C53)/2</f>
        <v>4.1599999999999997E-4</v>
      </c>
      <c r="P18">
        <f t="shared" si="11"/>
        <v>4.1599999999999997E-4</v>
      </c>
      <c r="Q18">
        <f t="shared" si="11"/>
        <v>4.1599999999999997E-4</v>
      </c>
      <c r="R18">
        <f t="shared" si="11"/>
        <v>4.1599999999999997E-4</v>
      </c>
      <c r="S18">
        <f t="shared" si="11"/>
        <v>4.1599999999999997E-4</v>
      </c>
      <c r="T18">
        <f t="shared" si="11"/>
        <v>4.1599999999999997E-4</v>
      </c>
      <c r="U18">
        <f t="shared" si="11"/>
        <v>4.1599999999999997E-4</v>
      </c>
      <c r="V18">
        <f t="shared" si="11"/>
        <v>2.5049999999999996E-4</v>
      </c>
      <c r="W18">
        <f t="shared" si="11"/>
        <v>3.8699999999999997E-4</v>
      </c>
    </row>
    <row r="19" spans="1:23" x14ac:dyDescent="0.35">
      <c r="A19" s="3" t="s">
        <v>28</v>
      </c>
      <c r="B19">
        <v>4.1668999999999998E-2</v>
      </c>
      <c r="C19">
        <v>4.2273999999999999E-2</v>
      </c>
      <c r="D19">
        <v>4.2814999999999999E-2</v>
      </c>
      <c r="E19">
        <v>4.3430999999999997E-2</v>
      </c>
      <c r="F19">
        <v>4.4434000000000001E-2</v>
      </c>
      <c r="G19">
        <v>4.5332999999999998E-2</v>
      </c>
      <c r="H19">
        <v>4.4153999999999999E-2</v>
      </c>
      <c r="I19">
        <v>4.1893E-2</v>
      </c>
      <c r="J19">
        <v>2.7290999999999999E-2</v>
      </c>
      <c r="K19">
        <v>3.6988E-2</v>
      </c>
      <c r="M19">
        <v>19</v>
      </c>
      <c r="N19">
        <f>B55</f>
        <v>0</v>
      </c>
      <c r="O19">
        <f t="shared" ref="O19:W19" si="12">C55</f>
        <v>0</v>
      </c>
      <c r="P19">
        <f t="shared" si="12"/>
        <v>0</v>
      </c>
      <c r="Q19">
        <f t="shared" si="12"/>
        <v>0</v>
      </c>
      <c r="R19">
        <f t="shared" si="12"/>
        <v>0</v>
      </c>
      <c r="S19">
        <f t="shared" si="12"/>
        <v>0</v>
      </c>
      <c r="T19">
        <f t="shared" si="12"/>
        <v>0</v>
      </c>
      <c r="U19">
        <f t="shared" si="12"/>
        <v>0</v>
      </c>
      <c r="V19">
        <f t="shared" si="12"/>
        <v>0</v>
      </c>
      <c r="W19">
        <f t="shared" si="12"/>
        <v>0</v>
      </c>
    </row>
    <row r="20" spans="1:23" x14ac:dyDescent="0.35">
      <c r="A20" s="3" t="s">
        <v>29</v>
      </c>
      <c r="B20">
        <v>3.0078000000000001E-2</v>
      </c>
      <c r="C20">
        <v>3.0473E-2</v>
      </c>
      <c r="D20">
        <v>3.0890999999999998E-2</v>
      </c>
      <c r="E20">
        <v>3.1319E-2</v>
      </c>
      <c r="F20">
        <v>3.2007000000000001E-2</v>
      </c>
      <c r="G20">
        <v>3.2849000000000003E-2</v>
      </c>
      <c r="H20">
        <v>3.2162000000000003E-2</v>
      </c>
      <c r="I20">
        <v>3.0654000000000001E-2</v>
      </c>
      <c r="J20">
        <v>1.9931999999999998E-2</v>
      </c>
      <c r="K20">
        <v>2.7126000000000001E-2</v>
      </c>
      <c r="M20">
        <v>20</v>
      </c>
      <c r="N20">
        <f>B57</f>
        <v>0</v>
      </c>
      <c r="O20">
        <f t="shared" ref="O20:W20" si="13">C57</f>
        <v>0</v>
      </c>
      <c r="P20">
        <f t="shared" si="13"/>
        <v>0</v>
      </c>
      <c r="Q20">
        <f t="shared" si="13"/>
        <v>0</v>
      </c>
      <c r="R20">
        <f t="shared" si="13"/>
        <v>0</v>
      </c>
      <c r="S20">
        <f t="shared" si="13"/>
        <v>0</v>
      </c>
      <c r="T20">
        <f t="shared" si="13"/>
        <v>0</v>
      </c>
      <c r="U20">
        <f t="shared" si="13"/>
        <v>0</v>
      </c>
      <c r="V20">
        <f t="shared" si="13"/>
        <v>0</v>
      </c>
      <c r="W20">
        <f t="shared" si="13"/>
        <v>0</v>
      </c>
    </row>
    <row r="21" spans="1:23" x14ac:dyDescent="0.35">
      <c r="A21" s="3" t="s">
        <v>30</v>
      </c>
      <c r="B21">
        <v>0.22994500000000001</v>
      </c>
      <c r="C21">
        <v>0.23363800000000001</v>
      </c>
      <c r="D21">
        <v>0.23766399999999999</v>
      </c>
      <c r="E21">
        <v>0.24193999999999999</v>
      </c>
      <c r="F21">
        <v>0.24793499999999999</v>
      </c>
      <c r="G21">
        <v>0.24337400000000001</v>
      </c>
      <c r="H21">
        <v>0.231986</v>
      </c>
      <c r="I21">
        <v>0.216415</v>
      </c>
      <c r="J21">
        <v>0.14196</v>
      </c>
      <c r="K21">
        <v>0.19094700000000001</v>
      </c>
    </row>
    <row r="22" spans="1:23" x14ac:dyDescent="0.35">
      <c r="A22" s="3" t="s">
        <v>31</v>
      </c>
      <c r="B22">
        <v>2.0655E-2</v>
      </c>
      <c r="C22">
        <v>2.0972999999999999E-2</v>
      </c>
      <c r="D22">
        <v>2.1264999999999999E-2</v>
      </c>
      <c r="E22">
        <v>2.1541999999999999E-2</v>
      </c>
      <c r="F22">
        <v>2.1977E-2</v>
      </c>
      <c r="G22">
        <v>2.2613000000000001E-2</v>
      </c>
      <c r="H22">
        <v>2.2266999999999999E-2</v>
      </c>
      <c r="I22">
        <v>2.1384E-2</v>
      </c>
      <c r="J22">
        <v>1.388E-2</v>
      </c>
      <c r="K22">
        <v>1.8977999999999998E-2</v>
      </c>
      <c r="M22" t="s">
        <v>21</v>
      </c>
      <c r="N22">
        <f>B12</f>
        <v>0.26500200000000002</v>
      </c>
      <c r="O22">
        <f t="shared" ref="O22:W22" si="14">C12</f>
        <v>0.26944499999999999</v>
      </c>
      <c r="P22">
        <f t="shared" si="14"/>
        <v>0.27421800000000002</v>
      </c>
      <c r="Q22">
        <f t="shared" si="14"/>
        <v>0.279339</v>
      </c>
      <c r="R22">
        <f t="shared" si="14"/>
        <v>0.28619600000000001</v>
      </c>
      <c r="S22">
        <f t="shared" si="14"/>
        <v>0.27851599999999999</v>
      </c>
      <c r="T22">
        <f t="shared" si="14"/>
        <v>0.26492399999999999</v>
      </c>
      <c r="U22">
        <f t="shared" si="14"/>
        <v>0.246812</v>
      </c>
      <c r="V22">
        <f t="shared" si="14"/>
        <v>0.16158900000000001</v>
      </c>
      <c r="W22">
        <f t="shared" si="14"/>
        <v>0.217584</v>
      </c>
    </row>
    <row r="23" spans="1:23" x14ac:dyDescent="0.35">
      <c r="A23" s="3" t="s">
        <v>32</v>
      </c>
      <c r="B23">
        <v>0.101128</v>
      </c>
      <c r="C23">
        <v>0.102954</v>
      </c>
      <c r="D23">
        <v>0.104519</v>
      </c>
      <c r="E23">
        <v>0.106141</v>
      </c>
      <c r="F23">
        <v>0.108456</v>
      </c>
      <c r="G23">
        <v>0.108</v>
      </c>
      <c r="H23">
        <v>0.10414</v>
      </c>
      <c r="I23">
        <v>9.8672999999999997E-2</v>
      </c>
      <c r="J23">
        <v>6.4450999999999994E-2</v>
      </c>
      <c r="K23">
        <v>8.7653999999999996E-2</v>
      </c>
      <c r="M23" t="s">
        <v>30</v>
      </c>
      <c r="N23">
        <f>B21</f>
        <v>0.22994500000000001</v>
      </c>
      <c r="O23">
        <f t="shared" ref="O23:W23" si="15">C21</f>
        <v>0.23363800000000001</v>
      </c>
      <c r="P23">
        <f t="shared" si="15"/>
        <v>0.23766399999999999</v>
      </c>
      <c r="Q23">
        <f t="shared" si="15"/>
        <v>0.24193999999999999</v>
      </c>
      <c r="R23">
        <f t="shared" si="15"/>
        <v>0.24793499999999999</v>
      </c>
      <c r="S23">
        <f t="shared" si="15"/>
        <v>0.24337400000000001</v>
      </c>
      <c r="T23">
        <f t="shared" si="15"/>
        <v>0.231986</v>
      </c>
      <c r="U23">
        <f t="shared" si="15"/>
        <v>0.216415</v>
      </c>
      <c r="V23">
        <f t="shared" si="15"/>
        <v>0.14196</v>
      </c>
      <c r="W23">
        <f t="shared" si="15"/>
        <v>0.19094700000000001</v>
      </c>
    </row>
    <row r="24" spans="1:23" x14ac:dyDescent="0.35">
      <c r="A24" s="3" t="s">
        <v>33</v>
      </c>
      <c r="B24">
        <v>7.5756000000000004E-2</v>
      </c>
      <c r="C24">
        <v>7.6874999999999999E-2</v>
      </c>
      <c r="D24">
        <v>7.8062000000000006E-2</v>
      </c>
      <c r="E24">
        <v>7.9285999999999995E-2</v>
      </c>
      <c r="F24">
        <v>8.1081E-2</v>
      </c>
      <c r="G24">
        <v>8.1186999999999995E-2</v>
      </c>
      <c r="H24">
        <v>7.8413999999999998E-2</v>
      </c>
      <c r="I24">
        <v>7.4196999999999999E-2</v>
      </c>
      <c r="J24">
        <v>4.8368000000000001E-2</v>
      </c>
      <c r="K24">
        <v>6.5668000000000004E-2</v>
      </c>
      <c r="M24" t="s">
        <v>38</v>
      </c>
      <c r="N24">
        <f>B29</f>
        <v>0.19536200000000001</v>
      </c>
      <c r="O24">
        <f t="shared" ref="O24:W24" si="16">C29</f>
        <v>0.19844000000000001</v>
      </c>
      <c r="P24">
        <f t="shared" si="16"/>
        <v>0.20180300000000001</v>
      </c>
      <c r="Q24">
        <f t="shared" si="16"/>
        <v>0.205397</v>
      </c>
      <c r="R24">
        <f t="shared" si="16"/>
        <v>0.21043500000000001</v>
      </c>
      <c r="S24">
        <f t="shared" si="16"/>
        <v>0.207595</v>
      </c>
      <c r="T24">
        <f t="shared" si="16"/>
        <v>0.19869200000000001</v>
      </c>
      <c r="U24">
        <f t="shared" si="16"/>
        <v>0.18604499999999999</v>
      </c>
      <c r="V24">
        <f t="shared" si="16"/>
        <v>0.122003</v>
      </c>
      <c r="W24">
        <f t="shared" si="16"/>
        <v>0.16418099999999999</v>
      </c>
    </row>
    <row r="25" spans="1:23" x14ac:dyDescent="0.35">
      <c r="A25" s="3" t="s">
        <v>34</v>
      </c>
      <c r="B25">
        <v>5.5473000000000001E-2</v>
      </c>
      <c r="C25">
        <v>5.6308999999999998E-2</v>
      </c>
      <c r="D25">
        <v>5.7189999999999998E-2</v>
      </c>
      <c r="E25">
        <v>5.8083999999999997E-2</v>
      </c>
      <c r="F25">
        <v>5.9364E-2</v>
      </c>
      <c r="G25">
        <v>6.0068999999999997E-2</v>
      </c>
      <c r="H25">
        <v>5.8146999999999997E-2</v>
      </c>
      <c r="I25">
        <v>5.5E-2</v>
      </c>
      <c r="J25">
        <v>3.5855999999999999E-2</v>
      </c>
      <c r="K25">
        <v>4.8547E-2</v>
      </c>
      <c r="M25" t="s">
        <v>45</v>
      </c>
      <c r="N25">
        <f>B36</f>
        <v>0.16209799999999999</v>
      </c>
      <c r="O25">
        <f t="shared" ref="O25:W25" si="17">C36</f>
        <v>0.164662</v>
      </c>
      <c r="P25">
        <f t="shared" si="17"/>
        <v>0.16747600000000001</v>
      </c>
      <c r="Q25">
        <f t="shared" si="17"/>
        <v>0.17050000000000001</v>
      </c>
      <c r="R25">
        <f t="shared" si="17"/>
        <v>0.17418900000000001</v>
      </c>
      <c r="S25">
        <f t="shared" si="17"/>
        <v>0.17205899999999999</v>
      </c>
      <c r="T25">
        <f t="shared" si="17"/>
        <v>0.165913</v>
      </c>
      <c r="U25">
        <f t="shared" si="17"/>
        <v>0.156196</v>
      </c>
      <c r="V25">
        <f t="shared" si="17"/>
        <v>0.10219499999999999</v>
      </c>
      <c r="W25">
        <f t="shared" si="17"/>
        <v>0.137986</v>
      </c>
    </row>
    <row r="26" spans="1:23" x14ac:dyDescent="0.35">
      <c r="A26" s="3" t="s">
        <v>35</v>
      </c>
      <c r="B26">
        <v>4.1782E-2</v>
      </c>
      <c r="C26">
        <v>4.2391999999999999E-2</v>
      </c>
      <c r="D26">
        <v>4.3026000000000002E-2</v>
      </c>
      <c r="E26">
        <v>4.3590999999999998E-2</v>
      </c>
      <c r="F26">
        <v>4.4602999999999997E-2</v>
      </c>
      <c r="G26">
        <v>4.5497000000000003E-2</v>
      </c>
      <c r="H26">
        <v>4.4257999999999999E-2</v>
      </c>
      <c r="I26">
        <v>4.2014999999999997E-2</v>
      </c>
      <c r="J26">
        <v>2.7352000000000001E-2</v>
      </c>
      <c r="K26">
        <v>3.7067000000000003E-2</v>
      </c>
      <c r="M26" t="s">
        <v>51</v>
      </c>
      <c r="N26">
        <f>B42</f>
        <v>0.12975600000000001</v>
      </c>
      <c r="O26">
        <f t="shared" ref="O26:W26" si="18">C42</f>
        <v>0.13189600000000001</v>
      </c>
      <c r="P26">
        <f t="shared" si="18"/>
        <v>0.13426099999999999</v>
      </c>
      <c r="Q26">
        <f t="shared" si="18"/>
        <v>0.13632</v>
      </c>
      <c r="R26">
        <f t="shared" si="18"/>
        <v>0.13894100000000001</v>
      </c>
      <c r="S26">
        <f t="shared" si="18"/>
        <v>0.13785700000000001</v>
      </c>
      <c r="T26">
        <f t="shared" si="18"/>
        <v>0.133102</v>
      </c>
      <c r="U26">
        <f t="shared" si="18"/>
        <v>0.126161</v>
      </c>
      <c r="V26">
        <f t="shared" si="18"/>
        <v>8.2266000000000006E-2</v>
      </c>
      <c r="W26">
        <f t="shared" si="18"/>
        <v>0.11178</v>
      </c>
    </row>
    <row r="27" spans="1:23" x14ac:dyDescent="0.35">
      <c r="A27" s="3" t="s">
        <v>36</v>
      </c>
      <c r="B27">
        <v>3.0280000000000001E-2</v>
      </c>
      <c r="C27">
        <v>3.0727999999999998E-2</v>
      </c>
      <c r="D27">
        <v>3.1116999999999999E-2</v>
      </c>
      <c r="E27">
        <v>3.1550000000000002E-2</v>
      </c>
      <c r="F27">
        <v>3.2252999999999997E-2</v>
      </c>
      <c r="G27">
        <v>3.3100999999999998E-2</v>
      </c>
      <c r="H27">
        <v>3.2377000000000003E-2</v>
      </c>
      <c r="I27">
        <v>3.0852000000000001E-2</v>
      </c>
      <c r="J27">
        <v>2.0056000000000001E-2</v>
      </c>
      <c r="K27">
        <v>2.7293999999999999E-2</v>
      </c>
      <c r="M27" t="s">
        <v>56</v>
      </c>
      <c r="N27">
        <f>B47</f>
        <v>0.100481</v>
      </c>
      <c r="O27">
        <f t="shared" ref="O27:W27" si="19">C47</f>
        <v>0.102307</v>
      </c>
      <c r="P27">
        <f t="shared" si="19"/>
        <v>0.103835</v>
      </c>
      <c r="Q27">
        <f t="shared" si="19"/>
        <v>0.1052</v>
      </c>
      <c r="R27">
        <f t="shared" si="19"/>
        <v>0.1074</v>
      </c>
      <c r="S27">
        <f t="shared" si="19"/>
        <v>0.10709100000000001</v>
      </c>
      <c r="T27">
        <f t="shared" si="19"/>
        <v>0.10345699999999999</v>
      </c>
      <c r="U27">
        <f t="shared" si="19"/>
        <v>9.8058000000000006E-2</v>
      </c>
      <c r="V27">
        <f t="shared" si="19"/>
        <v>6.3977999999999993E-2</v>
      </c>
      <c r="W27">
        <f t="shared" si="19"/>
        <v>8.7308999999999998E-2</v>
      </c>
    </row>
    <row r="28" spans="1:23" x14ac:dyDescent="0.35">
      <c r="A28" s="3" t="s">
        <v>37</v>
      </c>
      <c r="B28">
        <v>2.0861999999999999E-2</v>
      </c>
      <c r="C28">
        <v>2.1156000000000001E-2</v>
      </c>
      <c r="D28">
        <v>2.1454999999999998E-2</v>
      </c>
      <c r="E28">
        <v>2.1741E-2</v>
      </c>
      <c r="F28">
        <v>2.2180999999999999E-2</v>
      </c>
      <c r="G28">
        <v>2.2828999999999999E-2</v>
      </c>
      <c r="H28">
        <v>2.2454000000000002E-2</v>
      </c>
      <c r="I28">
        <v>2.1561E-2</v>
      </c>
      <c r="J28">
        <v>1.3958999999999999E-2</v>
      </c>
      <c r="K28">
        <v>1.9125E-2</v>
      </c>
      <c r="M28" t="s">
        <v>60</v>
      </c>
      <c r="N28">
        <f>B51</f>
        <v>7.5234999999999996E-2</v>
      </c>
      <c r="O28">
        <f t="shared" ref="O28:W28" si="20">C51</f>
        <v>7.6338000000000003E-2</v>
      </c>
      <c r="P28">
        <f t="shared" si="20"/>
        <v>7.7336000000000002E-2</v>
      </c>
      <c r="Q28">
        <f t="shared" si="20"/>
        <v>7.8470999999999999E-2</v>
      </c>
      <c r="R28">
        <f t="shared" si="20"/>
        <v>8.0184000000000005E-2</v>
      </c>
      <c r="S28">
        <f t="shared" si="20"/>
        <v>8.0555000000000002E-2</v>
      </c>
      <c r="T28">
        <f t="shared" si="20"/>
        <v>7.7909999999999993E-2</v>
      </c>
      <c r="U28">
        <f t="shared" si="20"/>
        <v>7.3745000000000005E-2</v>
      </c>
      <c r="V28">
        <f t="shared" si="20"/>
        <v>4.8056000000000001E-2</v>
      </c>
      <c r="W28">
        <f t="shared" si="20"/>
        <v>6.5444000000000002E-2</v>
      </c>
    </row>
    <row r="29" spans="1:23" x14ac:dyDescent="0.35">
      <c r="A29" s="3" t="s">
        <v>38</v>
      </c>
      <c r="B29">
        <v>0.19536200000000001</v>
      </c>
      <c r="C29">
        <v>0.19844000000000001</v>
      </c>
      <c r="D29">
        <v>0.20180300000000001</v>
      </c>
      <c r="E29">
        <v>0.205397</v>
      </c>
      <c r="F29">
        <v>0.21043500000000001</v>
      </c>
      <c r="G29">
        <v>0.207595</v>
      </c>
      <c r="H29">
        <v>0.19869200000000001</v>
      </c>
      <c r="I29">
        <v>0.18604499999999999</v>
      </c>
      <c r="J29">
        <v>0.122003</v>
      </c>
      <c r="K29">
        <v>0.16418099999999999</v>
      </c>
      <c r="M29" t="s">
        <v>63</v>
      </c>
      <c r="N29">
        <f>B54</f>
        <v>5.5154000000000002E-2</v>
      </c>
      <c r="O29">
        <f t="shared" ref="O29:W29" si="21">C54</f>
        <v>5.5870000000000003E-2</v>
      </c>
      <c r="P29">
        <f t="shared" si="21"/>
        <v>5.6689000000000003E-2</v>
      </c>
      <c r="Q29">
        <f t="shared" si="21"/>
        <v>5.7522999999999998E-2</v>
      </c>
      <c r="R29">
        <f t="shared" si="21"/>
        <v>5.8827999999999998E-2</v>
      </c>
      <c r="S29">
        <f t="shared" si="21"/>
        <v>5.9632999999999999E-2</v>
      </c>
      <c r="T29">
        <f t="shared" si="21"/>
        <v>5.7831E-2</v>
      </c>
      <c r="U29">
        <f t="shared" si="21"/>
        <v>5.4782999999999998E-2</v>
      </c>
      <c r="V29">
        <f t="shared" si="21"/>
        <v>3.5737999999999999E-2</v>
      </c>
      <c r="W29">
        <f t="shared" si="21"/>
        <v>4.8506000000000001E-2</v>
      </c>
    </row>
    <row r="30" spans="1:23" x14ac:dyDescent="0.35">
      <c r="A30" s="3" t="s">
        <v>39</v>
      </c>
      <c r="B30">
        <v>1.3436E-2</v>
      </c>
      <c r="C30">
        <v>1.367E-2</v>
      </c>
      <c r="D30">
        <v>1.3875E-2</v>
      </c>
      <c r="E30">
        <v>1.4052E-2</v>
      </c>
      <c r="F30">
        <v>1.4274999999999999E-2</v>
      </c>
      <c r="G30">
        <v>1.4641E-2</v>
      </c>
      <c r="H30">
        <v>1.4545000000000001E-2</v>
      </c>
      <c r="I30">
        <v>1.4106E-2</v>
      </c>
      <c r="J30">
        <v>9.0930000000000004E-3</v>
      </c>
      <c r="K30">
        <v>1.2577E-2</v>
      </c>
    </row>
    <row r="31" spans="1:23" x14ac:dyDescent="0.35">
      <c r="A31" s="3" t="s">
        <v>40</v>
      </c>
      <c r="B31">
        <v>5.5502999999999997E-2</v>
      </c>
      <c r="C31">
        <v>5.6347000000000001E-2</v>
      </c>
      <c r="D31">
        <v>5.7225999999999999E-2</v>
      </c>
      <c r="E31">
        <v>5.8138000000000002E-2</v>
      </c>
      <c r="F31">
        <v>5.9520999999999998E-2</v>
      </c>
      <c r="G31">
        <v>6.0067000000000002E-2</v>
      </c>
      <c r="H31">
        <v>5.8180000000000003E-2</v>
      </c>
      <c r="I31">
        <v>5.5032999999999999E-2</v>
      </c>
      <c r="J31">
        <v>3.5907000000000001E-2</v>
      </c>
      <c r="K31">
        <v>4.8576000000000001E-2</v>
      </c>
      <c r="M31">
        <v>22</v>
      </c>
      <c r="N31">
        <f>B4</f>
        <v>0.22888600000000001</v>
      </c>
      <c r="O31">
        <f t="shared" ref="O31:W31" si="22">C4</f>
        <v>0.232575</v>
      </c>
      <c r="P31">
        <f t="shared" si="22"/>
        <v>0.236536</v>
      </c>
      <c r="Q31">
        <f t="shared" si="22"/>
        <v>0.24090900000000001</v>
      </c>
      <c r="R31">
        <f t="shared" si="22"/>
        <v>0.246979</v>
      </c>
      <c r="S31">
        <f t="shared" si="22"/>
        <v>0.24204300000000001</v>
      </c>
      <c r="T31">
        <f t="shared" si="22"/>
        <v>0.230679</v>
      </c>
      <c r="U31">
        <f t="shared" si="22"/>
        <v>0.215276</v>
      </c>
      <c r="V31">
        <f t="shared" si="22"/>
        <v>0.14105799999999999</v>
      </c>
      <c r="W31">
        <f t="shared" si="22"/>
        <v>0.189054</v>
      </c>
    </row>
    <row r="32" spans="1:23" x14ac:dyDescent="0.35">
      <c r="A32" s="3" t="s">
        <v>41</v>
      </c>
      <c r="B32">
        <v>4.1840000000000002E-2</v>
      </c>
      <c r="C32">
        <v>4.2455E-2</v>
      </c>
      <c r="D32">
        <v>4.3095000000000001E-2</v>
      </c>
      <c r="E32">
        <v>4.3747000000000001E-2</v>
      </c>
      <c r="F32">
        <v>4.4708999999999999E-2</v>
      </c>
      <c r="G32">
        <v>4.5559000000000002E-2</v>
      </c>
      <c r="H32">
        <v>4.4329E-2</v>
      </c>
      <c r="I32">
        <v>4.2065999999999999E-2</v>
      </c>
      <c r="J32">
        <v>2.7383000000000001E-2</v>
      </c>
      <c r="K32">
        <v>3.7123000000000003E-2</v>
      </c>
      <c r="M32">
        <v>33</v>
      </c>
      <c r="N32">
        <f>B14</f>
        <v>0.16156100000000001</v>
      </c>
      <c r="O32">
        <f t="shared" ref="O32:W32" si="23">C14</f>
        <v>0.16403699999999999</v>
      </c>
      <c r="P32">
        <f t="shared" si="23"/>
        <v>0.16684499999999999</v>
      </c>
      <c r="Q32">
        <f t="shared" si="23"/>
        <v>0.169909</v>
      </c>
      <c r="R32">
        <f t="shared" si="23"/>
        <v>0.173705</v>
      </c>
      <c r="S32">
        <f t="shared" si="23"/>
        <v>0.17180500000000001</v>
      </c>
      <c r="T32">
        <f t="shared" si="23"/>
        <v>0.165663</v>
      </c>
      <c r="U32">
        <f t="shared" si="23"/>
        <v>0.15546599999999999</v>
      </c>
      <c r="V32">
        <f t="shared" si="23"/>
        <v>0.10183200000000001</v>
      </c>
      <c r="W32">
        <f t="shared" si="23"/>
        <v>0.136904</v>
      </c>
    </row>
    <row r="33" spans="1:23" x14ac:dyDescent="0.35">
      <c r="A33" s="3" t="s">
        <v>42</v>
      </c>
      <c r="B33">
        <v>3.04E-2</v>
      </c>
      <c r="C33">
        <v>3.0861E-2</v>
      </c>
      <c r="D33">
        <v>3.1308000000000002E-2</v>
      </c>
      <c r="E33">
        <v>3.1715E-2</v>
      </c>
      <c r="F33">
        <v>3.2419999999999997E-2</v>
      </c>
      <c r="G33">
        <v>3.3239999999999999E-2</v>
      </c>
      <c r="H33">
        <v>3.2534E-2</v>
      </c>
      <c r="I33">
        <v>3.0998999999999999E-2</v>
      </c>
      <c r="J33">
        <v>2.0142E-2</v>
      </c>
      <c r="K33">
        <v>2.7400999999999998E-2</v>
      </c>
      <c r="M33">
        <v>44</v>
      </c>
      <c r="N33">
        <f>B23</f>
        <v>0.101128</v>
      </c>
      <c r="O33">
        <f t="shared" ref="O33:W33" si="24">C23</f>
        <v>0.102954</v>
      </c>
      <c r="P33">
        <f t="shared" si="24"/>
        <v>0.104519</v>
      </c>
      <c r="Q33">
        <f t="shared" si="24"/>
        <v>0.106141</v>
      </c>
      <c r="R33">
        <f t="shared" si="24"/>
        <v>0.108456</v>
      </c>
      <c r="S33">
        <f t="shared" si="24"/>
        <v>0.108</v>
      </c>
      <c r="T33">
        <f t="shared" si="24"/>
        <v>0.10414</v>
      </c>
      <c r="U33">
        <f t="shared" si="24"/>
        <v>9.8672999999999997E-2</v>
      </c>
      <c r="V33">
        <f t="shared" si="24"/>
        <v>6.4450999999999994E-2</v>
      </c>
      <c r="W33">
        <f t="shared" si="24"/>
        <v>8.7653999999999996E-2</v>
      </c>
    </row>
    <row r="34" spans="1:23" x14ac:dyDescent="0.35">
      <c r="A34" s="3" t="s">
        <v>43</v>
      </c>
      <c r="B34">
        <v>2.1007000000000001E-2</v>
      </c>
      <c r="C34">
        <v>2.1340999999999999E-2</v>
      </c>
      <c r="D34">
        <v>2.1623E-2</v>
      </c>
      <c r="E34">
        <v>2.1913999999999999E-2</v>
      </c>
      <c r="F34">
        <v>2.2357999999999999E-2</v>
      </c>
      <c r="G34">
        <v>2.2984000000000001E-2</v>
      </c>
      <c r="H34">
        <v>2.2627999999999999E-2</v>
      </c>
      <c r="I34">
        <v>2.1724E-2</v>
      </c>
      <c r="J34">
        <v>1.4057E-2</v>
      </c>
      <c r="K34">
        <v>1.9259999999999999E-2</v>
      </c>
      <c r="M34">
        <v>55</v>
      </c>
      <c r="N34">
        <f>B31</f>
        <v>5.5502999999999997E-2</v>
      </c>
      <c r="O34">
        <f t="shared" ref="O34:W34" si="25">C31</f>
        <v>5.6347000000000001E-2</v>
      </c>
      <c r="P34">
        <f t="shared" si="25"/>
        <v>5.7225999999999999E-2</v>
      </c>
      <c r="Q34">
        <f t="shared" si="25"/>
        <v>5.8138000000000002E-2</v>
      </c>
      <c r="R34">
        <f t="shared" si="25"/>
        <v>5.9520999999999998E-2</v>
      </c>
      <c r="S34">
        <f t="shared" si="25"/>
        <v>6.0067000000000002E-2</v>
      </c>
      <c r="T34">
        <f t="shared" si="25"/>
        <v>5.8180000000000003E-2</v>
      </c>
      <c r="U34">
        <f t="shared" si="25"/>
        <v>5.5032999999999999E-2</v>
      </c>
      <c r="V34">
        <f t="shared" si="25"/>
        <v>3.5907000000000001E-2</v>
      </c>
      <c r="W34">
        <f t="shared" si="25"/>
        <v>4.8576000000000001E-2</v>
      </c>
    </row>
    <row r="35" spans="1:23" x14ac:dyDescent="0.35">
      <c r="A35" s="3" t="s">
        <v>44</v>
      </c>
      <c r="B35">
        <v>1.3559E-2</v>
      </c>
      <c r="C35">
        <v>1.3787000000000001E-2</v>
      </c>
      <c r="D35">
        <v>1.3995E-2</v>
      </c>
      <c r="E35">
        <v>1.4175E-2</v>
      </c>
      <c r="F35">
        <v>1.4399E-2</v>
      </c>
      <c r="G35">
        <v>1.4755000000000001E-2</v>
      </c>
      <c r="H35">
        <v>1.4662E-2</v>
      </c>
      <c r="I35">
        <v>1.422E-2</v>
      </c>
      <c r="J35">
        <v>9.1389999999999996E-3</v>
      </c>
      <c r="K35">
        <v>1.268E-2</v>
      </c>
      <c r="M35">
        <v>66</v>
      </c>
      <c r="N35">
        <f>B38</f>
        <v>3.0439000000000001E-2</v>
      </c>
      <c r="O35">
        <f t="shared" ref="O35:W35" si="26">C38</f>
        <v>3.0891999999999999E-2</v>
      </c>
      <c r="P35">
        <f t="shared" si="26"/>
        <v>3.1355000000000001E-2</v>
      </c>
      <c r="Q35">
        <f t="shared" si="26"/>
        <v>3.1813000000000001E-2</v>
      </c>
      <c r="R35">
        <f t="shared" si="26"/>
        <v>3.2426000000000003E-2</v>
      </c>
      <c r="S35">
        <f t="shared" si="26"/>
        <v>3.3286999999999997E-2</v>
      </c>
      <c r="T35">
        <f t="shared" si="26"/>
        <v>3.2583000000000001E-2</v>
      </c>
      <c r="U35">
        <f t="shared" si="26"/>
        <v>3.1043999999999999E-2</v>
      </c>
      <c r="V35">
        <f t="shared" si="26"/>
        <v>2.0147000000000002E-2</v>
      </c>
      <c r="W35">
        <f t="shared" si="26"/>
        <v>2.7439999999999999E-2</v>
      </c>
    </row>
    <row r="36" spans="1:23" x14ac:dyDescent="0.35">
      <c r="A36" s="3" t="s">
        <v>45</v>
      </c>
      <c r="B36">
        <v>0.16209799999999999</v>
      </c>
      <c r="C36">
        <v>0.164662</v>
      </c>
      <c r="D36">
        <v>0.16747600000000001</v>
      </c>
      <c r="E36">
        <v>0.17050000000000001</v>
      </c>
      <c r="F36">
        <v>0.17418900000000001</v>
      </c>
      <c r="G36">
        <v>0.17205899999999999</v>
      </c>
      <c r="H36">
        <v>0.165913</v>
      </c>
      <c r="I36">
        <v>0.156196</v>
      </c>
      <c r="J36">
        <v>0.10219499999999999</v>
      </c>
      <c r="K36">
        <v>0.137986</v>
      </c>
      <c r="M36">
        <v>77</v>
      </c>
      <c r="N36">
        <f>B44</f>
        <v>1.3606999999999999E-2</v>
      </c>
      <c r="O36">
        <f t="shared" ref="O36:W36" si="27">C44</f>
        <v>1.3861E-2</v>
      </c>
      <c r="P36">
        <f t="shared" si="27"/>
        <v>1.4079E-2</v>
      </c>
      <c r="Q36">
        <f t="shared" si="27"/>
        <v>1.4224000000000001E-2</v>
      </c>
      <c r="R36">
        <f t="shared" si="27"/>
        <v>1.4441000000000001E-2</v>
      </c>
      <c r="S36">
        <f t="shared" si="27"/>
        <v>1.4811E-2</v>
      </c>
      <c r="T36">
        <f t="shared" si="27"/>
        <v>1.4722000000000001E-2</v>
      </c>
      <c r="U36">
        <f t="shared" si="27"/>
        <v>1.4279E-2</v>
      </c>
      <c r="V36">
        <f t="shared" si="27"/>
        <v>9.1599999999999997E-3</v>
      </c>
      <c r="W36">
        <f t="shared" si="27"/>
        <v>1.2723999999999999E-2</v>
      </c>
    </row>
    <row r="37" spans="1:23" x14ac:dyDescent="0.35">
      <c r="A37" s="3" t="s">
        <v>46</v>
      </c>
      <c r="B37">
        <v>7.9909999999999998E-3</v>
      </c>
      <c r="C37">
        <v>8.1580000000000003E-3</v>
      </c>
      <c r="D37">
        <v>8.2939999999999993E-3</v>
      </c>
      <c r="E37">
        <v>8.3800000000000003E-3</v>
      </c>
      <c r="F37">
        <v>8.4499999999999992E-3</v>
      </c>
      <c r="G37">
        <v>8.6040000000000005E-3</v>
      </c>
      <c r="H37">
        <v>8.6250000000000007E-3</v>
      </c>
      <c r="I37">
        <v>8.4880000000000008E-3</v>
      </c>
      <c r="J37">
        <v>5.4130000000000003E-3</v>
      </c>
      <c r="K37">
        <v>7.6299999999999996E-3</v>
      </c>
      <c r="M37">
        <v>88</v>
      </c>
      <c r="N37">
        <f>B49</f>
        <v>4.0730000000000002E-3</v>
      </c>
      <c r="O37">
        <f t="shared" ref="O37:W37" si="28">C49</f>
        <v>4.1920000000000004E-3</v>
      </c>
      <c r="P37">
        <f t="shared" si="28"/>
        <v>4.2500000000000003E-3</v>
      </c>
      <c r="Q37">
        <f t="shared" si="28"/>
        <v>4.2579999999999996E-3</v>
      </c>
      <c r="R37">
        <f t="shared" si="28"/>
        <v>4.2789999999999998E-3</v>
      </c>
      <c r="S37">
        <f t="shared" si="28"/>
        <v>4.3319999999999999E-3</v>
      </c>
      <c r="T37">
        <f t="shared" si="28"/>
        <v>4.3439999999999998E-3</v>
      </c>
      <c r="U37">
        <f t="shared" si="28"/>
        <v>4.3410000000000002E-3</v>
      </c>
      <c r="V37">
        <f t="shared" si="28"/>
        <v>2.7230000000000002E-3</v>
      </c>
      <c r="W37">
        <f t="shared" si="28"/>
        <v>3.9639999999999996E-3</v>
      </c>
    </row>
    <row r="38" spans="1:23" x14ac:dyDescent="0.35">
      <c r="A38" s="3" t="s">
        <v>47</v>
      </c>
      <c r="B38">
        <v>3.0439000000000001E-2</v>
      </c>
      <c r="C38">
        <v>3.0891999999999999E-2</v>
      </c>
      <c r="D38">
        <v>3.1355000000000001E-2</v>
      </c>
      <c r="E38">
        <v>3.1813000000000001E-2</v>
      </c>
      <c r="F38">
        <v>3.2426000000000003E-2</v>
      </c>
      <c r="G38">
        <v>3.3286999999999997E-2</v>
      </c>
      <c r="H38">
        <v>3.2583000000000001E-2</v>
      </c>
      <c r="I38">
        <v>3.1043999999999999E-2</v>
      </c>
      <c r="J38">
        <v>2.0147000000000002E-2</v>
      </c>
      <c r="K38">
        <v>2.7439999999999999E-2</v>
      </c>
      <c r="M38">
        <v>99</v>
      </c>
      <c r="N38">
        <f>B53</f>
        <v>4.1599999999999997E-4</v>
      </c>
      <c r="O38">
        <f t="shared" ref="O38:W38" si="29">C53</f>
        <v>4.1599999999999997E-4</v>
      </c>
      <c r="P38">
        <f t="shared" si="29"/>
        <v>4.1599999999999997E-4</v>
      </c>
      <c r="Q38">
        <f t="shared" si="29"/>
        <v>4.1599999999999997E-4</v>
      </c>
      <c r="R38">
        <f t="shared" si="29"/>
        <v>4.1599999999999997E-4</v>
      </c>
      <c r="S38">
        <f t="shared" si="29"/>
        <v>4.1599999999999997E-4</v>
      </c>
      <c r="T38">
        <f t="shared" si="29"/>
        <v>4.1599999999999997E-4</v>
      </c>
      <c r="U38">
        <f t="shared" si="29"/>
        <v>4.1599999999999997E-4</v>
      </c>
      <c r="V38">
        <f t="shared" si="29"/>
        <v>2.5000000000000001E-4</v>
      </c>
      <c r="W38">
        <f t="shared" si="29"/>
        <v>3.8699999999999997E-4</v>
      </c>
    </row>
    <row r="39" spans="1:23" x14ac:dyDescent="0.35">
      <c r="A39" s="3" t="s">
        <v>48</v>
      </c>
      <c r="B39">
        <v>2.1106E-2</v>
      </c>
      <c r="C39">
        <v>2.1448999999999999E-2</v>
      </c>
      <c r="D39">
        <v>2.1772E-2</v>
      </c>
      <c r="E39">
        <v>2.2037000000000001E-2</v>
      </c>
      <c r="F39">
        <v>2.2445E-2</v>
      </c>
      <c r="G39">
        <v>2.3096999999999999E-2</v>
      </c>
      <c r="H39">
        <v>2.2741999999999998E-2</v>
      </c>
      <c r="I39">
        <v>2.1843999999999999E-2</v>
      </c>
      <c r="J39">
        <v>1.4114E-2</v>
      </c>
      <c r="K39">
        <v>1.9363999999999999E-2</v>
      </c>
      <c r="M39" t="s">
        <v>66</v>
      </c>
      <c r="N39">
        <f>B57</f>
        <v>0</v>
      </c>
      <c r="O39">
        <f t="shared" ref="O39:W39" si="30">C57</f>
        <v>0</v>
      </c>
      <c r="P39">
        <f t="shared" si="30"/>
        <v>0</v>
      </c>
      <c r="Q39">
        <f t="shared" si="30"/>
        <v>0</v>
      </c>
      <c r="R39">
        <f t="shared" si="30"/>
        <v>0</v>
      </c>
      <c r="S39">
        <f t="shared" si="30"/>
        <v>0</v>
      </c>
      <c r="T39">
        <f t="shared" si="30"/>
        <v>0</v>
      </c>
      <c r="U39">
        <f t="shared" si="30"/>
        <v>0</v>
      </c>
      <c r="V39">
        <f t="shared" si="30"/>
        <v>0</v>
      </c>
      <c r="W39">
        <f t="shared" si="30"/>
        <v>0</v>
      </c>
    </row>
    <row r="40" spans="1:23" x14ac:dyDescent="0.35">
      <c r="A40" s="3" t="s">
        <v>49</v>
      </c>
      <c r="B40">
        <v>1.3610000000000001E-2</v>
      </c>
      <c r="C40">
        <v>1.3861E-2</v>
      </c>
      <c r="D40">
        <v>1.4057999999999999E-2</v>
      </c>
      <c r="E40">
        <v>1.4238000000000001E-2</v>
      </c>
      <c r="F40">
        <v>1.4441000000000001E-2</v>
      </c>
      <c r="G40">
        <v>1.4811E-2</v>
      </c>
      <c r="H40">
        <v>1.4722000000000001E-2</v>
      </c>
      <c r="I40">
        <v>1.4274999999999999E-2</v>
      </c>
      <c r="J40">
        <v>9.162E-3</v>
      </c>
      <c r="K40">
        <v>1.2729000000000001E-2</v>
      </c>
      <c r="M40" t="s">
        <v>65</v>
      </c>
      <c r="N40">
        <f>B56</f>
        <v>0.30055500000000002</v>
      </c>
      <c r="O40">
        <f t="shared" ref="O40:W40" si="31">C56</f>
        <v>0.305869</v>
      </c>
      <c r="P40">
        <f t="shared" si="31"/>
        <v>0.31157000000000001</v>
      </c>
      <c r="Q40">
        <f t="shared" si="31"/>
        <v>0.31748199999999999</v>
      </c>
      <c r="R40">
        <f t="shared" si="31"/>
        <v>0.325073</v>
      </c>
      <c r="S40">
        <f t="shared" si="31"/>
        <v>0.31359999999999999</v>
      </c>
      <c r="T40">
        <f t="shared" si="31"/>
        <v>0.29733799999999999</v>
      </c>
      <c r="U40">
        <f t="shared" si="31"/>
        <v>0.27696900000000002</v>
      </c>
      <c r="V40">
        <f t="shared" si="31"/>
        <v>0.18085100000000001</v>
      </c>
      <c r="W40">
        <f t="shared" si="31"/>
        <v>0.24502399999999999</v>
      </c>
    </row>
    <row r="41" spans="1:23" x14ac:dyDescent="0.35">
      <c r="A41" s="3" t="s">
        <v>50</v>
      </c>
      <c r="B41">
        <v>7.9979999999999999E-3</v>
      </c>
      <c r="C41">
        <v>8.1600000000000006E-3</v>
      </c>
      <c r="D41">
        <v>8.2970000000000006E-3</v>
      </c>
      <c r="E41">
        <v>8.3840000000000008E-3</v>
      </c>
      <c r="F41">
        <v>8.4430000000000009E-3</v>
      </c>
      <c r="G41">
        <v>8.6049999999999998E-3</v>
      </c>
      <c r="H41">
        <v>8.6250000000000007E-3</v>
      </c>
      <c r="I41">
        <v>8.4869999999999998E-3</v>
      </c>
      <c r="J41">
        <v>5.3889999999999997E-3</v>
      </c>
      <c r="K41">
        <v>7.6270000000000001E-3</v>
      </c>
    </row>
    <row r="42" spans="1:23" x14ac:dyDescent="0.35">
      <c r="A42" s="3" t="s">
        <v>51</v>
      </c>
      <c r="B42">
        <v>0.12975600000000001</v>
      </c>
      <c r="C42">
        <v>0.13189600000000001</v>
      </c>
      <c r="D42">
        <v>0.13426099999999999</v>
      </c>
      <c r="E42">
        <v>0.13632</v>
      </c>
      <c r="F42">
        <v>0.13894100000000001</v>
      </c>
      <c r="G42">
        <v>0.13785700000000001</v>
      </c>
      <c r="H42">
        <v>0.133102</v>
      </c>
      <c r="I42">
        <v>0.126161</v>
      </c>
      <c r="J42">
        <v>8.2266000000000006E-2</v>
      </c>
      <c r="K42">
        <v>0.11178</v>
      </c>
    </row>
    <row r="43" spans="1:23" x14ac:dyDescent="0.35">
      <c r="A43" s="3" t="s">
        <v>52</v>
      </c>
      <c r="B43">
        <v>4.071E-3</v>
      </c>
      <c r="C43">
        <v>4.1850000000000004E-3</v>
      </c>
      <c r="D43">
        <v>4.2500000000000003E-3</v>
      </c>
      <c r="E43">
        <v>4.261E-3</v>
      </c>
      <c r="F43">
        <v>4.2789999999999998E-3</v>
      </c>
      <c r="G43">
        <v>4.3319999999999999E-3</v>
      </c>
      <c r="H43">
        <v>4.3429999999999996E-3</v>
      </c>
      <c r="I43">
        <v>4.3420000000000004E-3</v>
      </c>
      <c r="J43">
        <v>2.7360000000000002E-3</v>
      </c>
      <c r="K43">
        <v>3.9659999999999999E-3</v>
      </c>
    </row>
    <row r="44" spans="1:23" x14ac:dyDescent="0.35">
      <c r="A44" s="3" t="s">
        <v>53</v>
      </c>
      <c r="B44">
        <v>1.3606999999999999E-2</v>
      </c>
      <c r="C44">
        <v>1.3861E-2</v>
      </c>
      <c r="D44">
        <v>1.4079E-2</v>
      </c>
      <c r="E44">
        <v>1.4224000000000001E-2</v>
      </c>
      <c r="F44">
        <v>1.4441000000000001E-2</v>
      </c>
      <c r="G44">
        <v>1.4811E-2</v>
      </c>
      <c r="H44">
        <v>1.4722000000000001E-2</v>
      </c>
      <c r="I44">
        <v>1.4279E-2</v>
      </c>
      <c r="J44">
        <v>9.1599999999999997E-3</v>
      </c>
      <c r="K44">
        <v>1.2723999999999999E-2</v>
      </c>
    </row>
    <row r="45" spans="1:23" x14ac:dyDescent="0.35">
      <c r="A45" s="3" t="s">
        <v>54</v>
      </c>
      <c r="B45">
        <v>7.9950000000000004E-3</v>
      </c>
      <c r="C45">
        <v>8.1700000000000002E-3</v>
      </c>
      <c r="D45">
        <v>8.3009999999999994E-3</v>
      </c>
      <c r="E45">
        <v>8.3770000000000008E-3</v>
      </c>
      <c r="F45">
        <v>8.4430000000000009E-3</v>
      </c>
      <c r="G45">
        <v>8.6049999999999998E-3</v>
      </c>
      <c r="H45">
        <v>8.6269999999999993E-3</v>
      </c>
      <c r="I45">
        <v>8.4869999999999998E-3</v>
      </c>
      <c r="J45">
        <v>5.3860000000000002E-3</v>
      </c>
      <c r="K45">
        <v>7.6239999999999997E-3</v>
      </c>
    </row>
    <row r="46" spans="1:23" x14ac:dyDescent="0.35">
      <c r="A46" s="3" t="s">
        <v>55</v>
      </c>
      <c r="B46">
        <v>4.0740000000000004E-3</v>
      </c>
      <c r="C46">
        <v>4.1869999999999997E-3</v>
      </c>
      <c r="D46">
        <v>4.2519999999999997E-3</v>
      </c>
      <c r="E46">
        <v>4.2579999999999996E-3</v>
      </c>
      <c r="F46">
        <v>4.2789999999999998E-3</v>
      </c>
      <c r="G46">
        <v>4.3319999999999999E-3</v>
      </c>
      <c r="H46">
        <v>4.3429999999999996E-3</v>
      </c>
      <c r="I46">
        <v>4.3420000000000004E-3</v>
      </c>
      <c r="J46">
        <v>2.7239999999999999E-3</v>
      </c>
      <c r="K46">
        <v>3.9639999999999996E-3</v>
      </c>
    </row>
    <row r="47" spans="1:23" x14ac:dyDescent="0.35">
      <c r="A47" s="3" t="s">
        <v>56</v>
      </c>
      <c r="B47">
        <v>0.100481</v>
      </c>
      <c r="C47">
        <v>0.102307</v>
      </c>
      <c r="D47">
        <v>0.103835</v>
      </c>
      <c r="E47">
        <v>0.1052</v>
      </c>
      <c r="F47">
        <v>0.1074</v>
      </c>
      <c r="G47">
        <v>0.10709100000000001</v>
      </c>
      <c r="H47">
        <v>0.10345699999999999</v>
      </c>
      <c r="I47">
        <v>9.8058000000000006E-2</v>
      </c>
      <c r="J47">
        <v>6.3977999999999993E-2</v>
      </c>
      <c r="K47">
        <v>8.7308999999999998E-2</v>
      </c>
    </row>
    <row r="48" spans="1:23" x14ac:dyDescent="0.35">
      <c r="A48" s="3" t="s">
        <v>57</v>
      </c>
      <c r="B48">
        <v>1.67E-3</v>
      </c>
      <c r="C48">
        <v>1.7279999999999999E-3</v>
      </c>
      <c r="D48">
        <v>1.73E-3</v>
      </c>
      <c r="E48">
        <v>1.7309999999999999E-3</v>
      </c>
      <c r="F48">
        <v>1.735E-3</v>
      </c>
      <c r="G48">
        <v>1.745E-3</v>
      </c>
      <c r="H48">
        <v>1.7470000000000001E-3</v>
      </c>
      <c r="I48">
        <v>1.75E-3</v>
      </c>
      <c r="J48">
        <v>1.091E-3</v>
      </c>
      <c r="K48">
        <v>1.635E-3</v>
      </c>
    </row>
    <row r="49" spans="1:11" x14ac:dyDescent="0.35">
      <c r="A49" s="3" t="s">
        <v>58</v>
      </c>
      <c r="B49">
        <v>4.0730000000000002E-3</v>
      </c>
      <c r="C49">
        <v>4.1920000000000004E-3</v>
      </c>
      <c r="D49">
        <v>4.2500000000000003E-3</v>
      </c>
      <c r="E49">
        <v>4.2579999999999996E-3</v>
      </c>
      <c r="F49">
        <v>4.2789999999999998E-3</v>
      </c>
      <c r="G49">
        <v>4.3319999999999999E-3</v>
      </c>
      <c r="H49">
        <v>4.3439999999999998E-3</v>
      </c>
      <c r="I49">
        <v>4.3410000000000002E-3</v>
      </c>
      <c r="J49">
        <v>2.7230000000000002E-3</v>
      </c>
      <c r="K49">
        <v>3.9639999999999996E-3</v>
      </c>
    </row>
    <row r="50" spans="1:11" x14ac:dyDescent="0.35">
      <c r="A50" s="3" t="s">
        <v>59</v>
      </c>
      <c r="B50">
        <v>1.671E-3</v>
      </c>
      <c r="C50">
        <v>1.7290000000000001E-3</v>
      </c>
      <c r="D50">
        <v>1.73E-3</v>
      </c>
      <c r="E50">
        <v>1.7309999999999999E-3</v>
      </c>
      <c r="F50">
        <v>1.735E-3</v>
      </c>
      <c r="G50">
        <v>1.745E-3</v>
      </c>
      <c r="H50">
        <v>1.7470000000000001E-3</v>
      </c>
      <c r="I50">
        <v>1.75E-3</v>
      </c>
      <c r="J50">
        <v>1.0859999999999999E-3</v>
      </c>
      <c r="K50">
        <v>1.635E-3</v>
      </c>
    </row>
    <row r="51" spans="1:11" x14ac:dyDescent="0.35">
      <c r="A51" s="3" t="s">
        <v>60</v>
      </c>
      <c r="B51">
        <v>7.5234999999999996E-2</v>
      </c>
      <c r="C51">
        <v>7.6338000000000003E-2</v>
      </c>
      <c r="D51">
        <v>7.7336000000000002E-2</v>
      </c>
      <c r="E51">
        <v>7.8470999999999999E-2</v>
      </c>
      <c r="F51">
        <v>8.0184000000000005E-2</v>
      </c>
      <c r="G51">
        <v>8.0555000000000002E-2</v>
      </c>
      <c r="H51">
        <v>7.7909999999999993E-2</v>
      </c>
      <c r="I51">
        <v>7.3745000000000005E-2</v>
      </c>
      <c r="J51">
        <v>4.8056000000000001E-2</v>
      </c>
      <c r="K51">
        <v>6.5444000000000002E-2</v>
      </c>
    </row>
    <row r="52" spans="1:11" x14ac:dyDescent="0.35">
      <c r="A52" s="3" t="s">
        <v>61</v>
      </c>
      <c r="B52">
        <v>4.1599999999999997E-4</v>
      </c>
      <c r="C52">
        <v>4.1599999999999997E-4</v>
      </c>
      <c r="D52">
        <v>4.1599999999999997E-4</v>
      </c>
      <c r="E52">
        <v>4.1599999999999997E-4</v>
      </c>
      <c r="F52">
        <v>4.1599999999999997E-4</v>
      </c>
      <c r="G52">
        <v>4.1599999999999997E-4</v>
      </c>
      <c r="H52">
        <v>4.1599999999999997E-4</v>
      </c>
      <c r="I52">
        <v>4.1599999999999997E-4</v>
      </c>
      <c r="J52">
        <v>2.5099999999999998E-4</v>
      </c>
      <c r="K52">
        <v>3.8699999999999997E-4</v>
      </c>
    </row>
    <row r="53" spans="1:11" x14ac:dyDescent="0.35">
      <c r="A53" s="3" t="s">
        <v>62</v>
      </c>
      <c r="B53">
        <v>4.1599999999999997E-4</v>
      </c>
      <c r="C53">
        <v>4.1599999999999997E-4</v>
      </c>
      <c r="D53">
        <v>4.1599999999999997E-4</v>
      </c>
      <c r="E53">
        <v>4.1599999999999997E-4</v>
      </c>
      <c r="F53">
        <v>4.1599999999999997E-4</v>
      </c>
      <c r="G53">
        <v>4.1599999999999997E-4</v>
      </c>
      <c r="H53">
        <v>4.1599999999999997E-4</v>
      </c>
      <c r="I53">
        <v>4.1599999999999997E-4</v>
      </c>
      <c r="J53">
        <v>2.5000000000000001E-4</v>
      </c>
      <c r="K53">
        <v>3.8699999999999997E-4</v>
      </c>
    </row>
    <row r="54" spans="1:11" x14ac:dyDescent="0.35">
      <c r="A54" s="3" t="s">
        <v>63</v>
      </c>
      <c r="B54">
        <v>5.5154000000000002E-2</v>
      </c>
      <c r="C54">
        <v>5.5870000000000003E-2</v>
      </c>
      <c r="D54">
        <v>5.6689000000000003E-2</v>
      </c>
      <c r="E54">
        <v>5.7522999999999998E-2</v>
      </c>
      <c r="F54">
        <v>5.8827999999999998E-2</v>
      </c>
      <c r="G54">
        <v>5.9632999999999999E-2</v>
      </c>
      <c r="H54">
        <v>5.7831E-2</v>
      </c>
      <c r="I54">
        <v>5.4782999999999998E-2</v>
      </c>
      <c r="J54">
        <v>3.5737999999999999E-2</v>
      </c>
      <c r="K54">
        <v>4.8506000000000001E-2</v>
      </c>
    </row>
    <row r="55" spans="1:11" x14ac:dyDescent="0.35">
      <c r="A55" s="3" t="s">
        <v>64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5">
      <c r="A56" s="3" t="s">
        <v>65</v>
      </c>
      <c r="B56">
        <v>0.30055500000000002</v>
      </c>
      <c r="C56">
        <v>0.305869</v>
      </c>
      <c r="D56">
        <v>0.31157000000000001</v>
      </c>
      <c r="E56">
        <v>0.31748199999999999</v>
      </c>
      <c r="F56">
        <v>0.325073</v>
      </c>
      <c r="G56">
        <v>0.31359999999999999</v>
      </c>
      <c r="H56">
        <v>0.29733799999999999</v>
      </c>
      <c r="I56">
        <v>0.27696900000000002</v>
      </c>
      <c r="J56">
        <v>0.18085100000000001</v>
      </c>
      <c r="K56">
        <v>0.24502399999999999</v>
      </c>
    </row>
    <row r="57" spans="1:11" x14ac:dyDescent="0.35">
      <c r="A57" s="3" t="s">
        <v>66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</sheetData>
  <mergeCells count="1">
    <mergeCell ref="B1:K1"/>
  </mergeCells>
  <conditionalFormatting sqref="N21:W40">
    <cfRule type="cellIs" dxfId="3" priority="4" operator="greaterThan">
      <formula>0.5</formula>
    </cfRule>
  </conditionalFormatting>
  <conditionalFormatting sqref="N4:W20">
    <cfRule type="cellIs" dxfId="2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decision</vt:lpstr>
      <vt:lpstr>test</vt:lpstr>
      <vt:lpstr>stand</vt:lpstr>
      <vt:lpstr>hit1</vt:lpstr>
      <vt:lpstr>hit2</vt:lpstr>
      <vt:lpstr>hit3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JingWei Chan</cp:lastModifiedBy>
  <dcterms:created xsi:type="dcterms:W3CDTF">2020-01-30T14:37:17Z</dcterms:created>
  <dcterms:modified xsi:type="dcterms:W3CDTF">2020-02-11T22:05:39Z</dcterms:modified>
</cp:coreProperties>
</file>