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165" yWindow="60" windowWidth="21795" windowHeight="16440" tabRatio="500"/>
  </bookViews>
  <sheets>
    <sheet name="Calculate" sheetId="1" r:id="rId1"/>
  </sheets>
  <definedNames>
    <definedName name="_TT3">Calculate!$F$3:$F$65537</definedName>
    <definedName name="_TT4">Calculate!$E$3:$E$65537</definedName>
    <definedName name="_xlnm.Print_Area" localSheetId="0">Calculate!$A$1:$Q$51</definedName>
    <definedName name="FT3_">Calculate!$D$3:$D$65537</definedName>
    <definedName name="FT4_">Calculate!$C$3:$C$65537</definedName>
    <definedName name="FT4_UL">Calculate!$Q$4</definedName>
    <definedName name="GD.FF">Calculate!$I$3:$I$65537</definedName>
    <definedName name="GD.FT">Calculate!$J$3:$J$65537</definedName>
    <definedName name="GT.F">Calculate!$G$3:$G$65537</definedName>
    <definedName name="GT.T">Calculate!$H$3:$H$65537</definedName>
    <definedName name="L_T3_Dose">Calculate!$P$3:$P$65537</definedName>
    <definedName name="L_T4_Dose">Calculate!$O$3:$O$65537</definedName>
    <definedName name="sTSHI">Calculate!$N$3:$N$65537</definedName>
    <definedName name="TSH">Calculate!$B$3:$B$65537</definedName>
    <definedName name="TSHI">Calculate!$M$3:$M$65537</definedName>
    <definedName name="TTSI">Calculate!$L$3:$L$65537</definedName>
  </definedNames>
  <calcPr calcId="145621" concurrentCalc="0"/>
  <extLst>
    <ext xmlns:mx="http://schemas.microsoft.com/office/mac/excel/2008/main" uri="http://schemas.microsoft.com/office/mac/excel/2008/main">
      <mx:ArchID Flags="0"/>
    </ext>
  </extLst>
</workbook>
</file>

<file path=xl/calcChain.xml><?xml version="1.0" encoding="utf-8"?>
<calcChain xmlns="http://schemas.openxmlformats.org/spreadsheetml/2006/main">
  <c r="M51" i="1" l="1"/>
  <c r="N51" i="1"/>
  <c r="L51" i="1"/>
  <c r="I51" i="1"/>
  <c r="K51" i="1"/>
  <c r="J51" i="1"/>
  <c r="H51" i="1"/>
  <c r="G51" i="1"/>
  <c r="M50" i="1"/>
  <c r="N50" i="1"/>
  <c r="L50" i="1"/>
  <c r="I50" i="1"/>
  <c r="K50" i="1"/>
  <c r="J50" i="1"/>
  <c r="H50" i="1"/>
  <c r="G50" i="1"/>
  <c r="M49" i="1"/>
  <c r="N49" i="1"/>
  <c r="L49" i="1"/>
  <c r="I49" i="1"/>
  <c r="K49" i="1"/>
  <c r="J49" i="1"/>
  <c r="H49" i="1"/>
  <c r="G49" i="1"/>
  <c r="M48" i="1"/>
  <c r="N48" i="1"/>
  <c r="L48" i="1"/>
  <c r="I48" i="1"/>
  <c r="K48" i="1"/>
  <c r="J48" i="1"/>
  <c r="H48" i="1"/>
  <c r="G48" i="1"/>
  <c r="M47" i="1"/>
  <c r="N47" i="1"/>
  <c r="L47" i="1"/>
  <c r="I47" i="1"/>
  <c r="K47" i="1"/>
  <c r="J47" i="1"/>
  <c r="H47" i="1"/>
  <c r="G47" i="1"/>
  <c r="M46" i="1"/>
  <c r="N46" i="1"/>
  <c r="L46" i="1"/>
  <c r="I46" i="1"/>
  <c r="K46" i="1"/>
  <c r="J46" i="1"/>
  <c r="H46" i="1"/>
  <c r="G46" i="1"/>
  <c r="M45" i="1"/>
  <c r="N45" i="1"/>
  <c r="L45" i="1"/>
  <c r="I45" i="1"/>
  <c r="K45" i="1"/>
  <c r="J45" i="1"/>
  <c r="H45" i="1"/>
  <c r="G45" i="1"/>
  <c r="M44" i="1"/>
  <c r="N44" i="1"/>
  <c r="L44" i="1"/>
  <c r="I44" i="1"/>
  <c r="K44" i="1"/>
  <c r="J44" i="1"/>
  <c r="H44" i="1"/>
  <c r="G44" i="1"/>
  <c r="M43" i="1"/>
  <c r="N43" i="1"/>
  <c r="L43" i="1"/>
  <c r="I43" i="1"/>
  <c r="K43" i="1"/>
  <c r="J43" i="1"/>
  <c r="H43" i="1"/>
  <c r="G43" i="1"/>
  <c r="M42" i="1"/>
  <c r="N42" i="1"/>
  <c r="L42" i="1"/>
  <c r="I42" i="1"/>
  <c r="K42" i="1"/>
  <c r="J42" i="1"/>
  <c r="H42" i="1"/>
  <c r="G42" i="1"/>
  <c r="M41" i="1"/>
  <c r="N41" i="1"/>
  <c r="L41" i="1"/>
  <c r="I41" i="1"/>
  <c r="K41" i="1"/>
  <c r="J41" i="1"/>
  <c r="H41" i="1"/>
  <c r="G41" i="1"/>
  <c r="M40" i="1"/>
  <c r="N40" i="1"/>
  <c r="L40" i="1"/>
  <c r="I40" i="1"/>
  <c r="K40" i="1"/>
  <c r="J40" i="1"/>
  <c r="H40" i="1"/>
  <c r="G40" i="1"/>
  <c r="M39" i="1"/>
  <c r="N39" i="1"/>
  <c r="L39" i="1"/>
  <c r="I39" i="1"/>
  <c r="K39" i="1"/>
  <c r="J39" i="1"/>
  <c r="H39" i="1"/>
  <c r="G39" i="1"/>
  <c r="M38" i="1"/>
  <c r="N38" i="1"/>
  <c r="L38" i="1"/>
  <c r="I38" i="1"/>
  <c r="K38" i="1"/>
  <c r="J38" i="1"/>
  <c r="H38" i="1"/>
  <c r="G38" i="1"/>
  <c r="M37" i="1"/>
  <c r="N37" i="1"/>
  <c r="L37" i="1"/>
  <c r="I37" i="1"/>
  <c r="K37" i="1"/>
  <c r="J37" i="1"/>
  <c r="H37" i="1"/>
  <c r="G37" i="1"/>
  <c r="M36" i="1"/>
  <c r="N36" i="1"/>
  <c r="L36" i="1"/>
  <c r="I36" i="1"/>
  <c r="K36" i="1"/>
  <c r="J36" i="1"/>
  <c r="H36" i="1"/>
  <c r="G36" i="1"/>
  <c r="M35" i="1"/>
  <c r="N35" i="1"/>
  <c r="L35" i="1"/>
  <c r="I35" i="1"/>
  <c r="K35" i="1"/>
  <c r="J35" i="1"/>
  <c r="H35" i="1"/>
  <c r="G35" i="1"/>
  <c r="M34" i="1"/>
  <c r="N34" i="1"/>
  <c r="L34" i="1"/>
  <c r="I34" i="1"/>
  <c r="K34" i="1"/>
  <c r="J34" i="1"/>
  <c r="H34" i="1"/>
  <c r="G34" i="1"/>
  <c r="M33" i="1"/>
  <c r="N33" i="1"/>
  <c r="L33" i="1"/>
  <c r="I33" i="1"/>
  <c r="K33" i="1"/>
  <c r="J33" i="1"/>
  <c r="H33" i="1"/>
  <c r="G33" i="1"/>
  <c r="M32" i="1"/>
  <c r="N32" i="1"/>
  <c r="L32" i="1"/>
  <c r="I32" i="1"/>
  <c r="K32" i="1"/>
  <c r="J32" i="1"/>
  <c r="H32" i="1"/>
  <c r="G32" i="1"/>
  <c r="M31" i="1"/>
  <c r="N31" i="1"/>
  <c r="L31" i="1"/>
  <c r="I31" i="1"/>
  <c r="K31" i="1"/>
  <c r="J31" i="1"/>
  <c r="H31" i="1"/>
  <c r="G31" i="1"/>
  <c r="M30" i="1"/>
  <c r="N30" i="1"/>
  <c r="L30" i="1"/>
  <c r="I30" i="1"/>
  <c r="K30" i="1"/>
  <c r="J30" i="1"/>
  <c r="H30" i="1"/>
  <c r="G30" i="1"/>
  <c r="M29" i="1"/>
  <c r="N29" i="1"/>
  <c r="L29" i="1"/>
  <c r="I29" i="1"/>
  <c r="K29" i="1"/>
  <c r="J29" i="1"/>
  <c r="H29" i="1"/>
  <c r="G29" i="1"/>
  <c r="M28" i="1"/>
  <c r="N28" i="1"/>
  <c r="L28" i="1"/>
  <c r="I28" i="1"/>
  <c r="K28" i="1"/>
  <c r="J28" i="1"/>
  <c r="H28" i="1"/>
  <c r="G28" i="1"/>
  <c r="M27" i="1"/>
  <c r="N27" i="1"/>
  <c r="L27" i="1"/>
  <c r="I27" i="1"/>
  <c r="K27" i="1"/>
  <c r="J27" i="1"/>
  <c r="H27" i="1"/>
  <c r="G27" i="1"/>
  <c r="M26" i="1"/>
  <c r="N26" i="1"/>
  <c r="L26" i="1"/>
  <c r="I26" i="1"/>
  <c r="K26" i="1"/>
  <c r="J26" i="1"/>
  <c r="H26" i="1"/>
  <c r="G26" i="1"/>
  <c r="M25" i="1"/>
  <c r="N25" i="1"/>
  <c r="L25" i="1"/>
  <c r="I25" i="1"/>
  <c r="K25" i="1"/>
  <c r="J25" i="1"/>
  <c r="H25" i="1"/>
  <c r="G25" i="1"/>
  <c r="M24" i="1"/>
  <c r="N24" i="1"/>
  <c r="L24" i="1"/>
  <c r="I24" i="1"/>
  <c r="K24" i="1"/>
  <c r="J24" i="1"/>
  <c r="H24" i="1"/>
  <c r="G24" i="1"/>
  <c r="M23" i="1"/>
  <c r="N23" i="1"/>
  <c r="L23" i="1"/>
  <c r="I23" i="1"/>
  <c r="K23" i="1"/>
  <c r="J23" i="1"/>
  <c r="H23" i="1"/>
  <c r="G23" i="1"/>
  <c r="M22" i="1"/>
  <c r="N22" i="1"/>
  <c r="L22" i="1"/>
  <c r="I22" i="1"/>
  <c r="K22" i="1"/>
  <c r="J22" i="1"/>
  <c r="H22" i="1"/>
  <c r="G22" i="1"/>
  <c r="M21" i="1"/>
  <c r="N21" i="1"/>
  <c r="L21" i="1"/>
  <c r="I21" i="1"/>
  <c r="K21" i="1"/>
  <c r="J21" i="1"/>
  <c r="H21" i="1"/>
  <c r="G21" i="1"/>
  <c r="M20" i="1"/>
  <c r="N20" i="1"/>
  <c r="L20" i="1"/>
  <c r="I20" i="1"/>
  <c r="K20" i="1"/>
  <c r="J20" i="1"/>
  <c r="H20" i="1"/>
  <c r="G20" i="1"/>
  <c r="M19" i="1"/>
  <c r="N19" i="1"/>
  <c r="L19" i="1"/>
  <c r="I19" i="1"/>
  <c r="K19" i="1"/>
  <c r="J19" i="1"/>
  <c r="H19" i="1"/>
  <c r="G19" i="1"/>
  <c r="M18" i="1"/>
  <c r="N18" i="1"/>
  <c r="L18" i="1"/>
  <c r="I18" i="1"/>
  <c r="K18" i="1"/>
  <c r="J18" i="1"/>
  <c r="H18" i="1"/>
  <c r="G18" i="1"/>
  <c r="M17" i="1"/>
  <c r="N17" i="1"/>
  <c r="L17" i="1"/>
  <c r="I17" i="1"/>
  <c r="K17" i="1"/>
  <c r="J17" i="1"/>
  <c r="H17" i="1"/>
  <c r="G17" i="1"/>
  <c r="I5" i="1"/>
  <c r="K5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4" i="1"/>
  <c r="K4" i="1"/>
  <c r="G5" i="1"/>
  <c r="H5" i="1"/>
  <c r="J5" i="1"/>
  <c r="L5" i="1"/>
  <c r="M5" i="1"/>
  <c r="N5" i="1"/>
  <c r="G6" i="1"/>
  <c r="H6" i="1"/>
  <c r="J6" i="1"/>
  <c r="L6" i="1"/>
  <c r="M6" i="1"/>
  <c r="N6" i="1"/>
  <c r="G7" i="1"/>
  <c r="H7" i="1"/>
  <c r="J7" i="1"/>
  <c r="L7" i="1"/>
  <c r="M7" i="1"/>
  <c r="N7" i="1"/>
  <c r="G8" i="1"/>
  <c r="H8" i="1"/>
  <c r="J8" i="1"/>
  <c r="L8" i="1"/>
  <c r="M8" i="1"/>
  <c r="N8" i="1"/>
  <c r="G9" i="1"/>
  <c r="H9" i="1"/>
  <c r="J9" i="1"/>
  <c r="L9" i="1"/>
  <c r="M9" i="1"/>
  <c r="N9" i="1"/>
  <c r="G10" i="1"/>
  <c r="H10" i="1"/>
  <c r="J10" i="1"/>
  <c r="L10" i="1"/>
  <c r="M10" i="1"/>
  <c r="N10" i="1"/>
  <c r="G11" i="1"/>
  <c r="H11" i="1"/>
  <c r="J11" i="1"/>
  <c r="L11" i="1"/>
  <c r="M11" i="1"/>
  <c r="N11" i="1"/>
  <c r="G12" i="1"/>
  <c r="H12" i="1"/>
  <c r="J12" i="1"/>
  <c r="L12" i="1"/>
  <c r="M12" i="1"/>
  <c r="N12" i="1"/>
  <c r="G13" i="1"/>
  <c r="H13" i="1"/>
  <c r="J13" i="1"/>
  <c r="L13" i="1"/>
  <c r="M13" i="1"/>
  <c r="N13" i="1"/>
  <c r="G14" i="1"/>
  <c r="H14" i="1"/>
  <c r="J14" i="1"/>
  <c r="L14" i="1"/>
  <c r="M14" i="1"/>
  <c r="N14" i="1"/>
  <c r="G15" i="1"/>
  <c r="H15" i="1"/>
  <c r="J15" i="1"/>
  <c r="L15" i="1"/>
  <c r="M15" i="1"/>
  <c r="N15" i="1"/>
  <c r="G16" i="1"/>
  <c r="H16" i="1"/>
  <c r="J16" i="1"/>
  <c r="L16" i="1"/>
  <c r="M16" i="1"/>
  <c r="N16" i="1"/>
  <c r="M4" i="1"/>
  <c r="N4" i="1"/>
  <c r="L4" i="1"/>
  <c r="J4" i="1"/>
  <c r="H4" i="1"/>
  <c r="G4" i="1"/>
</calcChain>
</file>

<file path=xl/sharedStrings.xml><?xml version="1.0" encoding="utf-8"?>
<sst xmlns="http://schemas.openxmlformats.org/spreadsheetml/2006/main" count="28" uniqueCount="23">
  <si>
    <t>TSH</t>
  </si>
  <si>
    <t>FT4</t>
  </si>
  <si>
    <t>FT3</t>
  </si>
  <si>
    <t>TT4</t>
  </si>
  <si>
    <t>TT3</t>
  </si>
  <si>
    <t>mU/l</t>
  </si>
  <si>
    <t>pmol/l</t>
  </si>
  <si>
    <t>nmol/l</t>
  </si>
  <si>
    <t>GT.F</t>
  </si>
  <si>
    <t>GT.T</t>
  </si>
  <si>
    <t>GD.FF</t>
  </si>
  <si>
    <t>GD.FT</t>
  </si>
  <si>
    <t>TTSI</t>
  </si>
  <si>
    <t>TSHI</t>
  </si>
  <si>
    <t>sTSHI</t>
  </si>
  <si>
    <t>L-T4 Dose</t>
  </si>
  <si>
    <t>L-T3 Dose</t>
  </si>
  <si>
    <t>pmol/s</t>
  </si>
  <si>
    <t>nmol/s</t>
  </si>
  <si>
    <t>FT4 Upper limit</t>
  </si>
  <si>
    <t>sGD</t>
  </si>
  <si>
    <t>Date</t>
  </si>
  <si>
    <r>
      <rPr>
        <b/>
        <sz val="32"/>
        <color theme="0" tint="-0.34998626667073579"/>
        <rFont val="Calibri"/>
        <family val="2"/>
        <scheme val="minor"/>
      </rPr>
      <t xml:space="preserve">SPINA </t>
    </r>
    <r>
      <rPr>
        <b/>
        <sz val="32"/>
        <rFont val="Calibri"/>
        <family val="2"/>
        <scheme val="minor"/>
      </rPr>
      <t>Thyr</t>
    </r>
    <r>
      <rPr>
        <b/>
        <sz val="32"/>
        <color theme="9"/>
        <rFont val="Calibri"/>
        <family val="2"/>
        <scheme val="minor"/>
      </rPr>
      <t xml:space="preserve"> </t>
    </r>
    <r>
      <rPr>
        <b/>
        <sz val="32"/>
        <color rgb="FF389851"/>
        <rFont val="Calibri"/>
        <family val="2"/>
        <scheme val="minor"/>
      </rPr>
      <t>4.0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</si>
</sst>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Verdana"/>
    </font>
    <font>
      <b/>
      <sz val="10"/>
      <name val="Verdana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32"/>
      <name val="Calibri"/>
      <family val="2"/>
      <scheme val="minor"/>
    </font>
    <font>
      <b/>
      <sz val="32"/>
      <color theme="9"/>
      <name val="Calibri"/>
      <family val="2"/>
      <scheme val="minor"/>
    </font>
    <font>
      <b/>
      <sz val="32"/>
      <color rgb="FF389851"/>
      <name val="Calibri"/>
      <family val="2"/>
      <scheme val="minor"/>
    </font>
    <font>
      <b/>
      <sz val="32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thin">
        <color indexed="22"/>
      </right>
      <top style="hair">
        <color indexed="64"/>
      </top>
      <bottom style="thin">
        <color indexed="22"/>
      </bottom>
      <diagonal/>
    </border>
    <border>
      <left style="hair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hair">
        <color indexed="64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22"/>
      </right>
      <top/>
      <bottom style="hair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2" borderId="2" xfId="0" applyFill="1" applyBorder="1"/>
    <xf numFmtId="0" fontId="0" fillId="0" borderId="0" xfId="0" applyFill="1"/>
    <xf numFmtId="0" fontId="2" fillId="4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3" fillId="4" borderId="2" xfId="0" applyFont="1" applyFill="1" applyBorder="1"/>
    <xf numFmtId="0" fontId="3" fillId="2" borderId="2" xfId="0" applyFont="1" applyFill="1" applyBorder="1"/>
    <xf numFmtId="0" fontId="3" fillId="3" borderId="2" xfId="0" applyFont="1" applyFill="1" applyBorder="1"/>
    <xf numFmtId="14" fontId="3" fillId="0" borderId="0" xfId="0" applyNumberFormat="1" applyFont="1" applyFill="1"/>
    <xf numFmtId="0" fontId="3" fillId="0" borderId="0" xfId="0" applyFont="1"/>
    <xf numFmtId="0" fontId="3" fillId="3" borderId="3" xfId="0" applyFont="1" applyFill="1" applyBorder="1"/>
    <xf numFmtId="0" fontId="3" fillId="0" borderId="3" xfId="0" applyFont="1" applyFill="1" applyBorder="1"/>
    <xf numFmtId="0" fontId="3" fillId="2" borderId="1" xfId="0" applyFont="1" applyFill="1" applyBorder="1"/>
    <xf numFmtId="0" fontId="3" fillId="0" borderId="0" xfId="0" applyFont="1" applyFill="1" applyBorder="1"/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0" xfId="0" applyFont="1" applyBorder="1"/>
  </cellXfs>
  <cellStyles count="1">
    <cellStyle name="Standard" xfId="0" builtinId="0"/>
  </cellStyles>
  <dxfs count="0"/>
  <tableStyles count="0" defaultTableStyle="TableStyleMedium9"/>
  <colors>
    <mruColors>
      <color rgb="FF38985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666750</xdr:colOff>
      <xdr:row>0</xdr:row>
      <xdr:rowOff>28575</xdr:rowOff>
    </xdr:from>
    <xdr:to>
      <xdr:col>16</xdr:col>
      <xdr:colOff>1047750</xdr:colOff>
      <xdr:row>0</xdr:row>
      <xdr:rowOff>443622</xdr:rowOff>
    </xdr:to>
    <xdr:pic>
      <xdr:nvPicPr>
        <xdr:cNvPr id="3" name="Grafik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5925" y="28575"/>
          <a:ext cx="1219200" cy="4150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3"/>
  <sheetViews>
    <sheetView tabSelected="1" zoomScaleNormal="100" workbookViewId="0">
      <selection activeCell="A4" sqref="A4"/>
    </sheetView>
  </sheetViews>
  <sheetFormatPr baseColWidth="10" defaultRowHeight="12.75" x14ac:dyDescent="0.2"/>
  <cols>
    <col min="1" max="1" width="11" style="5"/>
    <col min="2" max="6" width="10.875" bestFit="1" customWidth="1"/>
    <col min="7" max="10" width="10.875" style="2" bestFit="1" customWidth="1"/>
    <col min="11" max="11" width="10.875" style="2" customWidth="1"/>
    <col min="12" max="14" width="10.875" style="2" bestFit="1" customWidth="1"/>
    <col min="17" max="17" width="13.875" style="1" customWidth="1"/>
  </cols>
  <sheetData>
    <row r="1" spans="1:17" ht="39" customHeight="1" x14ac:dyDescent="0.2">
      <c r="A1" s="19" t="s">
        <v>22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1"/>
    </row>
    <row r="2" spans="1:17" s="3" customFormat="1" x14ac:dyDescent="0.2">
      <c r="A2" s="6" t="s">
        <v>21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20</v>
      </c>
      <c r="L2" s="8" t="s">
        <v>12</v>
      </c>
      <c r="M2" s="8" t="s">
        <v>13</v>
      </c>
      <c r="N2" s="8" t="s">
        <v>14</v>
      </c>
      <c r="O2" s="7" t="s">
        <v>15</v>
      </c>
      <c r="P2" s="7" t="s">
        <v>16</v>
      </c>
      <c r="Q2" s="7" t="s">
        <v>19</v>
      </c>
    </row>
    <row r="3" spans="1:17" s="4" customFormat="1" ht="13.5" thickBot="1" x14ac:dyDescent="0.25">
      <c r="A3" s="9"/>
      <c r="B3" s="10" t="s">
        <v>5</v>
      </c>
      <c r="C3" s="10" t="s">
        <v>6</v>
      </c>
      <c r="D3" s="10" t="s">
        <v>6</v>
      </c>
      <c r="E3" s="10" t="s">
        <v>7</v>
      </c>
      <c r="F3" s="10" t="s">
        <v>7</v>
      </c>
      <c r="G3" s="11" t="s">
        <v>17</v>
      </c>
      <c r="H3" s="11" t="s">
        <v>17</v>
      </c>
      <c r="I3" s="11" t="s">
        <v>18</v>
      </c>
      <c r="J3" s="11" t="s">
        <v>18</v>
      </c>
      <c r="K3" s="11"/>
      <c r="L3" s="11"/>
      <c r="M3" s="11"/>
      <c r="N3" s="11"/>
      <c r="O3" s="10"/>
      <c r="P3" s="10"/>
      <c r="Q3" s="10" t="s">
        <v>6</v>
      </c>
    </row>
    <row r="4" spans="1:17" x14ac:dyDescent="0.2">
      <c r="A4" s="12"/>
      <c r="B4" s="13"/>
      <c r="C4" s="13"/>
      <c r="D4" s="13"/>
      <c r="E4" s="13"/>
      <c r="F4" s="13"/>
      <c r="G4" s="14" t="str">
        <f t="shared" ref="G4:G16" si="0">IF(AND(TSH&lt;&gt;"",FT4_&lt;&gt;"",O$3:O$65537=0),1.1*10^-6*(2.75+TSH)*(1+2*10^10*3*10^-7+2*10^8*4.5*10^-6)*FT4_*10^-11*0.1/(0.1*TSH)*10^12,"NA")</f>
        <v>NA</v>
      </c>
      <c r="H4" s="14" t="str">
        <f t="shared" ref="H4:H16" si="1">IF(AND(TSH&lt;&gt;"",_TT4&lt;&gt;"",O$3:O$65537=0),1.1*10^-6*(2.75+TSH)*_TT4*10^-9/(0.1*TSH)*10^12,"NA")</f>
        <v>NA</v>
      </c>
      <c r="I4" s="14" t="str">
        <f t="shared" ref="I4:I16" si="2">IF(AND(FT4_&lt;&gt;"",FT3_&lt;&gt;"",P$3:P$65537=0),8*10^-6*(5*10^-7+FT4_*10^-11*0.1)*(1+2*10^9*3*10^-7)*FT3_*10^-12/(0.026*FT4_*10^-11*0.1)*10^9,"NA")</f>
        <v>NA</v>
      </c>
      <c r="J4" s="14" t="str">
        <f t="shared" ref="J4:J16" si="3">IF(AND(FT4_&lt;&gt;"",_TT3&lt;&gt;"",P$3:P$65537=0),8*10^-6*(5*10^-7+FT4_*10^-11*0.1)*_TT3*10^-9/(0.026*FT4_*10^-11*0.1)*10^9,"NA")</f>
        <v>NA</v>
      </c>
      <c r="K4" s="14" t="str">
        <f>IF((GD.FF="NA"),"NA",(GD.FF-30)/5)</f>
        <v>NA</v>
      </c>
      <c r="L4" s="14" t="str">
        <f>IF(OR(ISBLANK(TSH),ISBLANK(FT4_)),"NA",100*TSH*FT4_/FT4_UL)</f>
        <v>NA</v>
      </c>
      <c r="M4" s="14" t="str">
        <f>IF(OR(ISBLANK(TSH),ISBLANK(FT4_)),"NA",LN(TSH)+0.1345*FT4_)</f>
        <v>NA</v>
      </c>
      <c r="N4" s="14" t="str">
        <f>IF((TSHI="NA"),"NA",(TSHI-2.7)/0.676)</f>
        <v>NA</v>
      </c>
      <c r="O4" s="13"/>
      <c r="P4" s="13"/>
      <c r="Q4" s="15">
        <v>20.5</v>
      </c>
    </row>
    <row r="5" spans="1:17" x14ac:dyDescent="0.2">
      <c r="A5" s="12"/>
      <c r="B5" s="13"/>
      <c r="C5" s="13"/>
      <c r="D5" s="22"/>
      <c r="E5" s="22"/>
      <c r="F5" s="13"/>
      <c r="G5" s="14" t="str">
        <f t="shared" si="0"/>
        <v>NA</v>
      </c>
      <c r="H5" s="14" t="str">
        <f t="shared" si="1"/>
        <v>NA</v>
      </c>
      <c r="I5" s="14" t="str">
        <f t="shared" si="2"/>
        <v>NA</v>
      </c>
      <c r="J5" s="14" t="str">
        <f t="shared" si="3"/>
        <v>NA</v>
      </c>
      <c r="K5" s="14" t="str">
        <f t="shared" ref="K5:K68" si="4">IF((GD.FF="NA"),"NA",(GD.FF-30)/5)</f>
        <v>NA</v>
      </c>
      <c r="L5" s="14" t="str">
        <f t="shared" ref="L5:L68" si="5">IF(OR(ISBLANK(TSH),ISBLANK(FT4_)),"NA",100*TSH*FT4_/FT4_UL)</f>
        <v>NA</v>
      </c>
      <c r="M5" s="14" t="str">
        <f t="shared" ref="M5:M68" si="6">IF(OR(ISBLANK(TSH),ISBLANK(FT4_)),"NA",LN(TSH)+0.1345*FT4_)</f>
        <v>NA</v>
      </c>
      <c r="N5" s="14" t="str">
        <f t="shared" ref="N5:N68" si="7">IF((TSHI="NA"),"NA",(TSHI-2.7)/0.676)</f>
        <v>NA</v>
      </c>
      <c r="O5" s="13"/>
      <c r="P5" s="13"/>
      <c r="Q5" s="16"/>
    </row>
    <row r="6" spans="1:17" x14ac:dyDescent="0.2">
      <c r="A6" s="12"/>
      <c r="B6" s="13"/>
      <c r="C6" s="13"/>
      <c r="D6" s="22"/>
      <c r="E6" s="22"/>
      <c r="F6" s="13"/>
      <c r="G6" s="14" t="str">
        <f t="shared" si="0"/>
        <v>NA</v>
      </c>
      <c r="H6" s="14" t="str">
        <f t="shared" si="1"/>
        <v>NA</v>
      </c>
      <c r="I6" s="14" t="str">
        <f t="shared" si="2"/>
        <v>NA</v>
      </c>
      <c r="J6" s="14" t="str">
        <f t="shared" si="3"/>
        <v>NA</v>
      </c>
      <c r="K6" s="14" t="str">
        <f t="shared" si="4"/>
        <v>NA</v>
      </c>
      <c r="L6" s="14" t="str">
        <f t="shared" si="5"/>
        <v>NA</v>
      </c>
      <c r="M6" s="14" t="str">
        <f t="shared" si="6"/>
        <v>NA</v>
      </c>
      <c r="N6" s="14" t="str">
        <f t="shared" si="7"/>
        <v>NA</v>
      </c>
      <c r="O6" s="13"/>
      <c r="P6" s="13"/>
      <c r="Q6" s="16"/>
    </row>
    <row r="7" spans="1:17" x14ac:dyDescent="0.2">
      <c r="A7" s="12"/>
      <c r="B7" s="22"/>
      <c r="C7" s="13"/>
      <c r="D7" s="22"/>
      <c r="E7" s="22"/>
      <c r="F7" s="13"/>
      <c r="G7" s="14" t="str">
        <f t="shared" si="0"/>
        <v>NA</v>
      </c>
      <c r="H7" s="14" t="str">
        <f t="shared" si="1"/>
        <v>NA</v>
      </c>
      <c r="I7" s="14" t="str">
        <f t="shared" si="2"/>
        <v>NA</v>
      </c>
      <c r="J7" s="14" t="str">
        <f t="shared" si="3"/>
        <v>NA</v>
      </c>
      <c r="K7" s="14" t="str">
        <f t="shared" si="4"/>
        <v>NA</v>
      </c>
      <c r="L7" s="14" t="str">
        <f t="shared" si="5"/>
        <v>NA</v>
      </c>
      <c r="M7" s="14" t="str">
        <f t="shared" si="6"/>
        <v>NA</v>
      </c>
      <c r="N7" s="14" t="str">
        <f t="shared" si="7"/>
        <v>NA</v>
      </c>
      <c r="O7" s="13"/>
      <c r="P7" s="13"/>
      <c r="Q7" s="16"/>
    </row>
    <row r="8" spans="1:17" x14ac:dyDescent="0.2">
      <c r="A8" s="12"/>
      <c r="B8" s="17"/>
      <c r="C8" s="13"/>
      <c r="D8" s="22"/>
      <c r="E8" s="22"/>
      <c r="F8" s="13"/>
      <c r="G8" s="14" t="str">
        <f t="shared" si="0"/>
        <v>NA</v>
      </c>
      <c r="H8" s="14" t="str">
        <f t="shared" si="1"/>
        <v>NA</v>
      </c>
      <c r="I8" s="14" t="str">
        <f t="shared" si="2"/>
        <v>NA</v>
      </c>
      <c r="J8" s="14" t="str">
        <f t="shared" si="3"/>
        <v>NA</v>
      </c>
      <c r="K8" s="14" t="str">
        <f t="shared" si="4"/>
        <v>NA</v>
      </c>
      <c r="L8" s="14" t="str">
        <f t="shared" si="5"/>
        <v>NA</v>
      </c>
      <c r="M8" s="14" t="str">
        <f t="shared" si="6"/>
        <v>NA</v>
      </c>
      <c r="N8" s="14" t="str">
        <f t="shared" si="7"/>
        <v>NA</v>
      </c>
      <c r="O8" s="13"/>
      <c r="P8" s="13"/>
      <c r="Q8" s="16"/>
    </row>
    <row r="9" spans="1:17" x14ac:dyDescent="0.2">
      <c r="A9" s="12"/>
      <c r="B9" s="17"/>
      <c r="C9" s="13"/>
      <c r="D9" s="22"/>
      <c r="E9" s="22"/>
      <c r="F9" s="13"/>
      <c r="G9" s="14" t="str">
        <f t="shared" si="0"/>
        <v>NA</v>
      </c>
      <c r="H9" s="14" t="str">
        <f t="shared" si="1"/>
        <v>NA</v>
      </c>
      <c r="I9" s="14" t="str">
        <f t="shared" si="2"/>
        <v>NA</v>
      </c>
      <c r="J9" s="14" t="str">
        <f t="shared" si="3"/>
        <v>NA</v>
      </c>
      <c r="K9" s="14" t="str">
        <f t="shared" si="4"/>
        <v>NA</v>
      </c>
      <c r="L9" s="14" t="str">
        <f t="shared" si="5"/>
        <v>NA</v>
      </c>
      <c r="M9" s="14" t="str">
        <f t="shared" si="6"/>
        <v>NA</v>
      </c>
      <c r="N9" s="14" t="str">
        <f t="shared" si="7"/>
        <v>NA</v>
      </c>
      <c r="O9" s="13"/>
      <c r="P9" s="13"/>
      <c r="Q9" s="16"/>
    </row>
    <row r="10" spans="1:17" x14ac:dyDescent="0.2">
      <c r="A10" s="12"/>
      <c r="B10" s="17"/>
      <c r="C10" s="13"/>
      <c r="D10" s="22"/>
      <c r="E10" s="22"/>
      <c r="F10" s="13"/>
      <c r="G10" s="14" t="str">
        <f t="shared" si="0"/>
        <v>NA</v>
      </c>
      <c r="H10" s="14" t="str">
        <f t="shared" si="1"/>
        <v>NA</v>
      </c>
      <c r="I10" s="14" t="str">
        <f t="shared" si="2"/>
        <v>NA</v>
      </c>
      <c r="J10" s="14" t="str">
        <f t="shared" si="3"/>
        <v>NA</v>
      </c>
      <c r="K10" s="14" t="str">
        <f t="shared" si="4"/>
        <v>NA</v>
      </c>
      <c r="L10" s="14" t="str">
        <f t="shared" si="5"/>
        <v>NA</v>
      </c>
      <c r="M10" s="14" t="str">
        <f t="shared" si="6"/>
        <v>NA</v>
      </c>
      <c r="N10" s="14" t="str">
        <f t="shared" si="7"/>
        <v>NA</v>
      </c>
      <c r="O10" s="13"/>
      <c r="P10" s="13"/>
      <c r="Q10" s="16"/>
    </row>
    <row r="11" spans="1:17" x14ac:dyDescent="0.2">
      <c r="A11" s="12"/>
      <c r="B11" s="17"/>
      <c r="C11" s="13"/>
      <c r="D11" s="22"/>
      <c r="E11" s="22"/>
      <c r="F11" s="13"/>
      <c r="G11" s="14" t="str">
        <f t="shared" si="0"/>
        <v>NA</v>
      </c>
      <c r="H11" s="14" t="str">
        <f t="shared" si="1"/>
        <v>NA</v>
      </c>
      <c r="I11" s="14" t="str">
        <f t="shared" si="2"/>
        <v>NA</v>
      </c>
      <c r="J11" s="14" t="str">
        <f t="shared" si="3"/>
        <v>NA</v>
      </c>
      <c r="K11" s="14" t="str">
        <f t="shared" si="4"/>
        <v>NA</v>
      </c>
      <c r="L11" s="14" t="str">
        <f t="shared" si="5"/>
        <v>NA</v>
      </c>
      <c r="M11" s="14" t="str">
        <f t="shared" si="6"/>
        <v>NA</v>
      </c>
      <c r="N11" s="14" t="str">
        <f t="shared" si="7"/>
        <v>NA</v>
      </c>
      <c r="O11" s="13"/>
      <c r="P11" s="13"/>
      <c r="Q11" s="16"/>
    </row>
    <row r="12" spans="1:17" x14ac:dyDescent="0.2">
      <c r="A12" s="12"/>
      <c r="B12" s="17"/>
      <c r="C12" s="13"/>
      <c r="D12" s="22"/>
      <c r="E12" s="22"/>
      <c r="F12" s="13"/>
      <c r="G12" s="14" t="str">
        <f t="shared" si="0"/>
        <v>NA</v>
      </c>
      <c r="H12" s="14" t="str">
        <f t="shared" si="1"/>
        <v>NA</v>
      </c>
      <c r="I12" s="14" t="str">
        <f t="shared" si="2"/>
        <v>NA</v>
      </c>
      <c r="J12" s="14" t="str">
        <f t="shared" si="3"/>
        <v>NA</v>
      </c>
      <c r="K12" s="14" t="str">
        <f t="shared" si="4"/>
        <v>NA</v>
      </c>
      <c r="L12" s="14" t="str">
        <f t="shared" si="5"/>
        <v>NA</v>
      </c>
      <c r="M12" s="14" t="str">
        <f t="shared" si="6"/>
        <v>NA</v>
      </c>
      <c r="N12" s="14" t="str">
        <f t="shared" si="7"/>
        <v>NA</v>
      </c>
      <c r="O12" s="13"/>
      <c r="P12" s="13"/>
      <c r="Q12" s="16"/>
    </row>
    <row r="13" spans="1:17" x14ac:dyDescent="0.2">
      <c r="A13" s="12"/>
      <c r="B13" s="13"/>
      <c r="C13" s="13"/>
      <c r="D13" s="22"/>
      <c r="E13" s="22"/>
      <c r="F13" s="13"/>
      <c r="G13" s="14" t="str">
        <f t="shared" si="0"/>
        <v>NA</v>
      </c>
      <c r="H13" s="14" t="str">
        <f t="shared" si="1"/>
        <v>NA</v>
      </c>
      <c r="I13" s="14" t="str">
        <f t="shared" si="2"/>
        <v>NA</v>
      </c>
      <c r="J13" s="14" t="str">
        <f t="shared" si="3"/>
        <v>NA</v>
      </c>
      <c r="K13" s="14" t="str">
        <f t="shared" si="4"/>
        <v>NA</v>
      </c>
      <c r="L13" s="14" t="str">
        <f t="shared" si="5"/>
        <v>NA</v>
      </c>
      <c r="M13" s="14" t="str">
        <f t="shared" si="6"/>
        <v>NA</v>
      </c>
      <c r="N13" s="14" t="str">
        <f t="shared" si="7"/>
        <v>NA</v>
      </c>
      <c r="O13" s="13"/>
      <c r="P13" s="13"/>
      <c r="Q13" s="16"/>
    </row>
    <row r="14" spans="1:17" x14ac:dyDescent="0.2">
      <c r="A14" s="12"/>
      <c r="B14" s="13"/>
      <c r="C14" s="13"/>
      <c r="D14" s="22"/>
      <c r="E14" s="22"/>
      <c r="F14" s="13"/>
      <c r="G14" s="14" t="str">
        <f t="shared" si="0"/>
        <v>NA</v>
      </c>
      <c r="H14" s="14" t="str">
        <f t="shared" si="1"/>
        <v>NA</v>
      </c>
      <c r="I14" s="14" t="str">
        <f t="shared" si="2"/>
        <v>NA</v>
      </c>
      <c r="J14" s="14" t="str">
        <f t="shared" si="3"/>
        <v>NA</v>
      </c>
      <c r="K14" s="14" t="str">
        <f t="shared" si="4"/>
        <v>NA</v>
      </c>
      <c r="L14" s="14" t="str">
        <f t="shared" si="5"/>
        <v>NA</v>
      </c>
      <c r="M14" s="14" t="str">
        <f t="shared" si="6"/>
        <v>NA</v>
      </c>
      <c r="N14" s="14" t="str">
        <f t="shared" si="7"/>
        <v>NA</v>
      </c>
      <c r="O14" s="13"/>
      <c r="P14" s="13"/>
      <c r="Q14" s="16"/>
    </row>
    <row r="15" spans="1:17" x14ac:dyDescent="0.2">
      <c r="A15" s="12"/>
      <c r="B15" s="13"/>
      <c r="C15" s="13"/>
      <c r="D15" s="22"/>
      <c r="E15" s="22"/>
      <c r="F15" s="13"/>
      <c r="G15" s="14" t="str">
        <f t="shared" si="0"/>
        <v>NA</v>
      </c>
      <c r="H15" s="14" t="str">
        <f t="shared" si="1"/>
        <v>NA</v>
      </c>
      <c r="I15" s="14" t="str">
        <f t="shared" si="2"/>
        <v>NA</v>
      </c>
      <c r="J15" s="14" t="str">
        <f t="shared" si="3"/>
        <v>NA</v>
      </c>
      <c r="K15" s="14" t="str">
        <f t="shared" si="4"/>
        <v>NA</v>
      </c>
      <c r="L15" s="14" t="str">
        <f t="shared" si="5"/>
        <v>NA</v>
      </c>
      <c r="M15" s="14" t="str">
        <f t="shared" si="6"/>
        <v>NA</v>
      </c>
      <c r="N15" s="14" t="str">
        <f t="shared" si="7"/>
        <v>NA</v>
      </c>
      <c r="O15" s="13"/>
      <c r="P15" s="13"/>
      <c r="Q15" s="16"/>
    </row>
    <row r="16" spans="1:17" x14ac:dyDescent="0.2">
      <c r="A16" s="12"/>
      <c r="B16" s="13"/>
      <c r="C16" s="13"/>
      <c r="D16" s="22"/>
      <c r="E16" s="22"/>
      <c r="F16" s="13"/>
      <c r="G16" s="14" t="str">
        <f t="shared" si="0"/>
        <v>NA</v>
      </c>
      <c r="H16" s="14" t="str">
        <f t="shared" si="1"/>
        <v>NA</v>
      </c>
      <c r="I16" s="14" t="str">
        <f t="shared" si="2"/>
        <v>NA</v>
      </c>
      <c r="J16" s="14" t="str">
        <f t="shared" si="3"/>
        <v>NA</v>
      </c>
      <c r="K16" s="14" t="str">
        <f t="shared" si="4"/>
        <v>NA</v>
      </c>
      <c r="L16" s="14" t="str">
        <f t="shared" si="5"/>
        <v>NA</v>
      </c>
      <c r="M16" s="14" t="str">
        <f t="shared" si="6"/>
        <v>NA</v>
      </c>
      <c r="N16" s="14" t="str">
        <f t="shared" si="7"/>
        <v>NA</v>
      </c>
      <c r="O16" s="13"/>
      <c r="P16" s="13"/>
      <c r="Q16" s="16"/>
    </row>
    <row r="17" spans="1:17" x14ac:dyDescent="0.2">
      <c r="A17" s="12"/>
      <c r="B17" s="13"/>
      <c r="C17" s="13"/>
      <c r="D17" s="13"/>
      <c r="E17" s="13"/>
      <c r="F17" s="13"/>
      <c r="G17" s="14" t="str">
        <f t="shared" ref="G17:G28" si="8">IF(AND(TSH&lt;&gt;"",FT4_&lt;&gt;"",O$3:O$65537=0),1.1*10^-6*(2.75+TSH)*(1+2*10^10*3*10^-7+2*10^8*4.5*10^-6)*FT4_*10^-11*0.1/(0.1*TSH)*10^12,"NA")</f>
        <v>NA</v>
      </c>
      <c r="H17" s="14" t="str">
        <f t="shared" ref="H17:H28" si="9">IF(AND(TSH&lt;&gt;"",_TT4&lt;&gt;"",O$3:O$65537=0),1.1*10^-6*(2.75+TSH)*_TT4*10^-9/(0.1*TSH)*10^12,"NA")</f>
        <v>NA</v>
      </c>
      <c r="I17" s="14" t="str">
        <f t="shared" ref="I17:I28" si="10">IF(AND(FT4_&lt;&gt;"",FT3_&lt;&gt;"",P$3:P$65537=0),8*10^-6*(5*10^-7+FT4_*10^-11*0.1)*(1+2*10^9*3*10^-7)*FT3_*10^-12/(0.026*FT4_*10^-11*0.1)*10^9,"NA")</f>
        <v>NA</v>
      </c>
      <c r="J17" s="14" t="str">
        <f t="shared" ref="J17:J28" si="11">IF(AND(FT4_&lt;&gt;"",_TT3&lt;&gt;"",P$3:P$65537=0),8*10^-6*(5*10^-7+FT4_*10^-11*0.1)*_TT3*10^-9/(0.026*FT4_*10^-11*0.1)*10^9,"NA")</f>
        <v>NA</v>
      </c>
      <c r="K17" s="14" t="str">
        <f t="shared" si="4"/>
        <v>NA</v>
      </c>
      <c r="L17" s="14" t="str">
        <f t="shared" si="5"/>
        <v>NA</v>
      </c>
      <c r="M17" s="14" t="str">
        <f t="shared" si="6"/>
        <v>NA</v>
      </c>
      <c r="N17" s="14" t="str">
        <f t="shared" si="7"/>
        <v>NA</v>
      </c>
      <c r="O17" s="13"/>
      <c r="P17" s="13"/>
      <c r="Q17" s="16"/>
    </row>
    <row r="18" spans="1:17" x14ac:dyDescent="0.2">
      <c r="A18" s="12"/>
      <c r="B18" s="13"/>
      <c r="C18" s="13"/>
      <c r="D18" s="13"/>
      <c r="E18" s="13"/>
      <c r="F18" s="13"/>
      <c r="G18" s="14" t="str">
        <f t="shared" si="8"/>
        <v>NA</v>
      </c>
      <c r="H18" s="14" t="str">
        <f t="shared" si="9"/>
        <v>NA</v>
      </c>
      <c r="I18" s="14" t="str">
        <f t="shared" si="10"/>
        <v>NA</v>
      </c>
      <c r="J18" s="14" t="str">
        <f t="shared" si="11"/>
        <v>NA</v>
      </c>
      <c r="K18" s="14" t="str">
        <f t="shared" si="4"/>
        <v>NA</v>
      </c>
      <c r="L18" s="14" t="str">
        <f t="shared" si="5"/>
        <v>NA</v>
      </c>
      <c r="M18" s="14" t="str">
        <f t="shared" si="6"/>
        <v>NA</v>
      </c>
      <c r="N18" s="14" t="str">
        <f t="shared" si="7"/>
        <v>NA</v>
      </c>
      <c r="O18" s="13"/>
      <c r="P18" s="13"/>
      <c r="Q18" s="16"/>
    </row>
    <row r="19" spans="1:17" x14ac:dyDescent="0.2">
      <c r="A19" s="12"/>
      <c r="B19" s="13"/>
      <c r="C19" s="13"/>
      <c r="D19" s="13"/>
      <c r="E19" s="13"/>
      <c r="F19" s="13"/>
      <c r="G19" s="14" t="str">
        <f t="shared" si="8"/>
        <v>NA</v>
      </c>
      <c r="H19" s="14" t="str">
        <f t="shared" si="9"/>
        <v>NA</v>
      </c>
      <c r="I19" s="14" t="str">
        <f t="shared" si="10"/>
        <v>NA</v>
      </c>
      <c r="J19" s="14" t="str">
        <f t="shared" si="11"/>
        <v>NA</v>
      </c>
      <c r="K19" s="14" t="str">
        <f t="shared" si="4"/>
        <v>NA</v>
      </c>
      <c r="L19" s="14" t="str">
        <f t="shared" si="5"/>
        <v>NA</v>
      </c>
      <c r="M19" s="14" t="str">
        <f t="shared" si="6"/>
        <v>NA</v>
      </c>
      <c r="N19" s="14" t="str">
        <f t="shared" si="7"/>
        <v>NA</v>
      </c>
      <c r="O19" s="13"/>
      <c r="P19" s="13"/>
      <c r="Q19" s="16"/>
    </row>
    <row r="20" spans="1:17" x14ac:dyDescent="0.2">
      <c r="A20" s="12"/>
      <c r="B20" s="13"/>
      <c r="C20" s="13"/>
      <c r="D20" s="13"/>
      <c r="E20" s="13"/>
      <c r="F20" s="13"/>
      <c r="G20" s="14" t="str">
        <f t="shared" si="8"/>
        <v>NA</v>
      </c>
      <c r="H20" s="14" t="str">
        <f t="shared" si="9"/>
        <v>NA</v>
      </c>
      <c r="I20" s="14" t="str">
        <f t="shared" si="10"/>
        <v>NA</v>
      </c>
      <c r="J20" s="14" t="str">
        <f t="shared" si="11"/>
        <v>NA</v>
      </c>
      <c r="K20" s="14" t="str">
        <f t="shared" si="4"/>
        <v>NA</v>
      </c>
      <c r="L20" s="14" t="str">
        <f t="shared" si="5"/>
        <v>NA</v>
      </c>
      <c r="M20" s="14" t="str">
        <f t="shared" si="6"/>
        <v>NA</v>
      </c>
      <c r="N20" s="14" t="str">
        <f t="shared" si="7"/>
        <v>NA</v>
      </c>
      <c r="O20" s="13"/>
      <c r="P20" s="13"/>
      <c r="Q20" s="16"/>
    </row>
    <row r="21" spans="1:17" x14ac:dyDescent="0.2">
      <c r="A21" s="12"/>
      <c r="B21" s="13"/>
      <c r="C21" s="13"/>
      <c r="D21" s="13"/>
      <c r="E21" s="13"/>
      <c r="F21" s="13"/>
      <c r="G21" s="14" t="str">
        <f t="shared" si="8"/>
        <v>NA</v>
      </c>
      <c r="H21" s="14" t="str">
        <f t="shared" si="9"/>
        <v>NA</v>
      </c>
      <c r="I21" s="14" t="str">
        <f t="shared" si="10"/>
        <v>NA</v>
      </c>
      <c r="J21" s="14" t="str">
        <f t="shared" si="11"/>
        <v>NA</v>
      </c>
      <c r="K21" s="14" t="str">
        <f t="shared" si="4"/>
        <v>NA</v>
      </c>
      <c r="L21" s="14" t="str">
        <f t="shared" si="5"/>
        <v>NA</v>
      </c>
      <c r="M21" s="14" t="str">
        <f t="shared" si="6"/>
        <v>NA</v>
      </c>
      <c r="N21" s="14" t="str">
        <f t="shared" si="7"/>
        <v>NA</v>
      </c>
      <c r="O21" s="13"/>
      <c r="P21" s="13"/>
      <c r="Q21" s="16"/>
    </row>
    <row r="22" spans="1:17" x14ac:dyDescent="0.2">
      <c r="A22" s="12"/>
      <c r="B22" s="13"/>
      <c r="C22" s="13"/>
      <c r="D22" s="13"/>
      <c r="E22" s="13"/>
      <c r="F22" s="13"/>
      <c r="G22" s="14" t="str">
        <f t="shared" si="8"/>
        <v>NA</v>
      </c>
      <c r="H22" s="14" t="str">
        <f t="shared" si="9"/>
        <v>NA</v>
      </c>
      <c r="I22" s="14" t="str">
        <f t="shared" si="10"/>
        <v>NA</v>
      </c>
      <c r="J22" s="14" t="str">
        <f t="shared" si="11"/>
        <v>NA</v>
      </c>
      <c r="K22" s="14" t="str">
        <f t="shared" si="4"/>
        <v>NA</v>
      </c>
      <c r="L22" s="14" t="str">
        <f t="shared" si="5"/>
        <v>NA</v>
      </c>
      <c r="M22" s="14" t="str">
        <f t="shared" si="6"/>
        <v>NA</v>
      </c>
      <c r="N22" s="14" t="str">
        <f t="shared" si="7"/>
        <v>NA</v>
      </c>
      <c r="O22" s="13"/>
      <c r="P22" s="13"/>
      <c r="Q22" s="16"/>
    </row>
    <row r="23" spans="1:17" x14ac:dyDescent="0.2">
      <c r="A23" s="12"/>
      <c r="B23" s="13"/>
      <c r="C23" s="13"/>
      <c r="D23" s="13"/>
      <c r="E23" s="13"/>
      <c r="F23" s="13"/>
      <c r="G23" s="14" t="str">
        <f t="shared" si="8"/>
        <v>NA</v>
      </c>
      <c r="H23" s="14" t="str">
        <f t="shared" si="9"/>
        <v>NA</v>
      </c>
      <c r="I23" s="14" t="str">
        <f t="shared" si="10"/>
        <v>NA</v>
      </c>
      <c r="J23" s="14" t="str">
        <f t="shared" si="11"/>
        <v>NA</v>
      </c>
      <c r="K23" s="14" t="str">
        <f t="shared" si="4"/>
        <v>NA</v>
      </c>
      <c r="L23" s="14" t="str">
        <f t="shared" si="5"/>
        <v>NA</v>
      </c>
      <c r="M23" s="14" t="str">
        <f t="shared" si="6"/>
        <v>NA</v>
      </c>
      <c r="N23" s="14" t="str">
        <f t="shared" si="7"/>
        <v>NA</v>
      </c>
      <c r="O23" s="13"/>
      <c r="P23" s="13"/>
      <c r="Q23" s="16"/>
    </row>
    <row r="24" spans="1:17" x14ac:dyDescent="0.2">
      <c r="A24" s="12"/>
      <c r="B24" s="13"/>
      <c r="C24" s="13"/>
      <c r="D24" s="13"/>
      <c r="E24" s="13"/>
      <c r="F24" s="13"/>
      <c r="G24" s="14" t="str">
        <f t="shared" si="8"/>
        <v>NA</v>
      </c>
      <c r="H24" s="14" t="str">
        <f t="shared" si="9"/>
        <v>NA</v>
      </c>
      <c r="I24" s="14" t="str">
        <f t="shared" si="10"/>
        <v>NA</v>
      </c>
      <c r="J24" s="14" t="str">
        <f t="shared" si="11"/>
        <v>NA</v>
      </c>
      <c r="K24" s="14" t="str">
        <f t="shared" si="4"/>
        <v>NA</v>
      </c>
      <c r="L24" s="14" t="str">
        <f t="shared" si="5"/>
        <v>NA</v>
      </c>
      <c r="M24" s="14" t="str">
        <f t="shared" si="6"/>
        <v>NA</v>
      </c>
      <c r="N24" s="14" t="str">
        <f t="shared" si="7"/>
        <v>NA</v>
      </c>
      <c r="O24" s="13"/>
      <c r="P24" s="13"/>
      <c r="Q24" s="16"/>
    </row>
    <row r="25" spans="1:17" x14ac:dyDescent="0.2">
      <c r="A25" s="18"/>
      <c r="B25" s="13"/>
      <c r="C25" s="13"/>
      <c r="D25" s="13"/>
      <c r="E25" s="13"/>
      <c r="F25" s="13"/>
      <c r="G25" s="14" t="str">
        <f t="shared" si="8"/>
        <v>NA</v>
      </c>
      <c r="H25" s="14" t="str">
        <f t="shared" si="9"/>
        <v>NA</v>
      </c>
      <c r="I25" s="14" t="str">
        <f t="shared" si="10"/>
        <v>NA</v>
      </c>
      <c r="J25" s="14" t="str">
        <f t="shared" si="11"/>
        <v>NA</v>
      </c>
      <c r="K25" s="14" t="str">
        <f t="shared" si="4"/>
        <v>NA</v>
      </c>
      <c r="L25" s="14" t="str">
        <f t="shared" si="5"/>
        <v>NA</v>
      </c>
      <c r="M25" s="14" t="str">
        <f t="shared" si="6"/>
        <v>NA</v>
      </c>
      <c r="N25" s="14" t="str">
        <f t="shared" si="7"/>
        <v>NA</v>
      </c>
      <c r="O25" s="13"/>
      <c r="P25" s="13"/>
      <c r="Q25" s="16"/>
    </row>
    <row r="26" spans="1:17" x14ac:dyDescent="0.2">
      <c r="A26" s="18"/>
      <c r="B26" s="13"/>
      <c r="C26" s="13"/>
      <c r="D26" s="13"/>
      <c r="E26" s="13"/>
      <c r="F26" s="13"/>
      <c r="G26" s="14" t="str">
        <f t="shared" si="8"/>
        <v>NA</v>
      </c>
      <c r="H26" s="14" t="str">
        <f t="shared" si="9"/>
        <v>NA</v>
      </c>
      <c r="I26" s="14" t="str">
        <f t="shared" si="10"/>
        <v>NA</v>
      </c>
      <c r="J26" s="14" t="str">
        <f t="shared" si="11"/>
        <v>NA</v>
      </c>
      <c r="K26" s="14" t="str">
        <f t="shared" si="4"/>
        <v>NA</v>
      </c>
      <c r="L26" s="14" t="str">
        <f t="shared" si="5"/>
        <v>NA</v>
      </c>
      <c r="M26" s="14" t="str">
        <f t="shared" si="6"/>
        <v>NA</v>
      </c>
      <c r="N26" s="14" t="str">
        <f t="shared" si="7"/>
        <v>NA</v>
      </c>
      <c r="O26" s="13"/>
      <c r="P26" s="13"/>
      <c r="Q26" s="16"/>
    </row>
    <row r="27" spans="1:17" x14ac:dyDescent="0.2">
      <c r="A27" s="18"/>
      <c r="B27" s="13"/>
      <c r="C27" s="13"/>
      <c r="D27" s="13"/>
      <c r="E27" s="13"/>
      <c r="F27" s="13"/>
      <c r="G27" s="14" t="str">
        <f t="shared" si="8"/>
        <v>NA</v>
      </c>
      <c r="H27" s="14" t="str">
        <f t="shared" si="9"/>
        <v>NA</v>
      </c>
      <c r="I27" s="14" t="str">
        <f t="shared" si="10"/>
        <v>NA</v>
      </c>
      <c r="J27" s="14" t="str">
        <f t="shared" si="11"/>
        <v>NA</v>
      </c>
      <c r="K27" s="14" t="str">
        <f t="shared" si="4"/>
        <v>NA</v>
      </c>
      <c r="L27" s="14" t="str">
        <f t="shared" si="5"/>
        <v>NA</v>
      </c>
      <c r="M27" s="14" t="str">
        <f t="shared" si="6"/>
        <v>NA</v>
      </c>
      <c r="N27" s="14" t="str">
        <f t="shared" si="7"/>
        <v>NA</v>
      </c>
      <c r="O27" s="13"/>
      <c r="P27" s="13"/>
      <c r="Q27" s="16"/>
    </row>
    <row r="28" spans="1:17" x14ac:dyDescent="0.2">
      <c r="A28" s="18"/>
      <c r="B28" s="13"/>
      <c r="C28" s="13"/>
      <c r="D28" s="13"/>
      <c r="E28" s="13"/>
      <c r="F28" s="13"/>
      <c r="G28" s="14" t="str">
        <f t="shared" si="8"/>
        <v>NA</v>
      </c>
      <c r="H28" s="14" t="str">
        <f t="shared" si="9"/>
        <v>NA</v>
      </c>
      <c r="I28" s="14" t="str">
        <f t="shared" si="10"/>
        <v>NA</v>
      </c>
      <c r="J28" s="14" t="str">
        <f t="shared" si="11"/>
        <v>NA</v>
      </c>
      <c r="K28" s="14" t="str">
        <f t="shared" si="4"/>
        <v>NA</v>
      </c>
      <c r="L28" s="14" t="str">
        <f t="shared" si="5"/>
        <v>NA</v>
      </c>
      <c r="M28" s="14" t="str">
        <f t="shared" si="6"/>
        <v>NA</v>
      </c>
      <c r="N28" s="14" t="str">
        <f t="shared" si="7"/>
        <v>NA</v>
      </c>
      <c r="O28" s="13"/>
      <c r="P28" s="13"/>
      <c r="Q28" s="16"/>
    </row>
    <row r="29" spans="1:17" x14ac:dyDescent="0.2">
      <c r="A29" s="18"/>
      <c r="B29" s="13"/>
      <c r="C29" s="13"/>
      <c r="D29" s="13"/>
      <c r="E29" s="13"/>
      <c r="F29" s="13"/>
      <c r="G29" s="14" t="str">
        <f t="shared" ref="G29:G92" si="12">IF(AND(TSH&lt;&gt;"",FT4_&lt;&gt;"",O$3:O$65537=0),1.1*10^-6*(2.75+TSH)*(1+2*10^10*3*10^-7+2*10^8*4.5*10^-6)*FT4_*10^-11*0.1/(0.1*TSH)*10^12,"NA")</f>
        <v>NA</v>
      </c>
      <c r="H29" s="14" t="str">
        <f t="shared" ref="H29:H92" si="13">IF(AND(TSH&lt;&gt;"",_TT4&lt;&gt;"",O$3:O$65537=0),1.1*10^-6*(2.75+TSH)*_TT4*10^-9/(0.1*TSH)*10^12,"NA")</f>
        <v>NA</v>
      </c>
      <c r="I29" s="14" t="str">
        <f t="shared" ref="I29:I92" si="14">IF(AND(FT4_&lt;&gt;"",FT3_&lt;&gt;"",P$3:P$65537=0),8*10^-6*(5*10^-7+FT4_*10^-11*0.1)*(1+2*10^9*3*10^-7)*FT3_*10^-12/(0.026*FT4_*10^-11*0.1)*10^9,"NA")</f>
        <v>NA</v>
      </c>
      <c r="J29" s="14" t="str">
        <f t="shared" ref="J29:J92" si="15">IF(AND(FT4_&lt;&gt;"",_TT3&lt;&gt;"",P$3:P$65537=0),8*10^-6*(5*10^-7+FT4_*10^-11*0.1)*_TT3*10^-9/(0.026*FT4_*10^-11*0.1)*10^9,"NA")</f>
        <v>NA</v>
      </c>
      <c r="K29" s="14" t="str">
        <f t="shared" si="4"/>
        <v>NA</v>
      </c>
      <c r="L29" s="14" t="str">
        <f t="shared" si="5"/>
        <v>NA</v>
      </c>
      <c r="M29" s="14" t="str">
        <f t="shared" si="6"/>
        <v>NA</v>
      </c>
      <c r="N29" s="14" t="str">
        <f t="shared" si="7"/>
        <v>NA</v>
      </c>
      <c r="O29" s="13"/>
      <c r="P29" s="13"/>
      <c r="Q29" s="16"/>
    </row>
    <row r="30" spans="1:17" x14ac:dyDescent="0.2">
      <c r="A30" s="18"/>
      <c r="B30" s="13"/>
      <c r="C30" s="13"/>
      <c r="D30" s="13"/>
      <c r="E30" s="13"/>
      <c r="F30" s="13"/>
      <c r="G30" s="14" t="str">
        <f t="shared" si="12"/>
        <v>NA</v>
      </c>
      <c r="H30" s="14" t="str">
        <f t="shared" si="13"/>
        <v>NA</v>
      </c>
      <c r="I30" s="14" t="str">
        <f t="shared" si="14"/>
        <v>NA</v>
      </c>
      <c r="J30" s="14" t="str">
        <f t="shared" si="15"/>
        <v>NA</v>
      </c>
      <c r="K30" s="14" t="str">
        <f t="shared" si="4"/>
        <v>NA</v>
      </c>
      <c r="L30" s="14" t="str">
        <f t="shared" si="5"/>
        <v>NA</v>
      </c>
      <c r="M30" s="14" t="str">
        <f t="shared" si="6"/>
        <v>NA</v>
      </c>
      <c r="N30" s="14" t="str">
        <f t="shared" si="7"/>
        <v>NA</v>
      </c>
      <c r="O30" s="13"/>
      <c r="P30" s="13"/>
      <c r="Q30" s="16"/>
    </row>
    <row r="31" spans="1:17" x14ac:dyDescent="0.2">
      <c r="A31" s="18"/>
      <c r="B31" s="13"/>
      <c r="C31" s="13"/>
      <c r="D31" s="13"/>
      <c r="E31" s="13"/>
      <c r="F31" s="13"/>
      <c r="G31" s="14" t="str">
        <f t="shared" si="12"/>
        <v>NA</v>
      </c>
      <c r="H31" s="14" t="str">
        <f t="shared" si="13"/>
        <v>NA</v>
      </c>
      <c r="I31" s="14" t="str">
        <f t="shared" si="14"/>
        <v>NA</v>
      </c>
      <c r="J31" s="14" t="str">
        <f t="shared" si="15"/>
        <v>NA</v>
      </c>
      <c r="K31" s="14" t="str">
        <f t="shared" si="4"/>
        <v>NA</v>
      </c>
      <c r="L31" s="14" t="str">
        <f t="shared" si="5"/>
        <v>NA</v>
      </c>
      <c r="M31" s="14" t="str">
        <f t="shared" si="6"/>
        <v>NA</v>
      </c>
      <c r="N31" s="14" t="str">
        <f t="shared" si="7"/>
        <v>NA</v>
      </c>
      <c r="O31" s="13"/>
      <c r="P31" s="13"/>
      <c r="Q31" s="16"/>
    </row>
    <row r="32" spans="1:17" x14ac:dyDescent="0.2">
      <c r="A32" s="18"/>
      <c r="B32" s="13"/>
      <c r="C32" s="13"/>
      <c r="D32" s="13"/>
      <c r="E32" s="13"/>
      <c r="F32" s="13"/>
      <c r="G32" s="14" t="str">
        <f t="shared" si="12"/>
        <v>NA</v>
      </c>
      <c r="H32" s="14" t="str">
        <f t="shared" si="13"/>
        <v>NA</v>
      </c>
      <c r="I32" s="14" t="str">
        <f t="shared" si="14"/>
        <v>NA</v>
      </c>
      <c r="J32" s="14" t="str">
        <f t="shared" si="15"/>
        <v>NA</v>
      </c>
      <c r="K32" s="14" t="str">
        <f t="shared" si="4"/>
        <v>NA</v>
      </c>
      <c r="L32" s="14" t="str">
        <f t="shared" si="5"/>
        <v>NA</v>
      </c>
      <c r="M32" s="14" t="str">
        <f t="shared" si="6"/>
        <v>NA</v>
      </c>
      <c r="N32" s="14" t="str">
        <f t="shared" si="7"/>
        <v>NA</v>
      </c>
      <c r="O32" s="13"/>
      <c r="P32" s="13"/>
      <c r="Q32" s="16"/>
    </row>
    <row r="33" spans="1:17" x14ac:dyDescent="0.2">
      <c r="A33" s="18"/>
      <c r="B33" s="13"/>
      <c r="C33" s="13"/>
      <c r="D33" s="13"/>
      <c r="E33" s="13"/>
      <c r="F33" s="13"/>
      <c r="G33" s="14" t="str">
        <f t="shared" si="12"/>
        <v>NA</v>
      </c>
      <c r="H33" s="14" t="str">
        <f t="shared" si="13"/>
        <v>NA</v>
      </c>
      <c r="I33" s="14" t="str">
        <f t="shared" si="14"/>
        <v>NA</v>
      </c>
      <c r="J33" s="14" t="str">
        <f t="shared" si="15"/>
        <v>NA</v>
      </c>
      <c r="K33" s="14" t="str">
        <f t="shared" si="4"/>
        <v>NA</v>
      </c>
      <c r="L33" s="14" t="str">
        <f t="shared" si="5"/>
        <v>NA</v>
      </c>
      <c r="M33" s="14" t="str">
        <f t="shared" si="6"/>
        <v>NA</v>
      </c>
      <c r="N33" s="14" t="str">
        <f t="shared" si="7"/>
        <v>NA</v>
      </c>
      <c r="O33" s="13"/>
      <c r="P33" s="13"/>
      <c r="Q33" s="16"/>
    </row>
    <row r="34" spans="1:17" x14ac:dyDescent="0.2">
      <c r="A34" s="18"/>
      <c r="B34" s="13"/>
      <c r="C34" s="13"/>
      <c r="D34" s="13"/>
      <c r="E34" s="13"/>
      <c r="F34" s="13"/>
      <c r="G34" s="14" t="str">
        <f t="shared" si="12"/>
        <v>NA</v>
      </c>
      <c r="H34" s="14" t="str">
        <f t="shared" si="13"/>
        <v>NA</v>
      </c>
      <c r="I34" s="14" t="str">
        <f t="shared" si="14"/>
        <v>NA</v>
      </c>
      <c r="J34" s="14" t="str">
        <f t="shared" si="15"/>
        <v>NA</v>
      </c>
      <c r="K34" s="14" t="str">
        <f t="shared" si="4"/>
        <v>NA</v>
      </c>
      <c r="L34" s="14" t="str">
        <f t="shared" si="5"/>
        <v>NA</v>
      </c>
      <c r="M34" s="14" t="str">
        <f t="shared" si="6"/>
        <v>NA</v>
      </c>
      <c r="N34" s="14" t="str">
        <f t="shared" si="7"/>
        <v>NA</v>
      </c>
      <c r="O34" s="13"/>
      <c r="P34" s="13"/>
      <c r="Q34" s="16"/>
    </row>
    <row r="35" spans="1:17" x14ac:dyDescent="0.2">
      <c r="A35" s="18"/>
      <c r="B35" s="13"/>
      <c r="C35" s="13"/>
      <c r="D35" s="13"/>
      <c r="E35" s="13"/>
      <c r="F35" s="13"/>
      <c r="G35" s="14" t="str">
        <f t="shared" si="12"/>
        <v>NA</v>
      </c>
      <c r="H35" s="14" t="str">
        <f t="shared" si="13"/>
        <v>NA</v>
      </c>
      <c r="I35" s="14" t="str">
        <f t="shared" si="14"/>
        <v>NA</v>
      </c>
      <c r="J35" s="14" t="str">
        <f t="shared" si="15"/>
        <v>NA</v>
      </c>
      <c r="K35" s="14" t="str">
        <f t="shared" si="4"/>
        <v>NA</v>
      </c>
      <c r="L35" s="14" t="str">
        <f t="shared" si="5"/>
        <v>NA</v>
      </c>
      <c r="M35" s="14" t="str">
        <f t="shared" si="6"/>
        <v>NA</v>
      </c>
      <c r="N35" s="14" t="str">
        <f t="shared" si="7"/>
        <v>NA</v>
      </c>
      <c r="O35" s="13"/>
      <c r="P35" s="13"/>
      <c r="Q35" s="16"/>
    </row>
    <row r="36" spans="1:17" x14ac:dyDescent="0.2">
      <c r="A36" s="18"/>
      <c r="B36" s="13"/>
      <c r="C36" s="13"/>
      <c r="D36" s="13"/>
      <c r="E36" s="13"/>
      <c r="F36" s="13"/>
      <c r="G36" s="14" t="str">
        <f t="shared" si="12"/>
        <v>NA</v>
      </c>
      <c r="H36" s="14" t="str">
        <f t="shared" si="13"/>
        <v>NA</v>
      </c>
      <c r="I36" s="14" t="str">
        <f t="shared" si="14"/>
        <v>NA</v>
      </c>
      <c r="J36" s="14" t="str">
        <f t="shared" si="15"/>
        <v>NA</v>
      </c>
      <c r="K36" s="14" t="str">
        <f t="shared" si="4"/>
        <v>NA</v>
      </c>
      <c r="L36" s="14" t="str">
        <f t="shared" si="5"/>
        <v>NA</v>
      </c>
      <c r="M36" s="14" t="str">
        <f t="shared" si="6"/>
        <v>NA</v>
      </c>
      <c r="N36" s="14" t="str">
        <f t="shared" si="7"/>
        <v>NA</v>
      </c>
      <c r="O36" s="13"/>
      <c r="P36" s="13"/>
      <c r="Q36" s="16"/>
    </row>
    <row r="37" spans="1:17" x14ac:dyDescent="0.2">
      <c r="A37" s="18"/>
      <c r="B37" s="13"/>
      <c r="C37" s="13"/>
      <c r="D37" s="13"/>
      <c r="E37" s="13"/>
      <c r="F37" s="13"/>
      <c r="G37" s="14" t="str">
        <f t="shared" si="12"/>
        <v>NA</v>
      </c>
      <c r="H37" s="14" t="str">
        <f t="shared" si="13"/>
        <v>NA</v>
      </c>
      <c r="I37" s="14" t="str">
        <f t="shared" si="14"/>
        <v>NA</v>
      </c>
      <c r="J37" s="14" t="str">
        <f t="shared" si="15"/>
        <v>NA</v>
      </c>
      <c r="K37" s="14" t="str">
        <f t="shared" si="4"/>
        <v>NA</v>
      </c>
      <c r="L37" s="14" t="str">
        <f t="shared" si="5"/>
        <v>NA</v>
      </c>
      <c r="M37" s="14" t="str">
        <f t="shared" si="6"/>
        <v>NA</v>
      </c>
      <c r="N37" s="14" t="str">
        <f t="shared" si="7"/>
        <v>NA</v>
      </c>
      <c r="O37" s="13"/>
      <c r="P37" s="13"/>
      <c r="Q37" s="16"/>
    </row>
    <row r="38" spans="1:17" x14ac:dyDescent="0.2">
      <c r="A38" s="18"/>
      <c r="B38" s="13"/>
      <c r="C38" s="13"/>
      <c r="D38" s="13"/>
      <c r="E38" s="13"/>
      <c r="F38" s="13"/>
      <c r="G38" s="14" t="str">
        <f t="shared" si="12"/>
        <v>NA</v>
      </c>
      <c r="H38" s="14" t="str">
        <f t="shared" si="13"/>
        <v>NA</v>
      </c>
      <c r="I38" s="14" t="str">
        <f t="shared" si="14"/>
        <v>NA</v>
      </c>
      <c r="J38" s="14" t="str">
        <f t="shared" si="15"/>
        <v>NA</v>
      </c>
      <c r="K38" s="14" t="str">
        <f t="shared" si="4"/>
        <v>NA</v>
      </c>
      <c r="L38" s="14" t="str">
        <f t="shared" si="5"/>
        <v>NA</v>
      </c>
      <c r="M38" s="14" t="str">
        <f t="shared" si="6"/>
        <v>NA</v>
      </c>
      <c r="N38" s="14" t="str">
        <f t="shared" si="7"/>
        <v>NA</v>
      </c>
      <c r="O38" s="13"/>
      <c r="P38" s="13"/>
      <c r="Q38" s="16"/>
    </row>
    <row r="39" spans="1:17" x14ac:dyDescent="0.2">
      <c r="A39" s="18"/>
      <c r="B39" s="13"/>
      <c r="C39" s="13"/>
      <c r="D39" s="13"/>
      <c r="E39" s="13"/>
      <c r="F39" s="13"/>
      <c r="G39" s="14" t="str">
        <f t="shared" si="12"/>
        <v>NA</v>
      </c>
      <c r="H39" s="14" t="str">
        <f t="shared" si="13"/>
        <v>NA</v>
      </c>
      <c r="I39" s="14" t="str">
        <f t="shared" si="14"/>
        <v>NA</v>
      </c>
      <c r="J39" s="14" t="str">
        <f t="shared" si="15"/>
        <v>NA</v>
      </c>
      <c r="K39" s="14" t="str">
        <f t="shared" si="4"/>
        <v>NA</v>
      </c>
      <c r="L39" s="14" t="str">
        <f t="shared" si="5"/>
        <v>NA</v>
      </c>
      <c r="M39" s="14" t="str">
        <f t="shared" si="6"/>
        <v>NA</v>
      </c>
      <c r="N39" s="14" t="str">
        <f t="shared" si="7"/>
        <v>NA</v>
      </c>
      <c r="O39" s="13"/>
      <c r="P39" s="13"/>
      <c r="Q39" s="16"/>
    </row>
    <row r="40" spans="1:17" x14ac:dyDescent="0.2">
      <c r="A40" s="18"/>
      <c r="B40" s="13"/>
      <c r="C40" s="13"/>
      <c r="D40" s="13"/>
      <c r="E40" s="13"/>
      <c r="F40" s="13"/>
      <c r="G40" s="14" t="str">
        <f t="shared" si="12"/>
        <v>NA</v>
      </c>
      <c r="H40" s="14" t="str">
        <f t="shared" si="13"/>
        <v>NA</v>
      </c>
      <c r="I40" s="14" t="str">
        <f t="shared" si="14"/>
        <v>NA</v>
      </c>
      <c r="J40" s="14" t="str">
        <f t="shared" si="15"/>
        <v>NA</v>
      </c>
      <c r="K40" s="14" t="str">
        <f t="shared" si="4"/>
        <v>NA</v>
      </c>
      <c r="L40" s="14" t="str">
        <f t="shared" si="5"/>
        <v>NA</v>
      </c>
      <c r="M40" s="14" t="str">
        <f t="shared" si="6"/>
        <v>NA</v>
      </c>
      <c r="N40" s="14" t="str">
        <f t="shared" si="7"/>
        <v>NA</v>
      </c>
      <c r="O40" s="13"/>
      <c r="P40" s="13"/>
      <c r="Q40" s="16"/>
    </row>
    <row r="41" spans="1:17" x14ac:dyDescent="0.2">
      <c r="A41" s="18"/>
      <c r="B41" s="13"/>
      <c r="C41" s="13"/>
      <c r="D41" s="13"/>
      <c r="E41" s="13"/>
      <c r="F41" s="13"/>
      <c r="G41" s="14" t="str">
        <f t="shared" si="12"/>
        <v>NA</v>
      </c>
      <c r="H41" s="14" t="str">
        <f t="shared" si="13"/>
        <v>NA</v>
      </c>
      <c r="I41" s="14" t="str">
        <f t="shared" si="14"/>
        <v>NA</v>
      </c>
      <c r="J41" s="14" t="str">
        <f t="shared" si="15"/>
        <v>NA</v>
      </c>
      <c r="K41" s="14" t="str">
        <f t="shared" si="4"/>
        <v>NA</v>
      </c>
      <c r="L41" s="14" t="str">
        <f t="shared" si="5"/>
        <v>NA</v>
      </c>
      <c r="M41" s="14" t="str">
        <f t="shared" si="6"/>
        <v>NA</v>
      </c>
      <c r="N41" s="14" t="str">
        <f t="shared" si="7"/>
        <v>NA</v>
      </c>
      <c r="O41" s="13"/>
      <c r="P41" s="13"/>
      <c r="Q41" s="16"/>
    </row>
    <row r="42" spans="1:17" x14ac:dyDescent="0.2">
      <c r="A42" s="18"/>
      <c r="B42" s="13"/>
      <c r="C42" s="13"/>
      <c r="D42" s="13"/>
      <c r="E42" s="13"/>
      <c r="F42" s="13"/>
      <c r="G42" s="14" t="str">
        <f t="shared" si="12"/>
        <v>NA</v>
      </c>
      <c r="H42" s="14" t="str">
        <f t="shared" si="13"/>
        <v>NA</v>
      </c>
      <c r="I42" s="14" t="str">
        <f t="shared" si="14"/>
        <v>NA</v>
      </c>
      <c r="J42" s="14" t="str">
        <f t="shared" si="15"/>
        <v>NA</v>
      </c>
      <c r="K42" s="14" t="str">
        <f t="shared" si="4"/>
        <v>NA</v>
      </c>
      <c r="L42" s="14" t="str">
        <f t="shared" si="5"/>
        <v>NA</v>
      </c>
      <c r="M42" s="14" t="str">
        <f t="shared" si="6"/>
        <v>NA</v>
      </c>
      <c r="N42" s="14" t="str">
        <f t="shared" si="7"/>
        <v>NA</v>
      </c>
      <c r="O42" s="13"/>
      <c r="P42" s="13"/>
      <c r="Q42" s="16"/>
    </row>
    <row r="43" spans="1:17" x14ac:dyDescent="0.2">
      <c r="A43" s="18"/>
      <c r="B43" s="13"/>
      <c r="C43" s="13"/>
      <c r="D43" s="13"/>
      <c r="E43" s="13"/>
      <c r="F43" s="13"/>
      <c r="G43" s="14" t="str">
        <f t="shared" si="12"/>
        <v>NA</v>
      </c>
      <c r="H43" s="14" t="str">
        <f t="shared" si="13"/>
        <v>NA</v>
      </c>
      <c r="I43" s="14" t="str">
        <f t="shared" si="14"/>
        <v>NA</v>
      </c>
      <c r="J43" s="14" t="str">
        <f t="shared" si="15"/>
        <v>NA</v>
      </c>
      <c r="K43" s="14" t="str">
        <f t="shared" si="4"/>
        <v>NA</v>
      </c>
      <c r="L43" s="14" t="str">
        <f t="shared" si="5"/>
        <v>NA</v>
      </c>
      <c r="M43" s="14" t="str">
        <f t="shared" si="6"/>
        <v>NA</v>
      </c>
      <c r="N43" s="14" t="str">
        <f t="shared" si="7"/>
        <v>NA</v>
      </c>
      <c r="O43" s="13"/>
      <c r="P43" s="13"/>
      <c r="Q43" s="16"/>
    </row>
    <row r="44" spans="1:17" x14ac:dyDescent="0.2">
      <c r="A44" s="18"/>
      <c r="B44" s="13"/>
      <c r="C44" s="13"/>
      <c r="D44" s="13"/>
      <c r="E44" s="13"/>
      <c r="F44" s="13"/>
      <c r="G44" s="14" t="str">
        <f t="shared" si="12"/>
        <v>NA</v>
      </c>
      <c r="H44" s="14" t="str">
        <f t="shared" si="13"/>
        <v>NA</v>
      </c>
      <c r="I44" s="14" t="str">
        <f t="shared" si="14"/>
        <v>NA</v>
      </c>
      <c r="J44" s="14" t="str">
        <f t="shared" si="15"/>
        <v>NA</v>
      </c>
      <c r="K44" s="14" t="str">
        <f t="shared" si="4"/>
        <v>NA</v>
      </c>
      <c r="L44" s="14" t="str">
        <f t="shared" si="5"/>
        <v>NA</v>
      </c>
      <c r="M44" s="14" t="str">
        <f t="shared" si="6"/>
        <v>NA</v>
      </c>
      <c r="N44" s="14" t="str">
        <f t="shared" si="7"/>
        <v>NA</v>
      </c>
      <c r="O44" s="13"/>
      <c r="P44" s="13"/>
      <c r="Q44" s="16"/>
    </row>
    <row r="45" spans="1:17" x14ac:dyDescent="0.2">
      <c r="A45" s="18"/>
      <c r="B45" s="13"/>
      <c r="C45" s="13"/>
      <c r="D45" s="13"/>
      <c r="E45" s="13"/>
      <c r="F45" s="13"/>
      <c r="G45" s="14" t="str">
        <f t="shared" si="12"/>
        <v>NA</v>
      </c>
      <c r="H45" s="14" t="str">
        <f t="shared" si="13"/>
        <v>NA</v>
      </c>
      <c r="I45" s="14" t="str">
        <f t="shared" si="14"/>
        <v>NA</v>
      </c>
      <c r="J45" s="14" t="str">
        <f t="shared" si="15"/>
        <v>NA</v>
      </c>
      <c r="K45" s="14" t="str">
        <f t="shared" si="4"/>
        <v>NA</v>
      </c>
      <c r="L45" s="14" t="str">
        <f t="shared" si="5"/>
        <v>NA</v>
      </c>
      <c r="M45" s="14" t="str">
        <f t="shared" si="6"/>
        <v>NA</v>
      </c>
      <c r="N45" s="14" t="str">
        <f t="shared" si="7"/>
        <v>NA</v>
      </c>
      <c r="O45" s="13"/>
      <c r="P45" s="13"/>
      <c r="Q45" s="16"/>
    </row>
    <row r="46" spans="1:17" x14ac:dyDescent="0.2">
      <c r="A46" s="18"/>
      <c r="B46" s="13"/>
      <c r="C46" s="13"/>
      <c r="D46" s="13"/>
      <c r="E46" s="13"/>
      <c r="F46" s="13"/>
      <c r="G46" s="14" t="str">
        <f t="shared" si="12"/>
        <v>NA</v>
      </c>
      <c r="H46" s="14" t="str">
        <f t="shared" si="13"/>
        <v>NA</v>
      </c>
      <c r="I46" s="14" t="str">
        <f t="shared" si="14"/>
        <v>NA</v>
      </c>
      <c r="J46" s="14" t="str">
        <f t="shared" si="15"/>
        <v>NA</v>
      </c>
      <c r="K46" s="14" t="str">
        <f t="shared" si="4"/>
        <v>NA</v>
      </c>
      <c r="L46" s="14" t="str">
        <f t="shared" si="5"/>
        <v>NA</v>
      </c>
      <c r="M46" s="14" t="str">
        <f t="shared" si="6"/>
        <v>NA</v>
      </c>
      <c r="N46" s="14" t="str">
        <f t="shared" si="7"/>
        <v>NA</v>
      </c>
      <c r="O46" s="13"/>
      <c r="P46" s="13"/>
      <c r="Q46" s="16"/>
    </row>
    <row r="47" spans="1:17" x14ac:dyDescent="0.2">
      <c r="A47" s="18"/>
      <c r="B47" s="13"/>
      <c r="C47" s="13"/>
      <c r="D47" s="13"/>
      <c r="E47" s="13"/>
      <c r="F47" s="13"/>
      <c r="G47" s="14" t="str">
        <f t="shared" si="12"/>
        <v>NA</v>
      </c>
      <c r="H47" s="14" t="str">
        <f t="shared" si="13"/>
        <v>NA</v>
      </c>
      <c r="I47" s="14" t="str">
        <f t="shared" si="14"/>
        <v>NA</v>
      </c>
      <c r="J47" s="14" t="str">
        <f t="shared" si="15"/>
        <v>NA</v>
      </c>
      <c r="K47" s="14" t="str">
        <f t="shared" si="4"/>
        <v>NA</v>
      </c>
      <c r="L47" s="14" t="str">
        <f t="shared" si="5"/>
        <v>NA</v>
      </c>
      <c r="M47" s="14" t="str">
        <f t="shared" si="6"/>
        <v>NA</v>
      </c>
      <c r="N47" s="14" t="str">
        <f t="shared" si="7"/>
        <v>NA</v>
      </c>
      <c r="O47" s="13"/>
      <c r="P47" s="13"/>
      <c r="Q47" s="16"/>
    </row>
    <row r="48" spans="1:17" x14ac:dyDescent="0.2">
      <c r="A48" s="18"/>
      <c r="B48" s="13"/>
      <c r="C48" s="13"/>
      <c r="D48" s="13"/>
      <c r="E48" s="13"/>
      <c r="F48" s="13"/>
      <c r="G48" s="14" t="str">
        <f t="shared" si="12"/>
        <v>NA</v>
      </c>
      <c r="H48" s="14" t="str">
        <f t="shared" si="13"/>
        <v>NA</v>
      </c>
      <c r="I48" s="14" t="str">
        <f t="shared" si="14"/>
        <v>NA</v>
      </c>
      <c r="J48" s="14" t="str">
        <f t="shared" si="15"/>
        <v>NA</v>
      </c>
      <c r="K48" s="14" t="str">
        <f t="shared" si="4"/>
        <v>NA</v>
      </c>
      <c r="L48" s="14" t="str">
        <f t="shared" si="5"/>
        <v>NA</v>
      </c>
      <c r="M48" s="14" t="str">
        <f t="shared" si="6"/>
        <v>NA</v>
      </c>
      <c r="N48" s="14" t="str">
        <f t="shared" si="7"/>
        <v>NA</v>
      </c>
      <c r="O48" s="13"/>
      <c r="P48" s="13"/>
      <c r="Q48" s="16"/>
    </row>
    <row r="49" spans="1:17" x14ac:dyDescent="0.2">
      <c r="A49" s="18"/>
      <c r="B49" s="13"/>
      <c r="C49" s="13"/>
      <c r="D49" s="13"/>
      <c r="E49" s="13"/>
      <c r="F49" s="13"/>
      <c r="G49" s="14" t="str">
        <f t="shared" si="12"/>
        <v>NA</v>
      </c>
      <c r="H49" s="14" t="str">
        <f t="shared" si="13"/>
        <v>NA</v>
      </c>
      <c r="I49" s="14" t="str">
        <f t="shared" si="14"/>
        <v>NA</v>
      </c>
      <c r="J49" s="14" t="str">
        <f t="shared" si="15"/>
        <v>NA</v>
      </c>
      <c r="K49" s="14" t="str">
        <f t="shared" si="4"/>
        <v>NA</v>
      </c>
      <c r="L49" s="14" t="str">
        <f t="shared" si="5"/>
        <v>NA</v>
      </c>
      <c r="M49" s="14" t="str">
        <f t="shared" si="6"/>
        <v>NA</v>
      </c>
      <c r="N49" s="14" t="str">
        <f t="shared" si="7"/>
        <v>NA</v>
      </c>
      <c r="O49" s="13"/>
      <c r="P49" s="13"/>
      <c r="Q49" s="16"/>
    </row>
    <row r="50" spans="1:17" x14ac:dyDescent="0.2">
      <c r="A50" s="18"/>
      <c r="B50" s="13"/>
      <c r="C50" s="13"/>
      <c r="D50" s="13"/>
      <c r="E50" s="13"/>
      <c r="F50" s="13"/>
      <c r="G50" s="14" t="str">
        <f t="shared" si="12"/>
        <v>NA</v>
      </c>
      <c r="H50" s="14" t="str">
        <f t="shared" si="13"/>
        <v>NA</v>
      </c>
      <c r="I50" s="14" t="str">
        <f t="shared" si="14"/>
        <v>NA</v>
      </c>
      <c r="J50" s="14" t="str">
        <f t="shared" si="15"/>
        <v>NA</v>
      </c>
      <c r="K50" s="14" t="str">
        <f t="shared" si="4"/>
        <v>NA</v>
      </c>
      <c r="L50" s="14" t="str">
        <f t="shared" si="5"/>
        <v>NA</v>
      </c>
      <c r="M50" s="14" t="str">
        <f t="shared" si="6"/>
        <v>NA</v>
      </c>
      <c r="N50" s="14" t="str">
        <f t="shared" si="7"/>
        <v>NA</v>
      </c>
      <c r="O50" s="13"/>
      <c r="P50" s="13"/>
      <c r="Q50" s="16"/>
    </row>
    <row r="51" spans="1:17" x14ac:dyDescent="0.2">
      <c r="A51" s="18"/>
      <c r="B51" s="13"/>
      <c r="C51" s="13"/>
      <c r="D51" s="13"/>
      <c r="E51" s="13"/>
      <c r="F51" s="13"/>
      <c r="G51" s="14" t="str">
        <f t="shared" si="12"/>
        <v>NA</v>
      </c>
      <c r="H51" s="14" t="str">
        <f t="shared" si="13"/>
        <v>NA</v>
      </c>
      <c r="I51" s="14" t="str">
        <f t="shared" si="14"/>
        <v>NA</v>
      </c>
      <c r="J51" s="14" t="str">
        <f t="shared" si="15"/>
        <v>NA</v>
      </c>
      <c r="K51" s="14" t="str">
        <f t="shared" si="4"/>
        <v>NA</v>
      </c>
      <c r="L51" s="14" t="str">
        <f t="shared" si="5"/>
        <v>NA</v>
      </c>
      <c r="M51" s="14" t="str">
        <f t="shared" si="6"/>
        <v>NA</v>
      </c>
      <c r="N51" s="14" t="str">
        <f t="shared" si="7"/>
        <v>NA</v>
      </c>
      <c r="O51" s="13"/>
      <c r="P51" s="13"/>
      <c r="Q51" s="16"/>
    </row>
    <row r="52" spans="1:17" x14ac:dyDescent="0.2">
      <c r="A52" s="18"/>
      <c r="B52" s="13"/>
      <c r="C52" s="13"/>
      <c r="D52" s="13"/>
      <c r="E52" s="13"/>
      <c r="F52" s="13"/>
      <c r="G52" s="14"/>
      <c r="H52" s="14"/>
      <c r="I52" s="14"/>
      <c r="J52" s="14"/>
      <c r="K52" s="14"/>
      <c r="L52" s="14"/>
      <c r="M52" s="14"/>
      <c r="N52" s="14"/>
      <c r="O52" s="13"/>
      <c r="P52" s="13"/>
      <c r="Q52" s="16"/>
    </row>
    <row r="53" spans="1:17" x14ac:dyDescent="0.2">
      <c r="A53" s="18"/>
      <c r="B53" s="13"/>
      <c r="C53" s="13"/>
      <c r="D53" s="13"/>
      <c r="E53" s="13"/>
      <c r="F53" s="13"/>
      <c r="G53" s="14"/>
      <c r="H53" s="14"/>
      <c r="I53" s="14"/>
      <c r="J53" s="14"/>
      <c r="K53" s="14"/>
      <c r="L53" s="14"/>
      <c r="M53" s="14"/>
      <c r="N53" s="14"/>
      <c r="O53" s="13"/>
      <c r="P53" s="13"/>
      <c r="Q53" s="16"/>
    </row>
    <row r="54" spans="1:17" x14ac:dyDescent="0.2">
      <c r="A54" s="18"/>
      <c r="B54" s="13"/>
      <c r="C54" s="13"/>
      <c r="D54" s="13"/>
      <c r="E54" s="13"/>
      <c r="F54" s="13"/>
      <c r="G54" s="14"/>
      <c r="H54" s="14"/>
      <c r="I54" s="14"/>
      <c r="J54" s="14"/>
      <c r="K54" s="14"/>
      <c r="L54" s="14"/>
      <c r="M54" s="14"/>
      <c r="N54" s="14"/>
      <c r="O54" s="13"/>
      <c r="P54" s="13"/>
      <c r="Q54" s="16"/>
    </row>
    <row r="55" spans="1:17" x14ac:dyDescent="0.2">
      <c r="A55" s="18"/>
      <c r="B55" s="13"/>
      <c r="C55" s="13"/>
      <c r="D55" s="13"/>
      <c r="E55" s="13"/>
      <c r="F55" s="13"/>
      <c r="G55" s="14"/>
      <c r="H55" s="14"/>
      <c r="I55" s="14"/>
      <c r="J55" s="14"/>
      <c r="K55" s="14"/>
      <c r="L55" s="14"/>
      <c r="M55" s="14"/>
      <c r="N55" s="14"/>
      <c r="O55" s="13"/>
      <c r="P55" s="13"/>
      <c r="Q55" s="16"/>
    </row>
    <row r="56" spans="1:17" x14ac:dyDescent="0.2">
      <c r="A56" s="18"/>
      <c r="B56" s="13"/>
      <c r="C56" s="13"/>
      <c r="D56" s="13"/>
      <c r="E56" s="13"/>
      <c r="F56" s="13"/>
      <c r="G56" s="14"/>
      <c r="H56" s="14"/>
      <c r="I56" s="14"/>
      <c r="J56" s="14"/>
      <c r="K56" s="14"/>
      <c r="L56" s="14"/>
      <c r="M56" s="14"/>
      <c r="N56" s="14"/>
      <c r="O56" s="13"/>
      <c r="P56" s="13"/>
      <c r="Q56" s="16"/>
    </row>
    <row r="57" spans="1:17" x14ac:dyDescent="0.2">
      <c r="A57" s="18"/>
      <c r="B57" s="13"/>
      <c r="C57" s="13"/>
      <c r="D57" s="13"/>
      <c r="E57" s="13"/>
      <c r="F57" s="13"/>
      <c r="G57" s="14"/>
      <c r="H57" s="14"/>
      <c r="I57" s="14"/>
      <c r="J57" s="14"/>
      <c r="K57" s="14"/>
      <c r="L57" s="14"/>
      <c r="M57" s="14"/>
      <c r="N57" s="14"/>
      <c r="O57" s="13"/>
      <c r="P57" s="13"/>
      <c r="Q57" s="16"/>
    </row>
    <row r="58" spans="1:17" x14ac:dyDescent="0.2">
      <c r="A58" s="18"/>
      <c r="B58" s="13"/>
      <c r="C58" s="13"/>
      <c r="D58" s="13"/>
      <c r="E58" s="13"/>
      <c r="F58" s="13"/>
      <c r="G58" s="14"/>
      <c r="H58" s="14"/>
      <c r="I58" s="14"/>
      <c r="J58" s="14"/>
      <c r="K58" s="14"/>
      <c r="L58" s="14"/>
      <c r="M58" s="14"/>
      <c r="N58" s="14"/>
      <c r="O58" s="13"/>
      <c r="P58" s="13"/>
      <c r="Q58" s="16"/>
    </row>
    <row r="59" spans="1:17" x14ac:dyDescent="0.2">
      <c r="A59" s="18"/>
      <c r="B59" s="13"/>
      <c r="C59" s="13"/>
      <c r="D59" s="13"/>
      <c r="E59" s="13"/>
      <c r="F59" s="13"/>
      <c r="G59" s="14"/>
      <c r="H59" s="14"/>
      <c r="I59" s="14"/>
      <c r="J59" s="14"/>
      <c r="K59" s="14"/>
      <c r="L59" s="14"/>
      <c r="M59" s="14"/>
      <c r="N59" s="14"/>
      <c r="O59" s="13"/>
      <c r="P59" s="13"/>
      <c r="Q59" s="16"/>
    </row>
    <row r="60" spans="1:17" x14ac:dyDescent="0.2">
      <c r="A60" s="18"/>
      <c r="B60" s="13"/>
      <c r="C60" s="13"/>
      <c r="D60" s="13"/>
      <c r="E60" s="13"/>
      <c r="F60" s="13"/>
      <c r="G60" s="14"/>
      <c r="H60" s="14"/>
      <c r="I60" s="14"/>
      <c r="J60" s="14"/>
      <c r="K60" s="14"/>
      <c r="L60" s="14"/>
      <c r="M60" s="14"/>
      <c r="N60" s="14"/>
      <c r="O60" s="13"/>
      <c r="P60" s="13"/>
      <c r="Q60" s="16"/>
    </row>
    <row r="61" spans="1:17" x14ac:dyDescent="0.2">
      <c r="A61" s="18"/>
      <c r="B61" s="13"/>
      <c r="C61" s="13"/>
      <c r="D61" s="13"/>
      <c r="E61" s="13"/>
      <c r="F61" s="13"/>
      <c r="G61" s="14"/>
      <c r="H61" s="14"/>
      <c r="I61" s="14"/>
      <c r="J61" s="14"/>
      <c r="K61" s="14"/>
      <c r="L61" s="14"/>
      <c r="M61" s="14"/>
      <c r="N61" s="14"/>
      <c r="O61" s="13"/>
      <c r="P61" s="13"/>
      <c r="Q61" s="16"/>
    </row>
    <row r="62" spans="1:17" x14ac:dyDescent="0.2">
      <c r="A62" s="18"/>
      <c r="B62" s="13"/>
      <c r="C62" s="13"/>
      <c r="D62" s="13"/>
      <c r="E62" s="13"/>
      <c r="F62" s="13"/>
      <c r="G62" s="14"/>
      <c r="H62" s="14"/>
      <c r="I62" s="14"/>
      <c r="J62" s="14"/>
      <c r="K62" s="14"/>
      <c r="L62" s="14"/>
      <c r="M62" s="14"/>
      <c r="N62" s="14"/>
      <c r="O62" s="13"/>
      <c r="P62" s="13"/>
      <c r="Q62" s="16"/>
    </row>
    <row r="63" spans="1:17" x14ac:dyDescent="0.2">
      <c r="A63" s="18"/>
      <c r="B63" s="13"/>
      <c r="C63" s="13"/>
      <c r="D63" s="13"/>
      <c r="E63" s="13"/>
      <c r="F63" s="13"/>
      <c r="G63" s="14"/>
      <c r="H63" s="14"/>
      <c r="I63" s="14"/>
      <c r="J63" s="14"/>
      <c r="K63" s="14"/>
      <c r="L63" s="14"/>
      <c r="M63" s="14"/>
      <c r="N63" s="14"/>
      <c r="O63" s="13"/>
      <c r="P63" s="13"/>
      <c r="Q63" s="16"/>
    </row>
    <row r="64" spans="1:17" x14ac:dyDescent="0.2">
      <c r="A64" s="18"/>
      <c r="B64" s="13"/>
      <c r="C64" s="13"/>
      <c r="D64" s="13"/>
      <c r="E64" s="13"/>
      <c r="F64" s="13"/>
      <c r="G64" s="14"/>
      <c r="H64" s="14"/>
      <c r="I64" s="14"/>
      <c r="J64" s="14"/>
      <c r="K64" s="14"/>
      <c r="L64" s="14"/>
      <c r="M64" s="14"/>
      <c r="N64" s="14"/>
      <c r="O64" s="13"/>
      <c r="P64" s="13"/>
      <c r="Q64" s="16"/>
    </row>
    <row r="65" spans="1:17" x14ac:dyDescent="0.2">
      <c r="A65" s="18"/>
      <c r="B65" s="13"/>
      <c r="C65" s="13"/>
      <c r="D65" s="13"/>
      <c r="E65" s="13"/>
      <c r="F65" s="13"/>
      <c r="G65" s="14"/>
      <c r="H65" s="14"/>
      <c r="I65" s="14"/>
      <c r="J65" s="14"/>
      <c r="K65" s="14"/>
      <c r="L65" s="14"/>
      <c r="M65" s="14"/>
      <c r="N65" s="14"/>
      <c r="O65" s="13"/>
      <c r="P65" s="13"/>
      <c r="Q65" s="16"/>
    </row>
    <row r="66" spans="1:17" x14ac:dyDescent="0.2">
      <c r="A66" s="18"/>
      <c r="B66" s="13"/>
      <c r="C66" s="13"/>
      <c r="D66" s="13"/>
      <c r="E66" s="13"/>
      <c r="F66" s="13"/>
      <c r="G66" s="14"/>
      <c r="H66" s="14"/>
      <c r="I66" s="14"/>
      <c r="J66" s="14"/>
      <c r="K66" s="14"/>
      <c r="L66" s="14"/>
      <c r="M66" s="14"/>
      <c r="N66" s="14"/>
      <c r="O66" s="13"/>
      <c r="P66" s="13"/>
      <c r="Q66" s="16"/>
    </row>
    <row r="67" spans="1:17" x14ac:dyDescent="0.2">
      <c r="A67" s="18"/>
      <c r="B67" s="13"/>
      <c r="C67" s="13"/>
      <c r="D67" s="13"/>
      <c r="E67" s="13"/>
      <c r="F67" s="13"/>
      <c r="G67" s="14"/>
      <c r="H67" s="14"/>
      <c r="I67" s="14"/>
      <c r="J67" s="14"/>
      <c r="K67" s="14"/>
      <c r="L67" s="14"/>
      <c r="M67" s="14"/>
      <c r="N67" s="14"/>
      <c r="O67" s="13"/>
      <c r="P67" s="13"/>
      <c r="Q67" s="16"/>
    </row>
    <row r="68" spans="1:17" x14ac:dyDescent="0.2">
      <c r="A68" s="18"/>
      <c r="B68" s="13"/>
      <c r="C68" s="13"/>
      <c r="D68" s="13"/>
      <c r="E68" s="13"/>
      <c r="F68" s="13"/>
      <c r="G68" s="14"/>
      <c r="H68" s="14"/>
      <c r="I68" s="14"/>
      <c r="J68" s="14"/>
      <c r="K68" s="14"/>
      <c r="L68" s="14"/>
      <c r="M68" s="14"/>
      <c r="N68" s="14"/>
      <c r="O68" s="13"/>
      <c r="P68" s="13"/>
      <c r="Q68" s="16"/>
    </row>
    <row r="69" spans="1:17" x14ac:dyDescent="0.2">
      <c r="A69" s="18"/>
      <c r="B69" s="13"/>
      <c r="C69" s="13"/>
      <c r="D69" s="13"/>
      <c r="E69" s="13"/>
      <c r="F69" s="13"/>
      <c r="G69" s="14"/>
      <c r="H69" s="14"/>
      <c r="I69" s="14"/>
      <c r="J69" s="14"/>
      <c r="K69" s="14"/>
      <c r="L69" s="14"/>
      <c r="M69" s="14"/>
      <c r="N69" s="14"/>
      <c r="O69" s="13"/>
      <c r="P69" s="13"/>
      <c r="Q69" s="16"/>
    </row>
    <row r="70" spans="1:17" x14ac:dyDescent="0.2">
      <c r="A70" s="18"/>
      <c r="B70" s="13"/>
      <c r="C70" s="13"/>
      <c r="D70" s="13"/>
      <c r="E70" s="13"/>
      <c r="F70" s="13"/>
      <c r="G70" s="14"/>
      <c r="H70" s="14"/>
      <c r="I70" s="14"/>
      <c r="J70" s="14"/>
      <c r="K70" s="14"/>
      <c r="L70" s="14"/>
      <c r="M70" s="14"/>
      <c r="N70" s="14"/>
      <c r="O70" s="13"/>
      <c r="P70" s="13"/>
      <c r="Q70" s="16"/>
    </row>
    <row r="71" spans="1:17" x14ac:dyDescent="0.2">
      <c r="A71" s="18"/>
      <c r="B71" s="13"/>
      <c r="C71" s="13"/>
      <c r="D71" s="13"/>
      <c r="E71" s="13"/>
      <c r="F71" s="13"/>
      <c r="G71" s="14"/>
      <c r="H71" s="14"/>
      <c r="I71" s="14"/>
      <c r="J71" s="14"/>
      <c r="K71" s="14"/>
      <c r="L71" s="14"/>
      <c r="M71" s="14"/>
      <c r="N71" s="14"/>
      <c r="O71" s="13"/>
      <c r="P71" s="13"/>
      <c r="Q71" s="16"/>
    </row>
    <row r="72" spans="1:17" x14ac:dyDescent="0.2">
      <c r="A72" s="18"/>
      <c r="B72" s="13"/>
      <c r="C72" s="13"/>
      <c r="D72" s="13"/>
      <c r="E72" s="13"/>
      <c r="F72" s="13"/>
      <c r="G72" s="14"/>
      <c r="H72" s="14"/>
      <c r="I72" s="14"/>
      <c r="J72" s="14"/>
      <c r="K72" s="14"/>
      <c r="L72" s="14"/>
      <c r="M72" s="14"/>
      <c r="N72" s="14"/>
      <c r="O72" s="13"/>
      <c r="P72" s="13"/>
      <c r="Q72" s="16"/>
    </row>
    <row r="73" spans="1:17" x14ac:dyDescent="0.2">
      <c r="A73" s="18"/>
      <c r="B73" s="13"/>
      <c r="C73" s="13"/>
      <c r="D73" s="13"/>
      <c r="E73" s="13"/>
      <c r="F73" s="13"/>
      <c r="G73" s="14"/>
      <c r="H73" s="14"/>
      <c r="I73" s="14"/>
      <c r="J73" s="14"/>
      <c r="K73" s="14"/>
      <c r="L73" s="14"/>
      <c r="M73" s="14"/>
      <c r="N73" s="14"/>
      <c r="O73" s="13"/>
      <c r="P73" s="13"/>
      <c r="Q73" s="16"/>
    </row>
    <row r="74" spans="1:17" x14ac:dyDescent="0.2">
      <c r="A74" s="18"/>
      <c r="B74" s="13"/>
      <c r="C74" s="13"/>
      <c r="D74" s="13"/>
      <c r="E74" s="13"/>
      <c r="F74" s="13"/>
      <c r="G74" s="14"/>
      <c r="H74" s="14"/>
      <c r="I74" s="14"/>
      <c r="J74" s="14"/>
      <c r="K74" s="14"/>
      <c r="L74" s="14"/>
      <c r="M74" s="14"/>
      <c r="N74" s="14"/>
      <c r="O74" s="13"/>
      <c r="P74" s="13"/>
      <c r="Q74" s="16"/>
    </row>
    <row r="75" spans="1:17" x14ac:dyDescent="0.2">
      <c r="A75" s="18"/>
      <c r="B75" s="13"/>
      <c r="C75" s="13"/>
      <c r="D75" s="13"/>
      <c r="E75" s="13"/>
      <c r="F75" s="13"/>
      <c r="G75" s="14"/>
      <c r="H75" s="14"/>
      <c r="I75" s="14"/>
      <c r="J75" s="14"/>
      <c r="K75" s="14"/>
      <c r="L75" s="14"/>
      <c r="M75" s="14"/>
      <c r="N75" s="14"/>
      <c r="O75" s="13"/>
      <c r="P75" s="13"/>
      <c r="Q75" s="16"/>
    </row>
    <row r="76" spans="1:17" x14ac:dyDescent="0.2">
      <c r="A76" s="18"/>
      <c r="B76" s="13"/>
      <c r="C76" s="13"/>
      <c r="D76" s="13"/>
      <c r="E76" s="13"/>
      <c r="F76" s="13"/>
      <c r="G76" s="14"/>
      <c r="H76" s="14"/>
      <c r="I76" s="14"/>
      <c r="J76" s="14"/>
      <c r="K76" s="14"/>
      <c r="L76" s="14"/>
      <c r="M76" s="14"/>
      <c r="N76" s="14"/>
      <c r="O76" s="13"/>
      <c r="P76" s="13"/>
      <c r="Q76" s="16"/>
    </row>
    <row r="77" spans="1:17" x14ac:dyDescent="0.2">
      <c r="A77" s="18"/>
      <c r="B77" s="13"/>
      <c r="C77" s="13"/>
      <c r="D77" s="13"/>
      <c r="E77" s="13"/>
      <c r="F77" s="13"/>
      <c r="G77" s="14"/>
      <c r="H77" s="14"/>
      <c r="I77" s="14"/>
      <c r="J77" s="14"/>
      <c r="K77" s="14"/>
      <c r="L77" s="14"/>
      <c r="M77" s="14"/>
      <c r="N77" s="14"/>
      <c r="O77" s="13"/>
      <c r="P77" s="13"/>
      <c r="Q77" s="16"/>
    </row>
    <row r="78" spans="1:17" x14ac:dyDescent="0.2">
      <c r="A78" s="18"/>
      <c r="B78" s="13"/>
      <c r="C78" s="13"/>
      <c r="D78" s="13"/>
      <c r="E78" s="13"/>
      <c r="F78" s="13"/>
      <c r="G78" s="14"/>
      <c r="H78" s="14"/>
      <c r="I78" s="14"/>
      <c r="J78" s="14"/>
      <c r="K78" s="14"/>
      <c r="L78" s="14"/>
      <c r="M78" s="14"/>
      <c r="N78" s="14"/>
      <c r="O78" s="13"/>
      <c r="P78" s="13"/>
      <c r="Q78" s="16"/>
    </row>
    <row r="79" spans="1:17" x14ac:dyDescent="0.2">
      <c r="A79" s="18"/>
      <c r="B79" s="13"/>
      <c r="C79" s="13"/>
      <c r="D79" s="13"/>
      <c r="E79" s="13"/>
      <c r="F79" s="13"/>
      <c r="G79" s="14"/>
      <c r="H79" s="14"/>
      <c r="I79" s="14"/>
      <c r="J79" s="14"/>
      <c r="K79" s="14"/>
      <c r="L79" s="14"/>
      <c r="M79" s="14"/>
      <c r="N79" s="14"/>
      <c r="O79" s="13"/>
      <c r="P79" s="13"/>
      <c r="Q79" s="16"/>
    </row>
    <row r="80" spans="1:17" x14ac:dyDescent="0.2">
      <c r="A80" s="18"/>
      <c r="B80" s="13"/>
      <c r="C80" s="13"/>
      <c r="D80" s="13"/>
      <c r="E80" s="13"/>
      <c r="F80" s="13"/>
      <c r="G80" s="14"/>
      <c r="H80" s="14"/>
      <c r="I80" s="14"/>
      <c r="J80" s="14"/>
      <c r="K80" s="14"/>
      <c r="L80" s="14"/>
      <c r="M80" s="14"/>
      <c r="N80" s="14"/>
      <c r="O80" s="13"/>
      <c r="P80" s="13"/>
      <c r="Q80" s="16"/>
    </row>
    <row r="81" spans="1:17" x14ac:dyDescent="0.2">
      <c r="A81" s="18"/>
      <c r="B81" s="13"/>
      <c r="C81" s="13"/>
      <c r="D81" s="13"/>
      <c r="E81" s="13"/>
      <c r="F81" s="13"/>
      <c r="G81" s="14"/>
      <c r="H81" s="14"/>
      <c r="I81" s="14"/>
      <c r="J81" s="14"/>
      <c r="K81" s="14"/>
      <c r="L81" s="14"/>
      <c r="M81" s="14"/>
      <c r="N81" s="14"/>
      <c r="O81" s="13"/>
      <c r="P81" s="13"/>
      <c r="Q81" s="16"/>
    </row>
    <row r="82" spans="1:17" x14ac:dyDescent="0.2">
      <c r="A82" s="18"/>
      <c r="B82" s="13"/>
      <c r="C82" s="13"/>
      <c r="D82" s="13"/>
      <c r="E82" s="13"/>
      <c r="F82" s="13"/>
      <c r="G82" s="14"/>
      <c r="H82" s="14"/>
      <c r="I82" s="14"/>
      <c r="J82" s="14"/>
      <c r="K82" s="14"/>
      <c r="L82" s="14"/>
      <c r="M82" s="14"/>
      <c r="N82" s="14"/>
      <c r="O82" s="13"/>
      <c r="P82" s="13"/>
      <c r="Q82" s="16"/>
    </row>
    <row r="83" spans="1:17" x14ac:dyDescent="0.2">
      <c r="A83" s="18"/>
      <c r="B83" s="13"/>
      <c r="C83" s="13"/>
      <c r="D83" s="13"/>
      <c r="E83" s="13"/>
      <c r="F83" s="13"/>
      <c r="G83" s="14"/>
      <c r="H83" s="14"/>
      <c r="I83" s="14"/>
      <c r="J83" s="14"/>
      <c r="K83" s="14"/>
      <c r="L83" s="14"/>
      <c r="M83" s="14"/>
      <c r="N83" s="14"/>
      <c r="O83" s="13"/>
      <c r="P83" s="13"/>
      <c r="Q83" s="16"/>
    </row>
    <row r="84" spans="1:17" x14ac:dyDescent="0.2">
      <c r="A84" s="18"/>
      <c r="B84" s="13"/>
      <c r="C84" s="13"/>
      <c r="D84" s="13"/>
      <c r="E84" s="13"/>
      <c r="F84" s="13"/>
      <c r="G84" s="14"/>
      <c r="H84" s="14"/>
      <c r="I84" s="14"/>
      <c r="J84" s="14"/>
      <c r="K84" s="14"/>
      <c r="L84" s="14"/>
      <c r="M84" s="14"/>
      <c r="N84" s="14"/>
      <c r="O84" s="13"/>
      <c r="P84" s="13"/>
      <c r="Q84" s="16"/>
    </row>
    <row r="85" spans="1:17" x14ac:dyDescent="0.2">
      <c r="A85" s="18"/>
      <c r="B85" s="13"/>
      <c r="C85" s="13"/>
      <c r="D85" s="13"/>
      <c r="E85" s="13"/>
      <c r="F85" s="13"/>
      <c r="G85" s="14"/>
      <c r="H85" s="14"/>
      <c r="I85" s="14"/>
      <c r="J85" s="14"/>
      <c r="K85" s="14"/>
      <c r="L85" s="14"/>
      <c r="M85" s="14"/>
      <c r="N85" s="14"/>
      <c r="O85" s="13"/>
      <c r="P85" s="13"/>
      <c r="Q85" s="16"/>
    </row>
    <row r="86" spans="1:17" x14ac:dyDescent="0.2">
      <c r="A86" s="18"/>
      <c r="B86" s="13"/>
      <c r="C86" s="13"/>
      <c r="D86" s="13"/>
      <c r="E86" s="13"/>
      <c r="F86" s="13"/>
      <c r="G86" s="14"/>
      <c r="H86" s="14"/>
      <c r="I86" s="14"/>
      <c r="J86" s="14"/>
      <c r="K86" s="14"/>
      <c r="L86" s="14"/>
      <c r="M86" s="14"/>
      <c r="N86" s="14"/>
      <c r="O86" s="13"/>
      <c r="P86" s="13"/>
      <c r="Q86" s="16"/>
    </row>
    <row r="87" spans="1:17" x14ac:dyDescent="0.2">
      <c r="A87" s="18"/>
      <c r="B87" s="13"/>
      <c r="C87" s="13"/>
      <c r="D87" s="13"/>
      <c r="E87" s="13"/>
      <c r="F87" s="13"/>
      <c r="G87" s="14"/>
      <c r="H87" s="14"/>
      <c r="I87" s="14"/>
      <c r="J87" s="14"/>
      <c r="K87" s="14"/>
      <c r="L87" s="14"/>
      <c r="M87" s="14"/>
      <c r="N87" s="14"/>
      <c r="O87" s="13"/>
      <c r="P87" s="13"/>
      <c r="Q87" s="16"/>
    </row>
    <row r="88" spans="1:17" x14ac:dyDescent="0.2">
      <c r="A88" s="18"/>
      <c r="B88" s="13"/>
      <c r="C88" s="13"/>
      <c r="D88" s="13"/>
      <c r="E88" s="13"/>
      <c r="F88" s="13"/>
      <c r="G88" s="14"/>
      <c r="H88" s="14"/>
      <c r="I88" s="14"/>
      <c r="J88" s="14"/>
      <c r="K88" s="14"/>
      <c r="L88" s="14"/>
      <c r="M88" s="14"/>
      <c r="N88" s="14"/>
      <c r="O88" s="13"/>
      <c r="P88" s="13"/>
      <c r="Q88" s="16"/>
    </row>
    <row r="89" spans="1:17" x14ac:dyDescent="0.2">
      <c r="A89" s="18"/>
      <c r="B89" s="13"/>
      <c r="C89" s="13"/>
      <c r="D89" s="13"/>
      <c r="E89" s="13"/>
      <c r="F89" s="13"/>
      <c r="G89" s="14"/>
      <c r="H89" s="14"/>
      <c r="I89" s="14"/>
      <c r="J89" s="14"/>
      <c r="K89" s="14"/>
      <c r="L89" s="14"/>
      <c r="M89" s="14"/>
      <c r="N89" s="14"/>
      <c r="O89" s="13"/>
      <c r="P89" s="13"/>
      <c r="Q89" s="16"/>
    </row>
    <row r="90" spans="1:17" x14ac:dyDescent="0.2">
      <c r="A90" s="18"/>
      <c r="B90" s="13"/>
      <c r="C90" s="13"/>
      <c r="D90" s="13"/>
      <c r="E90" s="13"/>
      <c r="F90" s="13"/>
      <c r="G90" s="14"/>
      <c r="H90" s="14"/>
      <c r="I90" s="14"/>
      <c r="J90" s="14"/>
      <c r="K90" s="14"/>
      <c r="L90" s="14"/>
      <c r="M90" s="14"/>
      <c r="N90" s="14"/>
      <c r="O90" s="13"/>
      <c r="P90" s="13"/>
      <c r="Q90" s="16"/>
    </row>
    <row r="91" spans="1:17" x14ac:dyDescent="0.2">
      <c r="A91" s="18"/>
      <c r="B91" s="13"/>
      <c r="C91" s="13"/>
      <c r="D91" s="13"/>
      <c r="E91" s="13"/>
      <c r="F91" s="13"/>
      <c r="G91" s="14"/>
      <c r="H91" s="14"/>
      <c r="I91" s="14"/>
      <c r="J91" s="14"/>
      <c r="K91" s="14"/>
      <c r="L91" s="14"/>
      <c r="M91" s="14"/>
      <c r="N91" s="14"/>
      <c r="O91" s="13"/>
      <c r="P91" s="13"/>
      <c r="Q91" s="16"/>
    </row>
    <row r="92" spans="1:17" x14ac:dyDescent="0.2">
      <c r="A92" s="18"/>
      <c r="B92" s="13"/>
      <c r="C92" s="13"/>
      <c r="D92" s="13"/>
      <c r="E92" s="13"/>
      <c r="F92" s="13"/>
      <c r="G92" s="14"/>
      <c r="H92" s="14"/>
      <c r="I92" s="14"/>
      <c r="J92" s="14"/>
      <c r="K92" s="14"/>
      <c r="L92" s="14"/>
      <c r="M92" s="14"/>
      <c r="N92" s="14"/>
      <c r="O92" s="13"/>
      <c r="P92" s="13"/>
      <c r="Q92" s="16"/>
    </row>
    <row r="93" spans="1:17" x14ac:dyDescent="0.2">
      <c r="A93" s="18"/>
      <c r="B93" s="13"/>
      <c r="C93" s="13"/>
      <c r="D93" s="13"/>
      <c r="E93" s="13"/>
      <c r="F93" s="13"/>
      <c r="G93" s="14"/>
      <c r="H93" s="14"/>
      <c r="I93" s="14"/>
      <c r="J93" s="14"/>
      <c r="K93" s="14"/>
      <c r="L93" s="14"/>
      <c r="M93" s="14"/>
      <c r="N93" s="14"/>
      <c r="O93" s="13"/>
      <c r="P93" s="13"/>
      <c r="Q93" s="16"/>
    </row>
    <row r="94" spans="1:17" x14ac:dyDescent="0.2">
      <c r="A94" s="18"/>
      <c r="B94" s="13"/>
      <c r="C94" s="13"/>
      <c r="D94" s="13"/>
      <c r="E94" s="13"/>
      <c r="F94" s="13"/>
      <c r="G94" s="14"/>
      <c r="H94" s="14"/>
      <c r="I94" s="14"/>
      <c r="J94" s="14"/>
      <c r="K94" s="14"/>
      <c r="L94" s="14"/>
      <c r="M94" s="14"/>
      <c r="N94" s="14"/>
      <c r="O94" s="13"/>
      <c r="P94" s="13"/>
      <c r="Q94" s="16"/>
    </row>
    <row r="95" spans="1:17" x14ac:dyDescent="0.2">
      <c r="A95" s="18"/>
      <c r="B95" s="13"/>
      <c r="C95" s="13"/>
      <c r="D95" s="13"/>
      <c r="E95" s="13"/>
      <c r="F95" s="13"/>
      <c r="G95" s="14"/>
      <c r="H95" s="14"/>
      <c r="I95" s="14"/>
      <c r="J95" s="14"/>
      <c r="K95" s="14"/>
      <c r="L95" s="14"/>
      <c r="M95" s="14"/>
      <c r="N95" s="14"/>
      <c r="O95" s="13"/>
      <c r="P95" s="13"/>
      <c r="Q95" s="16"/>
    </row>
    <row r="96" spans="1:17" x14ac:dyDescent="0.2">
      <c r="A96" s="18"/>
      <c r="B96" s="13"/>
      <c r="C96" s="13"/>
      <c r="D96" s="13"/>
      <c r="E96" s="13"/>
      <c r="F96" s="13"/>
      <c r="G96" s="14"/>
      <c r="H96" s="14"/>
      <c r="I96" s="14"/>
      <c r="J96" s="14"/>
      <c r="K96" s="14"/>
      <c r="L96" s="14"/>
      <c r="M96" s="14"/>
      <c r="N96" s="14"/>
      <c r="O96" s="13"/>
      <c r="P96" s="13"/>
      <c r="Q96" s="16"/>
    </row>
    <row r="97" spans="1:17" x14ac:dyDescent="0.2">
      <c r="A97" s="18"/>
      <c r="B97" s="13"/>
      <c r="C97" s="13"/>
      <c r="D97" s="13"/>
      <c r="E97" s="13"/>
      <c r="F97" s="13"/>
      <c r="G97" s="14"/>
      <c r="H97" s="14"/>
      <c r="I97" s="14"/>
      <c r="J97" s="14"/>
      <c r="K97" s="14"/>
      <c r="L97" s="14"/>
      <c r="M97" s="14"/>
      <c r="N97" s="14"/>
      <c r="O97" s="13"/>
      <c r="P97" s="13"/>
      <c r="Q97" s="16"/>
    </row>
    <row r="98" spans="1:17" x14ac:dyDescent="0.2">
      <c r="A98" s="18"/>
      <c r="B98" s="13"/>
      <c r="C98" s="13"/>
      <c r="D98" s="13"/>
      <c r="E98" s="13"/>
      <c r="F98" s="13"/>
      <c r="G98" s="14"/>
      <c r="H98" s="14"/>
      <c r="I98" s="14"/>
      <c r="J98" s="14"/>
      <c r="K98" s="14"/>
      <c r="L98" s="14"/>
      <c r="M98" s="14"/>
      <c r="N98" s="14"/>
      <c r="O98" s="13"/>
      <c r="P98" s="13"/>
      <c r="Q98" s="16"/>
    </row>
    <row r="99" spans="1:17" x14ac:dyDescent="0.2">
      <c r="A99" s="18"/>
      <c r="B99" s="13"/>
      <c r="C99" s="13"/>
      <c r="D99" s="13"/>
      <c r="E99" s="13"/>
      <c r="F99" s="13"/>
      <c r="G99" s="14"/>
      <c r="H99" s="14"/>
      <c r="I99" s="14"/>
      <c r="J99" s="14"/>
      <c r="K99" s="14"/>
      <c r="L99" s="14"/>
      <c r="M99" s="14"/>
      <c r="N99" s="14"/>
      <c r="O99" s="13"/>
      <c r="P99" s="13"/>
      <c r="Q99" s="16"/>
    </row>
    <row r="100" spans="1:17" x14ac:dyDescent="0.2">
      <c r="A100" s="18"/>
      <c r="B100" s="13"/>
      <c r="C100" s="13"/>
      <c r="D100" s="13"/>
      <c r="E100" s="13"/>
      <c r="F100" s="13"/>
      <c r="G100" s="14"/>
      <c r="H100" s="14"/>
      <c r="I100" s="14"/>
      <c r="J100" s="14"/>
      <c r="K100" s="14"/>
      <c r="L100" s="14"/>
      <c r="M100" s="14"/>
      <c r="N100" s="14"/>
      <c r="O100" s="13"/>
      <c r="P100" s="13"/>
      <c r="Q100" s="16"/>
    </row>
    <row r="101" spans="1:17" x14ac:dyDescent="0.2">
      <c r="A101" s="18"/>
      <c r="B101" s="13"/>
      <c r="C101" s="13"/>
      <c r="D101" s="13"/>
      <c r="E101" s="13"/>
      <c r="F101" s="13"/>
      <c r="G101" s="14"/>
      <c r="H101" s="14"/>
      <c r="I101" s="14"/>
      <c r="J101" s="14"/>
      <c r="K101" s="14"/>
      <c r="L101" s="14"/>
      <c r="M101" s="14"/>
      <c r="N101" s="14"/>
      <c r="O101" s="13"/>
      <c r="P101" s="13"/>
      <c r="Q101" s="16"/>
    </row>
    <row r="102" spans="1:17" x14ac:dyDescent="0.2">
      <c r="A102" s="18"/>
      <c r="B102" s="13"/>
      <c r="C102" s="13"/>
      <c r="D102" s="13"/>
      <c r="E102" s="13"/>
      <c r="F102" s="13"/>
      <c r="G102" s="14"/>
      <c r="H102" s="14"/>
      <c r="I102" s="14"/>
      <c r="J102" s="14"/>
      <c r="K102" s="14"/>
      <c r="L102" s="14"/>
      <c r="M102" s="14"/>
      <c r="N102" s="14"/>
      <c r="O102" s="13"/>
      <c r="P102" s="13"/>
      <c r="Q102" s="16"/>
    </row>
    <row r="103" spans="1:17" x14ac:dyDescent="0.2">
      <c r="A103" s="18"/>
      <c r="B103" s="13"/>
      <c r="C103" s="13"/>
      <c r="D103" s="13"/>
      <c r="E103" s="13"/>
      <c r="F103" s="13"/>
      <c r="G103" s="14"/>
      <c r="H103" s="14"/>
      <c r="I103" s="14"/>
      <c r="J103" s="14"/>
      <c r="K103" s="14"/>
      <c r="L103" s="14"/>
      <c r="M103" s="14"/>
      <c r="N103" s="14"/>
      <c r="O103" s="13"/>
      <c r="P103" s="13"/>
      <c r="Q103" s="16"/>
    </row>
    <row r="104" spans="1:17" x14ac:dyDescent="0.2">
      <c r="A104" s="18"/>
      <c r="B104" s="13"/>
      <c r="C104" s="13"/>
      <c r="D104" s="13"/>
      <c r="E104" s="13"/>
      <c r="F104" s="13"/>
      <c r="G104" s="14"/>
      <c r="H104" s="14"/>
      <c r="I104" s="14"/>
      <c r="J104" s="14"/>
      <c r="K104" s="14"/>
      <c r="L104" s="14"/>
      <c r="M104" s="14"/>
      <c r="N104" s="14"/>
      <c r="O104" s="13"/>
      <c r="P104" s="13"/>
      <c r="Q104" s="16"/>
    </row>
    <row r="105" spans="1:17" x14ac:dyDescent="0.2">
      <c r="A105" s="18"/>
      <c r="B105" s="13"/>
      <c r="C105" s="13"/>
      <c r="D105" s="13"/>
      <c r="E105" s="13"/>
      <c r="F105" s="13"/>
      <c r="G105" s="14"/>
      <c r="H105" s="14"/>
      <c r="I105" s="14"/>
      <c r="J105" s="14"/>
      <c r="K105" s="14"/>
      <c r="L105" s="14"/>
      <c r="M105" s="14"/>
      <c r="N105" s="14"/>
      <c r="O105" s="13"/>
      <c r="P105" s="13"/>
      <c r="Q105" s="16"/>
    </row>
    <row r="106" spans="1:17" x14ac:dyDescent="0.2">
      <c r="A106" s="18"/>
      <c r="B106" s="13"/>
      <c r="C106" s="13"/>
      <c r="D106" s="13"/>
      <c r="E106" s="13"/>
      <c r="F106" s="13"/>
      <c r="G106" s="14"/>
      <c r="H106" s="14"/>
      <c r="I106" s="14"/>
      <c r="J106" s="14"/>
      <c r="K106" s="14"/>
      <c r="L106" s="14"/>
      <c r="M106" s="14"/>
      <c r="N106" s="14"/>
      <c r="O106" s="13"/>
      <c r="P106" s="13"/>
      <c r="Q106" s="16"/>
    </row>
    <row r="107" spans="1:17" x14ac:dyDescent="0.2">
      <c r="A107" s="18"/>
      <c r="B107" s="13"/>
      <c r="C107" s="13"/>
      <c r="D107" s="13"/>
      <c r="E107" s="13"/>
      <c r="F107" s="13"/>
      <c r="G107" s="14"/>
      <c r="H107" s="14"/>
      <c r="I107" s="14"/>
      <c r="J107" s="14"/>
      <c r="K107" s="14"/>
      <c r="L107" s="14"/>
      <c r="M107" s="14"/>
      <c r="N107" s="14"/>
      <c r="O107" s="13"/>
      <c r="P107" s="13"/>
      <c r="Q107" s="16"/>
    </row>
    <row r="108" spans="1:17" x14ac:dyDescent="0.2">
      <c r="A108" s="18"/>
      <c r="B108" s="13"/>
      <c r="C108" s="13"/>
      <c r="D108" s="13"/>
      <c r="E108" s="13"/>
      <c r="F108" s="13"/>
      <c r="G108" s="14"/>
      <c r="H108" s="14"/>
      <c r="I108" s="14"/>
      <c r="J108" s="14"/>
      <c r="K108" s="14"/>
      <c r="L108" s="14"/>
      <c r="M108" s="14"/>
      <c r="N108" s="14"/>
      <c r="O108" s="13"/>
      <c r="P108" s="13"/>
      <c r="Q108" s="16"/>
    </row>
    <row r="109" spans="1:17" x14ac:dyDescent="0.2">
      <c r="A109" s="18"/>
      <c r="B109" s="13"/>
      <c r="C109" s="13"/>
      <c r="D109" s="13"/>
      <c r="E109" s="13"/>
      <c r="F109" s="13"/>
      <c r="G109" s="14"/>
      <c r="H109" s="14"/>
      <c r="I109" s="14"/>
      <c r="J109" s="14"/>
      <c r="K109" s="14"/>
      <c r="L109" s="14"/>
      <c r="M109" s="14"/>
      <c r="N109" s="14"/>
      <c r="O109" s="13"/>
      <c r="P109" s="13"/>
      <c r="Q109" s="16"/>
    </row>
    <row r="110" spans="1:17" x14ac:dyDescent="0.2">
      <c r="A110" s="18"/>
      <c r="B110" s="13"/>
      <c r="C110" s="13"/>
      <c r="D110" s="13"/>
      <c r="E110" s="13"/>
      <c r="F110" s="13"/>
      <c r="G110" s="14"/>
      <c r="H110" s="14"/>
      <c r="I110" s="14"/>
      <c r="J110" s="14"/>
      <c r="K110" s="14"/>
      <c r="L110" s="14"/>
      <c r="M110" s="14"/>
      <c r="N110" s="14"/>
      <c r="O110" s="13"/>
      <c r="P110" s="13"/>
      <c r="Q110" s="16"/>
    </row>
    <row r="111" spans="1:17" x14ac:dyDescent="0.2">
      <c r="A111" s="18"/>
      <c r="B111" s="13"/>
      <c r="C111" s="13"/>
      <c r="D111" s="13"/>
      <c r="E111" s="13"/>
      <c r="F111" s="13"/>
      <c r="G111" s="14"/>
      <c r="H111" s="14"/>
      <c r="I111" s="14"/>
      <c r="J111" s="14"/>
      <c r="K111" s="14"/>
      <c r="L111" s="14"/>
      <c r="M111" s="14"/>
      <c r="N111" s="14"/>
      <c r="O111" s="13"/>
      <c r="P111" s="13"/>
      <c r="Q111" s="16"/>
    </row>
    <row r="112" spans="1:17" x14ac:dyDescent="0.2">
      <c r="A112" s="18"/>
      <c r="B112" s="13"/>
      <c r="C112" s="13"/>
      <c r="D112" s="13"/>
      <c r="E112" s="13"/>
      <c r="F112" s="13"/>
      <c r="G112" s="14"/>
      <c r="H112" s="14"/>
      <c r="I112" s="14"/>
      <c r="J112" s="14"/>
      <c r="K112" s="14"/>
      <c r="L112" s="14"/>
      <c r="M112" s="14"/>
      <c r="N112" s="14"/>
      <c r="O112" s="13"/>
      <c r="P112" s="13"/>
      <c r="Q112" s="16"/>
    </row>
    <row r="113" spans="1:17" x14ac:dyDescent="0.2">
      <c r="A113" s="18"/>
      <c r="B113" s="13"/>
      <c r="C113" s="13"/>
      <c r="D113" s="13"/>
      <c r="E113" s="13"/>
      <c r="F113" s="13"/>
      <c r="G113" s="14"/>
      <c r="H113" s="14"/>
      <c r="I113" s="14"/>
      <c r="J113" s="14"/>
      <c r="K113" s="14"/>
      <c r="L113" s="14"/>
      <c r="M113" s="14"/>
      <c r="N113" s="14"/>
      <c r="O113" s="13"/>
      <c r="P113" s="13"/>
      <c r="Q113" s="16"/>
    </row>
  </sheetData>
  <mergeCells count="1">
    <mergeCell ref="A1:Q1"/>
  </mergeCells>
  <pageMargins left="0.75" right="0.75" top="1" bottom="1" header="0.5" footer="0.5"/>
  <pageSetup paperSize="9" scale="61" orientation="landscape" r:id="rId1"/>
  <headerFooter>
    <oddFooter>&amp;L&amp;"-,Standard"&amp;9SPINA Thyr 4.0&amp;R&amp;"-,Standard"&amp;9Date of change or print: &amp;D</oddFooter>
  </headerFooter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16</vt:i4>
      </vt:variant>
    </vt:vector>
  </HeadingPairs>
  <TitlesOfParts>
    <vt:vector size="17" baseType="lpstr">
      <vt:lpstr>Calculate</vt:lpstr>
      <vt:lpstr>_TT3</vt:lpstr>
      <vt:lpstr>_TT4</vt:lpstr>
      <vt:lpstr>Calculate!Druckbereich</vt:lpstr>
      <vt:lpstr>FT3_</vt:lpstr>
      <vt:lpstr>FT4_</vt:lpstr>
      <vt:lpstr>FT4_UL</vt:lpstr>
      <vt:lpstr>GD.FF</vt:lpstr>
      <vt:lpstr>GD.FT</vt:lpstr>
      <vt:lpstr>GT.F</vt:lpstr>
      <vt:lpstr>GT.T</vt:lpstr>
      <vt:lpstr>L_T3_Dose</vt:lpstr>
      <vt:lpstr>L_T4_Dose</vt:lpstr>
      <vt:lpstr>sTSHI</vt:lpstr>
      <vt:lpstr>TSH</vt:lpstr>
      <vt:lpstr>TSHI</vt:lpstr>
      <vt:lpstr>TTSI</vt:lpstr>
    </vt:vector>
  </TitlesOfParts>
  <Company>Universitätsklinikum Bergmannsheil</Company>
  <LinksUpToDate>false</LinksUpToDate>
  <SharedDoc>false</SharedDoc>
  <HyperlinkBase>http://spina.sf.net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SPINA Thyr 4.0</dc:title>
  <dc:creator>Dr. Johannes W. Dietrich</dc:creator>
  <dc:description>Spreadsheet table for SPINA Thyr</dc:description>
  <cp:lastModifiedBy>Johannes Wolfgang Christian Dietrich</cp:lastModifiedBy>
  <cp:lastPrinted>2019-02-18T16:48:03Z</cp:lastPrinted>
  <dcterms:created xsi:type="dcterms:W3CDTF">2015-03-04T18:10:44Z</dcterms:created>
  <dcterms:modified xsi:type="dcterms:W3CDTF">2019-02-18T16:49:06Z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kt">
    <vt:lpwstr>SPINA Thyr</vt:lpwstr>
  </property>
  <property fmtid="{D5CDD505-2E9C-101B-9397-08002B2CF9AE}" pid="3" name="Erstellt von">
    <vt:lpwstr>Johannes W. Dietrich</vt:lpwstr>
  </property>
  <property fmtid="{D5CDD505-2E9C-101B-9397-08002B2CF9AE}" pid="4" name="Aufzeichnungsdatum">
    <vt:filetime>2015-03-03T23:00:00Z</vt:filetime>
  </property>
  <property fmtid="{D5CDD505-2E9C-101B-9397-08002B2CF9AE}" pid="5" name="Bearbeiter">
    <vt:lpwstr>Johannes W. Dietrich</vt:lpwstr>
  </property>
  <property fmtid="{D5CDD505-2E9C-101B-9397-08002B2CF9AE}" pid="6" name="Vollendungsdatum">
    <vt:lpwstr>17.03.2015</vt:lpwstr>
  </property>
</Properties>
</file>