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5" sheetId="2" r:id="rId5"/>
    <sheet state="visible" name="Players" sheetId="3" r:id="rId6"/>
    <sheet state="visible" name="Teams" sheetId="4" r:id="rId7"/>
    <sheet state="visible" name="THURSDAY NIGHT GOLF LEAGUE" sheetId="5" r:id="rId8"/>
  </sheets>
  <definedNames>
    <definedName name="ExcelName13">#REF!</definedName>
  </definedNames>
  <calcPr/>
  <extLst>
    <ext uri="GoogleSheetsCustomDataVersion1">
      <go:sheetsCustomData xmlns:go="http://customooxmlschemas.google.com/" r:id="rId9" roundtripDataSignature="AMtx7mhQD6FqUv0owH4E1sdG1LQJj7KNqA=="/>
    </ext>
  </extLst>
</workbook>
</file>

<file path=xl/sharedStrings.xml><?xml version="1.0" encoding="utf-8"?>
<sst xmlns="http://schemas.openxmlformats.org/spreadsheetml/2006/main" count="742" uniqueCount="262">
  <si>
    <t>contestant</t>
  </si>
  <si>
    <t>strokes</t>
  </si>
  <si>
    <t>date</t>
  </si>
  <si>
    <t>MATT WARCHOL</t>
  </si>
  <si>
    <t>ART STUTSMAN</t>
  </si>
  <si>
    <t>MATT ROEWE</t>
  </si>
  <si>
    <t>DREW OULVEY</t>
  </si>
  <si>
    <t>JON WELZBACHER</t>
  </si>
  <si>
    <t>MIKE ALLEN</t>
  </si>
  <si>
    <t>PAT RYAN</t>
  </si>
  <si>
    <t>DUANE DANIELS</t>
  </si>
  <si>
    <t>JON DANIELS</t>
  </si>
  <si>
    <t>DAVE DANIELS</t>
  </si>
  <si>
    <t>CHRIS HOWARD</t>
  </si>
  <si>
    <t>HANK BELLINA B</t>
  </si>
  <si>
    <t>MIKE TRURAN S</t>
  </si>
  <si>
    <t>STEVE WARCHOL</t>
  </si>
  <si>
    <t>MATT WISCHMEIER</t>
  </si>
  <si>
    <t>KEVIN WELCH</t>
  </si>
  <si>
    <t>full_name</t>
  </si>
  <si>
    <t>id</t>
  </si>
  <si>
    <t>initial_handicap</t>
  </si>
  <si>
    <t>team_name</t>
  </si>
  <si>
    <t>BANK OF O'FALLON II</t>
  </si>
  <si>
    <t>BRAD JACKSON</t>
  </si>
  <si>
    <t>MATT ZANASKY</t>
  </si>
  <si>
    <t>CHUCK FAHRNER</t>
  </si>
  <si>
    <t>JASON WEBB</t>
  </si>
  <si>
    <t>BUILT FOR COMFORT</t>
  </si>
  <si>
    <t>RICH ZAGORSKI</t>
  </si>
  <si>
    <t>BRIAN GIMPLE</t>
  </si>
  <si>
    <t>BRIAN RIGGAR</t>
  </si>
  <si>
    <t>BILL HENDERSON</t>
  </si>
  <si>
    <t>BRIAN HEIL</t>
  </si>
  <si>
    <t>MICK HUNTER</t>
  </si>
  <si>
    <t>SCOTT BLUMBERG</t>
  </si>
  <si>
    <t>BRIAN MILLER</t>
  </si>
  <si>
    <t>MIKE SCHALTENBRAND</t>
  </si>
  <si>
    <t>TIM THOMPSON SR</t>
  </si>
  <si>
    <t>TNT CONSTRUCTION</t>
  </si>
  <si>
    <t>TIM THOMPSON JR</t>
  </si>
  <si>
    <t>DAVE MAHER</t>
  </si>
  <si>
    <t>RICHARD SCHUMACHER</t>
  </si>
  <si>
    <t>MITCH BRIDGES</t>
  </si>
  <si>
    <t>DON PETTERSON</t>
  </si>
  <si>
    <t>JUSTIN DIEKER</t>
  </si>
  <si>
    <t>PASS</t>
  </si>
  <si>
    <t>BILL BOENTE</t>
  </si>
  <si>
    <t>MARK MUSSER</t>
  </si>
  <si>
    <t>DAN JACKSON</t>
  </si>
  <si>
    <t>MIKE BURROUGHS</t>
  </si>
  <si>
    <t>RICK HUSKEY</t>
  </si>
  <si>
    <t>CHAD RENO</t>
  </si>
  <si>
    <t>JOHN RILEY</t>
  </si>
  <si>
    <t>TODD STONE</t>
  </si>
  <si>
    <t>SCOTT RHODA</t>
  </si>
  <si>
    <t>MARK DISMUKES</t>
  </si>
  <si>
    <t>PAT MASCHING</t>
  </si>
  <si>
    <t>BRIAN HAYDEN</t>
  </si>
  <si>
    <t>RICH GORAZD</t>
  </si>
  <si>
    <t>STATE CONSTRUCTION</t>
  </si>
  <si>
    <t>MIKE MCCARTHY</t>
  </si>
  <si>
    <t>PAT DECICCO</t>
  </si>
  <si>
    <t>FRANK EVERSMAN</t>
  </si>
  <si>
    <t>KEN GERAGOSIAN</t>
  </si>
  <si>
    <t>KIP ADKINS</t>
  </si>
  <si>
    <t>KEVIN KELLERMANN</t>
  </si>
  <si>
    <t>DAVE PUSA</t>
  </si>
  <si>
    <t>DAN HOPKINS</t>
  </si>
  <si>
    <t>MATT MCCARTHY</t>
  </si>
  <si>
    <t>TOM KELLY</t>
  </si>
  <si>
    <t>BOB HANSON</t>
  </si>
  <si>
    <t>JEFF ERB</t>
  </si>
  <si>
    <t>RICK RENO</t>
  </si>
  <si>
    <t>HENRY SIEKMAN</t>
  </si>
  <si>
    <t>JACK PUSA</t>
  </si>
  <si>
    <t>JASON BALDUS</t>
  </si>
  <si>
    <t>NICK RAETZ</t>
  </si>
  <si>
    <t>THE REPLACEMENTS</t>
  </si>
  <si>
    <t>ANDREW KEMPER</t>
  </si>
  <si>
    <t>MARTY IRVIN</t>
  </si>
  <si>
    <t>ARTY BERREMAN</t>
  </si>
  <si>
    <t>ROSS PETERS</t>
  </si>
  <si>
    <t>DAN GILLUM</t>
  </si>
  <si>
    <t>MATT RAETZ</t>
  </si>
  <si>
    <t>GEOFF KEMPER</t>
  </si>
  <si>
    <t>ZACH LAWRENCE</t>
  </si>
  <si>
    <t>ADAM PETERS</t>
  </si>
  <si>
    <t>RYAN R</t>
  </si>
  <si>
    <t>DAVE HOPKINS</t>
  </si>
  <si>
    <t>HOPPY'S</t>
  </si>
  <si>
    <t>KEN STEIN</t>
  </si>
  <si>
    <t>MARK MUNIE</t>
  </si>
  <si>
    <t>STEVE COSTELLO</t>
  </si>
  <si>
    <t>JIM MUNIE</t>
  </si>
  <si>
    <t>BOB BRASWELL</t>
  </si>
  <si>
    <t>SAM LORING</t>
  </si>
  <si>
    <t>DAN THOUVENOT</t>
  </si>
  <si>
    <t>CHRIS JAKES</t>
  </si>
  <si>
    <t>BRAD DAVIS</t>
  </si>
  <si>
    <t>TIM BECKER</t>
  </si>
  <si>
    <t>GREG MAHER</t>
  </si>
  <si>
    <t>CHAD HARMS</t>
  </si>
  <si>
    <t>MIKE ELAFROS</t>
  </si>
  <si>
    <t>DAN HARMS</t>
  </si>
  <si>
    <t>BRIAN ROZINSKI</t>
  </si>
  <si>
    <t>JOHN COSTELLO</t>
  </si>
  <si>
    <t>JED DAVIS</t>
  </si>
  <si>
    <t>HANK BELLINA H</t>
  </si>
  <si>
    <t>JOSH DZIUDZY</t>
  </si>
  <si>
    <t>SCOTT HENDRICKS</t>
  </si>
  <si>
    <t>BENJAMIN EDWARDS</t>
  </si>
  <si>
    <t>CURLEY KULDELL</t>
  </si>
  <si>
    <t>JAMIE MINEMAN</t>
  </si>
  <si>
    <t>SCOTT MUENTNICH</t>
  </si>
  <si>
    <t>ROB REIDELBERGER</t>
  </si>
  <si>
    <t>JOHN TINDALL</t>
  </si>
  <si>
    <t>KENNY CONOR</t>
  </si>
  <si>
    <t>MARC HOOVER</t>
  </si>
  <si>
    <t>FRED DINTELMAN</t>
  </si>
  <si>
    <t>BRENDAN TINDALL</t>
  </si>
  <si>
    <t>RYAN RENKEN</t>
  </si>
  <si>
    <t>CRAIG NIX</t>
  </si>
  <si>
    <t>JERRY FORTUNE</t>
  </si>
  <si>
    <t>NICK TINDALL</t>
  </si>
  <si>
    <t>TROY COX</t>
  </si>
  <si>
    <t>ROB DAVIS</t>
  </si>
  <si>
    <t>PRESTIGE WORLDWIDE</t>
  </si>
  <si>
    <t>JASON FIX</t>
  </si>
  <si>
    <t>CLINT JOSIAS</t>
  </si>
  <si>
    <t>JOE JOSIAS</t>
  </si>
  <si>
    <t>RYAN POWERS</t>
  </si>
  <si>
    <t>DEREK STRATMAN</t>
  </si>
  <si>
    <t>CHUCK NEWGENT</t>
  </si>
  <si>
    <t>MIKE TRURAN P</t>
  </si>
  <si>
    <t>PAT DENNY</t>
  </si>
  <si>
    <t>ROB LUGGE</t>
  </si>
  <si>
    <t>JASON KOHUT</t>
  </si>
  <si>
    <t>JOHN VAUGHN</t>
  </si>
  <si>
    <t>CLAYTON HERRING</t>
  </si>
  <si>
    <t>KEVIN WOODS</t>
  </si>
  <si>
    <t>JOE BUTCHKO</t>
  </si>
  <si>
    <t>BANK OF O'FALLON</t>
  </si>
  <si>
    <t>JESSE HAMBY</t>
  </si>
  <si>
    <t>JOE NAIL</t>
  </si>
  <si>
    <t>ED KERA</t>
  </si>
  <si>
    <t>RICH THOMPSON</t>
  </si>
  <si>
    <t>GENE SNARE</t>
  </si>
  <si>
    <t>BILL HOWARD</t>
  </si>
  <si>
    <t>LEON DONZE</t>
  </si>
  <si>
    <t>MIDWEST LAWN &amp; SNOW</t>
  </si>
  <si>
    <t>WAYNE DONZE</t>
  </si>
  <si>
    <t>MARK STEVENS</t>
  </si>
  <si>
    <t>GARY BRUNER</t>
  </si>
  <si>
    <t>TOM BENEDICK</t>
  </si>
  <si>
    <t>PAT BRYM</t>
  </si>
  <si>
    <t>NICK DOWNS</t>
  </si>
  <si>
    <t>KEVIN GEDERMAN</t>
  </si>
  <si>
    <t>CRAIG MCKINNEY</t>
  </si>
  <si>
    <t>ROB MCINTOSH</t>
  </si>
  <si>
    <t>DAN TIMMERMANN</t>
  </si>
  <si>
    <t>LET IT RIDE</t>
  </si>
  <si>
    <t>ADAM TIMMERMANN</t>
  </si>
  <si>
    <t>KYLE GATEWOOD</t>
  </si>
  <si>
    <t>DAN SERAFINI</t>
  </si>
  <si>
    <t>MITCH ESSERT</t>
  </si>
  <si>
    <t>KYLE ESSERT</t>
  </si>
  <si>
    <t>TOM GOESTENKORIS</t>
  </si>
  <si>
    <t>NICK LANGHAUSER</t>
  </si>
  <si>
    <t>SCOTT HUELS</t>
  </si>
  <si>
    <t>GREG LUTTES</t>
  </si>
  <si>
    <t>JOHN SNAPAT</t>
  </si>
  <si>
    <t>FULFORD REMODELING</t>
  </si>
  <si>
    <t>BOB FARLEY</t>
  </si>
  <si>
    <t>LARRY FULFORD</t>
  </si>
  <si>
    <t>KEN HEIDBREDER</t>
  </si>
  <si>
    <t>BOBBY ROBINSON</t>
  </si>
  <si>
    <t>CHRIS PARCIAK</t>
  </si>
  <si>
    <t>HERMAN WILSON JR</t>
  </si>
  <si>
    <t>TONY FERNANDEZ</t>
  </si>
  <si>
    <t>BEER, BIRDIES, &amp; BOGEYS</t>
  </si>
  <si>
    <t>MIKE MORTON</t>
  </si>
  <si>
    <t>RON THOM</t>
  </si>
  <si>
    <t>DAVE LIENARD</t>
  </si>
  <si>
    <t>JOE VALLERO</t>
  </si>
  <si>
    <t>REGGIE WHITE</t>
  </si>
  <si>
    <t>KEVIN YOUNG</t>
  </si>
  <si>
    <t>COMMUNITY FINANCIAL ADV</t>
  </si>
  <si>
    <t>STEVE DUBS</t>
  </si>
  <si>
    <t>BRANDYN MCDANIEL</t>
  </si>
  <si>
    <t>CRAIG HALPIN</t>
  </si>
  <si>
    <t>TIM BOERZECKI</t>
  </si>
  <si>
    <t>CHAD COATES</t>
  </si>
  <si>
    <t>TODD RANDALL</t>
  </si>
  <si>
    <t>CHRIS KELLERMANN</t>
  </si>
  <si>
    <t>KETAN SHAH</t>
  </si>
  <si>
    <t>PHIL HOCHER</t>
  </si>
  <si>
    <t>KEN LICKENBROCK</t>
  </si>
  <si>
    <t>CHAD VANINGER</t>
  </si>
  <si>
    <t>DOMINICK SEIPP</t>
  </si>
  <si>
    <t>CORY PATTON</t>
  </si>
  <si>
    <t>REAL HANDICAPS</t>
  </si>
  <si>
    <t>ERIC MEINKOTH</t>
  </si>
  <si>
    <t>GARRET BARKER</t>
  </si>
  <si>
    <t>DAVE CAUSEY</t>
  </si>
  <si>
    <t>MATT HACKMAN</t>
  </si>
  <si>
    <t>MATT CORNELL</t>
  </si>
  <si>
    <t>BILL FINDLEY</t>
  </si>
  <si>
    <t>BRANDON JOGGERST</t>
  </si>
  <si>
    <t>DAVE GAN</t>
  </si>
  <si>
    <t>BRAD COPELIN</t>
  </si>
  <si>
    <t>BRIAN PANCICH</t>
  </si>
  <si>
    <t>CHAD TRURAN</t>
  </si>
  <si>
    <t>10 FOOT GIMMEES</t>
  </si>
  <si>
    <t>JUSTIN RANDALL</t>
  </si>
  <si>
    <t>GRANT LITTEKEN</t>
  </si>
  <si>
    <t>JOHN NOLAN</t>
  </si>
  <si>
    <t>ADAM GERSTNER</t>
  </si>
  <si>
    <t>ANDREW DALLNER</t>
  </si>
  <si>
    <t>JERRY MCNULTY</t>
  </si>
  <si>
    <t>GRANT HAYHURST</t>
  </si>
  <si>
    <t>ERIC ANDREW</t>
  </si>
  <si>
    <t>JEFF TAYLOR</t>
  </si>
  <si>
    <t>KEVIN MCDANIEL</t>
  </si>
  <si>
    <t>GOOSE SQUAD</t>
  </si>
  <si>
    <t>PATRICK MCDANIEL</t>
  </si>
  <si>
    <t>GENO HALLORAN</t>
  </si>
  <si>
    <t>DAN BUSK</t>
  </si>
  <si>
    <t>JOSH HARPER</t>
  </si>
  <si>
    <t>DAVE HOLLOWAY</t>
  </si>
  <si>
    <t>CHAD NOSKI</t>
  </si>
  <si>
    <t>MIKE SINTZEL</t>
  </si>
  <si>
    <t>TOM YOUNG</t>
  </si>
  <si>
    <t>KEVIN MEDER</t>
  </si>
  <si>
    <t>LARSONALLEN LLP</t>
  </si>
  <si>
    <t>STEVE BIONE</t>
  </si>
  <si>
    <t>JIM KUEHN</t>
  </si>
  <si>
    <t>JEFF MCCARTY</t>
  </si>
  <si>
    <t>EVAN MEDER</t>
  </si>
  <si>
    <t>TOM KLEPAC</t>
  </si>
  <si>
    <t>BRUCE HOLLAND</t>
  </si>
  <si>
    <t>STEVE GOODWIN</t>
  </si>
  <si>
    <t>RON SKIMEHORN</t>
  </si>
  <si>
    <t>JOE ZAHN</t>
  </si>
  <si>
    <t>KYLE ROGIER</t>
  </si>
  <si>
    <t>MIKE WELSCH</t>
  </si>
  <si>
    <t>RANDY HETTENHAUSEN</t>
  </si>
  <si>
    <t>JOE WATKINS</t>
  </si>
  <si>
    <t>JOE DRESSLER</t>
  </si>
  <si>
    <t>team</t>
  </si>
  <si>
    <t>points</t>
  </si>
  <si>
    <t>FAR OAKS THURSDAY NIGHT LEAGUE</t>
  </si>
  <si>
    <t>NAME</t>
  </si>
  <si>
    <t>TOTAL</t>
  </si>
  <si>
    <t>HANDICAP</t>
  </si>
  <si>
    <t>HANK BELLINA</t>
  </si>
  <si>
    <t>TIM THOMPSON, SR</t>
  </si>
  <si>
    <t>TIM THOMPSON JR.</t>
  </si>
  <si>
    <t>MIKE TRURAN</t>
  </si>
  <si>
    <t>RYAN</t>
  </si>
  <si>
    <t xml:space="preserve">JOHN TINDALL   </t>
  </si>
  <si>
    <t>HERMAN WILSON, JR.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</si>
</sst>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7">
    <font>
      <sz val="10.0"/>
      <color rgb="FF000000"/>
      <name val="Arial"/>
    </font>
    <font>
      <sz val="10.0"/>
      <name val="Arial"/>
    </font>
    <font>
      <sz val="10.0"/>
      <color theme="1"/>
      <name val="Arial"/>
    </font>
    <font>
      <color theme="1"/>
      <name val="Calibri"/>
    </font>
    <font>
      <b/>
      <sz val="10.0"/>
      <color theme="1"/>
      <name val="Arial"/>
    </font>
    <font>
      <b/>
      <sz val="11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top style="thick">
        <color rgb="FF000000"/>
      </top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top" wrapText="0"/>
    </xf>
    <xf borderId="1" fillId="0" fontId="5" numFmtId="0" xfId="0" applyAlignment="1" applyBorder="1" applyFont="1">
      <alignment horizontal="center" shrinkToFit="0" vertical="bottom" wrapText="0"/>
    </xf>
    <xf borderId="1" fillId="0" fontId="6" numFmtId="0" xfId="0" applyBorder="1" applyFont="1"/>
    <xf borderId="2" fillId="0" fontId="5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3" fillId="2" fontId="2" numFmtId="1" xfId="0" applyAlignment="1" applyBorder="1" applyFill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top" wrapText="0"/>
    </xf>
    <xf borderId="3" fillId="2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center" shrinkToFit="0" vertical="bottom" wrapText="0"/>
    </xf>
    <xf borderId="3" fillId="2" fontId="2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2">
        <v>43.0</v>
      </c>
      <c r="C2" s="3">
        <v>44301.0</v>
      </c>
    </row>
    <row r="3">
      <c r="A3" s="4" t="s">
        <v>4</v>
      </c>
      <c r="B3" s="2">
        <v>45.0</v>
      </c>
      <c r="C3" s="3">
        <v>44301.0</v>
      </c>
    </row>
    <row r="4">
      <c r="A4" s="4" t="s">
        <v>5</v>
      </c>
      <c r="B4" s="2">
        <v>47.0</v>
      </c>
      <c r="C4" s="3">
        <v>44301.0</v>
      </c>
    </row>
    <row r="5">
      <c r="A5" s="4" t="s">
        <v>6</v>
      </c>
      <c r="B5" s="2">
        <v>37.0</v>
      </c>
      <c r="C5" s="3">
        <v>44301.0</v>
      </c>
    </row>
    <row r="6">
      <c r="A6" s="4" t="s">
        <v>7</v>
      </c>
      <c r="B6" s="2">
        <v>37.0</v>
      </c>
      <c r="C6" s="3">
        <v>44301.0</v>
      </c>
    </row>
    <row r="7">
      <c r="A7" s="4" t="s">
        <v>8</v>
      </c>
      <c r="B7" s="2">
        <v>37.0</v>
      </c>
      <c r="C7" s="3">
        <v>44301.0</v>
      </c>
    </row>
    <row r="8">
      <c r="A8" s="4" t="s">
        <v>9</v>
      </c>
      <c r="B8" s="2">
        <v>37.0</v>
      </c>
      <c r="C8" s="3">
        <v>44301.0</v>
      </c>
    </row>
    <row r="9">
      <c r="A9" s="4" t="s">
        <v>10</v>
      </c>
      <c r="B9" s="2">
        <v>37.0</v>
      </c>
      <c r="C9" s="3">
        <v>44301.0</v>
      </c>
    </row>
    <row r="10">
      <c r="A10" s="4" t="s">
        <v>11</v>
      </c>
      <c r="B10" s="2">
        <v>37.0</v>
      </c>
      <c r="C10" s="3">
        <v>44301.0</v>
      </c>
    </row>
    <row r="11">
      <c r="A11" s="4" t="s">
        <v>12</v>
      </c>
      <c r="B11" s="2">
        <v>37.0</v>
      </c>
      <c r="C11" s="3">
        <v>44301.0</v>
      </c>
    </row>
    <row r="12">
      <c r="A12" s="4" t="s">
        <v>13</v>
      </c>
      <c r="B12" s="2">
        <v>37.0</v>
      </c>
      <c r="C12" s="3">
        <v>44301.0</v>
      </c>
    </row>
  </sheetData>
  <dataValidations>
    <dataValidation type="list" allowBlank="1" sqref="A2:A12">
      <formula1>Players!$A:$A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3</v>
      </c>
    </row>
    <row r="2">
      <c r="A2" s="4" t="s">
        <v>11</v>
      </c>
    </row>
    <row r="3">
      <c r="A3" s="4" t="s">
        <v>7</v>
      </c>
    </row>
    <row r="4">
      <c r="A4" s="4" t="s">
        <v>14</v>
      </c>
    </row>
    <row r="5">
      <c r="A5" s="4" t="s">
        <v>15</v>
      </c>
    </row>
    <row r="6">
      <c r="A6" s="4" t="s">
        <v>16</v>
      </c>
    </row>
    <row r="7">
      <c r="A7" s="4" t="s">
        <v>9</v>
      </c>
    </row>
    <row r="8">
      <c r="A8" s="4" t="s">
        <v>10</v>
      </c>
    </row>
    <row r="9">
      <c r="A9" s="4" t="s">
        <v>13</v>
      </c>
    </row>
    <row r="10">
      <c r="A10" s="4" t="s">
        <v>17</v>
      </c>
    </row>
    <row r="11">
      <c r="A11" s="4" t="s">
        <v>18</v>
      </c>
    </row>
  </sheetData>
  <dataValidations>
    <dataValidation type="list" allowBlank="1" sqref="A1:A11">
      <formula1>Players!$A$2:$A$224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4.29"/>
    <col customWidth="1" min="4" max="4" width="28.29"/>
  </cols>
  <sheetData>
    <row r="1">
      <c r="A1" s="5" t="s">
        <v>19</v>
      </c>
      <c r="B1" s="5" t="s">
        <v>20</v>
      </c>
      <c r="C1" s="5" t="s">
        <v>21</v>
      </c>
      <c r="D1" s="5" t="s">
        <v>22</v>
      </c>
    </row>
    <row r="2">
      <c r="A2" s="6" t="s">
        <v>3</v>
      </c>
      <c r="B2" s="7">
        <v>1.0</v>
      </c>
      <c r="C2" s="8">
        <v>11.0</v>
      </c>
      <c r="D2" s="6" t="s">
        <v>23</v>
      </c>
    </row>
    <row r="3">
      <c r="A3" s="6" t="s">
        <v>16</v>
      </c>
      <c r="B3" s="7">
        <v>2.0</v>
      </c>
      <c r="C3" s="8">
        <v>8.0</v>
      </c>
      <c r="D3" s="6" t="s">
        <v>23</v>
      </c>
    </row>
    <row r="4">
      <c r="A4" s="6" t="s">
        <v>4</v>
      </c>
      <c r="B4" s="7">
        <v>3.0</v>
      </c>
      <c r="C4" s="8">
        <v>2.0</v>
      </c>
      <c r="D4" s="6" t="s">
        <v>23</v>
      </c>
    </row>
    <row r="5">
      <c r="A5" s="6" t="s">
        <v>24</v>
      </c>
      <c r="B5" s="7">
        <v>4.0</v>
      </c>
      <c r="C5" s="8">
        <v>8.0</v>
      </c>
      <c r="D5" s="6" t="s">
        <v>23</v>
      </c>
    </row>
    <row r="6">
      <c r="A6" s="6" t="s">
        <v>5</v>
      </c>
      <c r="B6" s="7">
        <v>5.0</v>
      </c>
      <c r="C6" s="8">
        <v>7.0</v>
      </c>
      <c r="D6" s="6" t="s">
        <v>23</v>
      </c>
    </row>
    <row r="7">
      <c r="A7" s="6" t="s">
        <v>25</v>
      </c>
      <c r="B7" s="7">
        <v>6.0</v>
      </c>
      <c r="C7" s="8">
        <v>4.0</v>
      </c>
      <c r="D7" s="6" t="s">
        <v>23</v>
      </c>
    </row>
    <row r="8">
      <c r="A8" s="6" t="s">
        <v>26</v>
      </c>
      <c r="B8" s="7">
        <v>7.0</v>
      </c>
      <c r="C8" s="8">
        <v>7.0</v>
      </c>
      <c r="D8" s="6" t="s">
        <v>23</v>
      </c>
    </row>
    <row r="9">
      <c r="A9" s="6" t="s">
        <v>27</v>
      </c>
      <c r="B9" s="7">
        <v>8.0</v>
      </c>
      <c r="C9" s="8">
        <v>15.0</v>
      </c>
      <c r="D9" s="6" t="s">
        <v>23</v>
      </c>
    </row>
    <row r="10">
      <c r="A10" s="9" t="s">
        <v>14</v>
      </c>
      <c r="B10" s="7">
        <v>9.0</v>
      </c>
      <c r="C10" s="8">
        <v>11.0</v>
      </c>
      <c r="D10" s="6" t="s">
        <v>23</v>
      </c>
    </row>
    <row r="11">
      <c r="A11" s="6" t="s">
        <v>6</v>
      </c>
      <c r="B11" s="7">
        <v>10.0</v>
      </c>
      <c r="C11" s="8">
        <v>2.0</v>
      </c>
      <c r="D11" s="6" t="s">
        <v>28</v>
      </c>
    </row>
    <row r="12">
      <c r="A12" s="6" t="s">
        <v>29</v>
      </c>
      <c r="B12" s="7">
        <v>11.0</v>
      </c>
      <c r="C12" s="8">
        <v>9.0</v>
      </c>
      <c r="D12" s="6" t="s">
        <v>28</v>
      </c>
    </row>
    <row r="13">
      <c r="A13" s="6" t="s">
        <v>30</v>
      </c>
      <c r="B13" s="7">
        <v>12.0</v>
      </c>
      <c r="C13" s="8">
        <v>5.0</v>
      </c>
      <c r="D13" s="6" t="s">
        <v>28</v>
      </c>
    </row>
    <row r="14">
      <c r="A14" s="6" t="s">
        <v>31</v>
      </c>
      <c r="B14" s="7">
        <v>13.0</v>
      </c>
      <c r="C14" s="8">
        <v>3.0</v>
      </c>
      <c r="D14" s="6" t="s">
        <v>28</v>
      </c>
    </row>
    <row r="15">
      <c r="A15" s="6" t="s">
        <v>32</v>
      </c>
      <c r="B15" s="7">
        <v>14.0</v>
      </c>
      <c r="C15" s="8">
        <v>7.0</v>
      </c>
      <c r="D15" s="6" t="s">
        <v>28</v>
      </c>
    </row>
    <row r="16">
      <c r="A16" s="6" t="s">
        <v>33</v>
      </c>
      <c r="B16" s="7">
        <v>15.0</v>
      </c>
      <c r="C16" s="8">
        <v>4.0</v>
      </c>
      <c r="D16" s="6" t="s">
        <v>28</v>
      </c>
    </row>
    <row r="17">
      <c r="A17" s="6" t="s">
        <v>34</v>
      </c>
      <c r="B17" s="7">
        <v>16.0</v>
      </c>
      <c r="C17" s="8">
        <v>9.0</v>
      </c>
      <c r="D17" s="6" t="s">
        <v>28</v>
      </c>
    </row>
    <row r="18">
      <c r="A18" s="6" t="s">
        <v>35</v>
      </c>
      <c r="B18" s="7">
        <v>17.0</v>
      </c>
      <c r="C18" s="8">
        <v>9.0</v>
      </c>
      <c r="D18" s="6" t="s">
        <v>28</v>
      </c>
    </row>
    <row r="19">
      <c r="A19" s="6" t="s">
        <v>36</v>
      </c>
      <c r="B19" s="7">
        <v>18.0</v>
      </c>
      <c r="C19" s="8">
        <v>4.0</v>
      </c>
      <c r="D19" s="6" t="s">
        <v>28</v>
      </c>
    </row>
    <row r="20">
      <c r="A20" s="6" t="s">
        <v>37</v>
      </c>
      <c r="B20" s="7">
        <v>19.0</v>
      </c>
      <c r="C20" s="8">
        <v>2.0</v>
      </c>
      <c r="D20" s="6" t="s">
        <v>28</v>
      </c>
    </row>
    <row r="21">
      <c r="A21" s="6" t="s">
        <v>38</v>
      </c>
      <c r="B21" s="7">
        <v>20.0</v>
      </c>
      <c r="C21" s="8">
        <v>3.0</v>
      </c>
      <c r="D21" s="6" t="s">
        <v>39</v>
      </c>
    </row>
    <row r="22">
      <c r="A22" s="6" t="s">
        <v>40</v>
      </c>
      <c r="B22" s="7">
        <v>21.0</v>
      </c>
      <c r="C22" s="8">
        <v>6.0</v>
      </c>
      <c r="D22" s="6" t="s">
        <v>39</v>
      </c>
    </row>
    <row r="23">
      <c r="A23" s="6" t="s">
        <v>41</v>
      </c>
      <c r="B23" s="7">
        <v>22.0</v>
      </c>
      <c r="C23" s="8">
        <v>4.0</v>
      </c>
      <c r="D23" s="6" t="s">
        <v>39</v>
      </c>
    </row>
    <row r="24">
      <c r="A24" s="6" t="s">
        <v>42</v>
      </c>
      <c r="B24" s="7">
        <v>23.0</v>
      </c>
      <c r="C24" s="8">
        <v>11.0</v>
      </c>
      <c r="D24" s="6" t="s">
        <v>39</v>
      </c>
    </row>
    <row r="25">
      <c r="A25" s="6" t="s">
        <v>43</v>
      </c>
      <c r="B25" s="7">
        <v>24.0</v>
      </c>
      <c r="C25" s="8">
        <v>4.0</v>
      </c>
      <c r="D25" s="6" t="s">
        <v>39</v>
      </c>
    </row>
    <row r="26">
      <c r="A26" s="6" t="s">
        <v>44</v>
      </c>
      <c r="B26" s="7">
        <v>25.0</v>
      </c>
      <c r="C26" s="8">
        <v>4.0</v>
      </c>
      <c r="D26" s="6" t="s">
        <v>39</v>
      </c>
    </row>
    <row r="27">
      <c r="A27" s="6" t="s">
        <v>45</v>
      </c>
      <c r="B27" s="7">
        <v>26.0</v>
      </c>
      <c r="C27" s="8">
        <v>16.0</v>
      </c>
      <c r="D27" s="6" t="s">
        <v>39</v>
      </c>
    </row>
    <row r="28">
      <c r="A28" s="6" t="s">
        <v>9</v>
      </c>
      <c r="B28" s="7">
        <v>27.0</v>
      </c>
      <c r="C28" s="8">
        <v>9.0</v>
      </c>
      <c r="D28" s="6" t="s">
        <v>46</v>
      </c>
    </row>
    <row r="29">
      <c r="A29" s="6" t="s">
        <v>47</v>
      </c>
      <c r="B29" s="7">
        <v>28.0</v>
      </c>
      <c r="C29" s="8">
        <v>7.0</v>
      </c>
      <c r="D29" s="6" t="s">
        <v>46</v>
      </c>
    </row>
    <row r="30">
      <c r="A30" s="6" t="s">
        <v>48</v>
      </c>
      <c r="B30" s="7">
        <v>29.0</v>
      </c>
      <c r="C30" s="8">
        <v>5.0</v>
      </c>
      <c r="D30" s="6" t="s">
        <v>46</v>
      </c>
    </row>
    <row r="31">
      <c r="A31" s="6" t="s">
        <v>49</v>
      </c>
      <c r="B31" s="7">
        <v>30.0</v>
      </c>
      <c r="C31" s="8">
        <v>2.0</v>
      </c>
      <c r="D31" s="6" t="s">
        <v>46</v>
      </c>
    </row>
    <row r="32">
      <c r="A32" s="6" t="s">
        <v>50</v>
      </c>
      <c r="B32" s="7">
        <v>31.0</v>
      </c>
      <c r="C32" s="8">
        <v>13.0</v>
      </c>
      <c r="D32" s="6" t="s">
        <v>46</v>
      </c>
    </row>
    <row r="33">
      <c r="A33" s="6" t="s">
        <v>51</v>
      </c>
      <c r="B33" s="7">
        <v>32.0</v>
      </c>
      <c r="C33" s="8">
        <v>7.0</v>
      </c>
      <c r="D33" s="6" t="s">
        <v>46</v>
      </c>
    </row>
    <row r="34">
      <c r="A34" s="6" t="s">
        <v>52</v>
      </c>
      <c r="B34" s="7">
        <v>33.0</v>
      </c>
      <c r="C34" s="8">
        <v>8.0</v>
      </c>
      <c r="D34" s="6" t="s">
        <v>46</v>
      </c>
    </row>
    <row r="35">
      <c r="A35" s="6" t="s">
        <v>53</v>
      </c>
      <c r="B35" s="7">
        <v>34.0</v>
      </c>
      <c r="C35" s="8">
        <v>7.0</v>
      </c>
      <c r="D35" s="6" t="s">
        <v>46</v>
      </c>
    </row>
    <row r="36">
      <c r="A36" s="6" t="s">
        <v>54</v>
      </c>
      <c r="B36" s="7">
        <v>35.0</v>
      </c>
      <c r="C36" s="8">
        <v>5.0</v>
      </c>
      <c r="D36" s="6" t="s">
        <v>46</v>
      </c>
    </row>
    <row r="37">
      <c r="A37" s="6" t="s">
        <v>55</v>
      </c>
      <c r="B37" s="7">
        <v>36.0</v>
      </c>
      <c r="C37" s="8">
        <v>5.0</v>
      </c>
      <c r="D37" s="6" t="s">
        <v>46</v>
      </c>
    </row>
    <row r="38">
      <c r="A38" s="6" t="s">
        <v>56</v>
      </c>
      <c r="B38" s="7">
        <v>37.0</v>
      </c>
      <c r="C38" s="8">
        <v>7.0</v>
      </c>
      <c r="D38" s="6" t="s">
        <v>46</v>
      </c>
    </row>
    <row r="39">
      <c r="A39" s="6" t="s">
        <v>57</v>
      </c>
      <c r="B39" s="7">
        <v>38.0</v>
      </c>
      <c r="C39" s="8">
        <v>4.0</v>
      </c>
      <c r="D39" s="6" t="s">
        <v>46</v>
      </c>
    </row>
    <row r="40">
      <c r="A40" s="6" t="s">
        <v>58</v>
      </c>
      <c r="B40" s="7">
        <v>39.0</v>
      </c>
      <c r="C40" s="8">
        <v>10.0</v>
      </c>
      <c r="D40" s="6" t="s">
        <v>46</v>
      </c>
    </row>
    <row r="41">
      <c r="A41" s="6" t="s">
        <v>59</v>
      </c>
      <c r="B41" s="7">
        <v>40.0</v>
      </c>
      <c r="C41" s="8">
        <v>3.0</v>
      </c>
      <c r="D41" s="6" t="s">
        <v>60</v>
      </c>
    </row>
    <row r="42">
      <c r="A42" s="6" t="s">
        <v>61</v>
      </c>
      <c r="B42" s="7">
        <v>41.0</v>
      </c>
      <c r="C42" s="8">
        <v>5.0</v>
      </c>
      <c r="D42" s="6" t="s">
        <v>60</v>
      </c>
    </row>
    <row r="43">
      <c r="A43" s="6" t="s">
        <v>62</v>
      </c>
      <c r="B43" s="7">
        <v>42.0</v>
      </c>
      <c r="C43" s="8">
        <v>6.0</v>
      </c>
      <c r="D43" s="6" t="s">
        <v>60</v>
      </c>
    </row>
    <row r="44">
      <c r="A44" s="6" t="s">
        <v>63</v>
      </c>
      <c r="B44" s="7">
        <v>43.0</v>
      </c>
      <c r="C44" s="8">
        <v>5.0</v>
      </c>
      <c r="D44" s="6" t="s">
        <v>60</v>
      </c>
    </row>
    <row r="45">
      <c r="A45" s="6" t="s">
        <v>64</v>
      </c>
      <c r="B45" s="7">
        <v>44.0</v>
      </c>
      <c r="C45" s="8">
        <v>3.0</v>
      </c>
      <c r="D45" s="6" t="s">
        <v>60</v>
      </c>
    </row>
    <row r="46">
      <c r="A46" s="9" t="s">
        <v>15</v>
      </c>
      <c r="B46" s="7">
        <v>45.0</v>
      </c>
      <c r="C46" s="8">
        <v>3.0</v>
      </c>
      <c r="D46" s="6" t="s">
        <v>60</v>
      </c>
    </row>
    <row r="47">
      <c r="A47" s="6" t="s">
        <v>65</v>
      </c>
      <c r="B47" s="7">
        <v>46.0</v>
      </c>
      <c r="C47" s="8">
        <v>6.0</v>
      </c>
      <c r="D47" s="6" t="s">
        <v>60</v>
      </c>
    </row>
    <row r="48">
      <c r="A48" s="6" t="s">
        <v>66</v>
      </c>
      <c r="B48" s="7">
        <v>47.0</v>
      </c>
      <c r="C48" s="8">
        <v>0.0</v>
      </c>
      <c r="D48" s="6" t="s">
        <v>60</v>
      </c>
    </row>
    <row r="49">
      <c r="A49" s="6" t="s">
        <v>67</v>
      </c>
      <c r="B49" s="7">
        <v>48.0</v>
      </c>
      <c r="C49" s="8">
        <v>3.0</v>
      </c>
      <c r="D49" s="6" t="s">
        <v>60</v>
      </c>
    </row>
    <row r="50">
      <c r="A50" s="6" t="s">
        <v>68</v>
      </c>
      <c r="B50" s="7">
        <v>49.0</v>
      </c>
      <c r="C50" s="8">
        <v>10.0</v>
      </c>
      <c r="D50" s="6" t="s">
        <v>60</v>
      </c>
    </row>
    <row r="51">
      <c r="A51" s="6" t="s">
        <v>69</v>
      </c>
      <c r="B51" s="7">
        <v>50.0</v>
      </c>
      <c r="C51" s="8">
        <v>-1.0</v>
      </c>
      <c r="D51" s="6" t="s">
        <v>60</v>
      </c>
    </row>
    <row r="52">
      <c r="A52" s="6" t="s">
        <v>70</v>
      </c>
      <c r="B52" s="7">
        <v>51.0</v>
      </c>
      <c r="C52" s="8">
        <v>6.0</v>
      </c>
      <c r="D52" s="6" t="s">
        <v>60</v>
      </c>
    </row>
    <row r="53">
      <c r="A53" s="6" t="s">
        <v>71</v>
      </c>
      <c r="B53" s="7">
        <v>52.0</v>
      </c>
      <c r="C53" s="8">
        <v>6.0</v>
      </c>
      <c r="D53" s="6" t="s">
        <v>60</v>
      </c>
    </row>
    <row r="54">
      <c r="A54" s="6" t="s">
        <v>72</v>
      </c>
      <c r="B54" s="7">
        <v>53.0</v>
      </c>
      <c r="C54" s="8">
        <v>3.0</v>
      </c>
      <c r="D54" s="6" t="s">
        <v>60</v>
      </c>
    </row>
    <row r="55">
      <c r="A55" s="6" t="s">
        <v>73</v>
      </c>
      <c r="B55" s="7">
        <v>54.0</v>
      </c>
      <c r="C55" s="8">
        <v>4.0</v>
      </c>
      <c r="D55" s="6" t="s">
        <v>60</v>
      </c>
    </row>
    <row r="56">
      <c r="A56" s="6" t="s">
        <v>74</v>
      </c>
      <c r="B56" s="7">
        <v>55.0</v>
      </c>
      <c r="C56" s="8">
        <v>5.0</v>
      </c>
      <c r="D56" s="6" t="s">
        <v>60</v>
      </c>
    </row>
    <row r="57">
      <c r="A57" s="6" t="s">
        <v>75</v>
      </c>
      <c r="B57" s="7">
        <v>56.0</v>
      </c>
      <c r="C57" s="8">
        <v>8.0</v>
      </c>
      <c r="D57" s="6" t="s">
        <v>60</v>
      </c>
    </row>
    <row r="58">
      <c r="A58" s="6" t="s">
        <v>76</v>
      </c>
      <c r="B58" s="7">
        <v>57.0</v>
      </c>
      <c r="C58" s="8">
        <v>5.0</v>
      </c>
      <c r="D58" s="6" t="s">
        <v>60</v>
      </c>
    </row>
    <row r="59">
      <c r="A59" s="6" t="s">
        <v>77</v>
      </c>
      <c r="B59" s="7">
        <v>58.0</v>
      </c>
      <c r="C59" s="8">
        <v>7.0</v>
      </c>
      <c r="D59" s="6" t="s">
        <v>78</v>
      </c>
    </row>
    <row r="60">
      <c r="A60" s="6" t="s">
        <v>79</v>
      </c>
      <c r="B60" s="7">
        <v>59.0</v>
      </c>
      <c r="C60" s="8">
        <v>5.0</v>
      </c>
      <c r="D60" s="6" t="s">
        <v>78</v>
      </c>
    </row>
    <row r="61">
      <c r="A61" s="6" t="s">
        <v>80</v>
      </c>
      <c r="B61" s="7">
        <v>60.0</v>
      </c>
      <c r="C61" s="8">
        <v>7.0</v>
      </c>
      <c r="D61" s="6" t="s">
        <v>78</v>
      </c>
    </row>
    <row r="62">
      <c r="A62" s="6" t="s">
        <v>81</v>
      </c>
      <c r="B62" s="7">
        <v>61.0</v>
      </c>
      <c r="C62" s="8">
        <v>5.0</v>
      </c>
      <c r="D62" s="6" t="s">
        <v>78</v>
      </c>
    </row>
    <row r="63">
      <c r="A63" s="6" t="s">
        <v>82</v>
      </c>
      <c r="B63" s="7">
        <v>62.0</v>
      </c>
      <c r="C63" s="8">
        <v>0.0</v>
      </c>
      <c r="D63" s="6" t="s">
        <v>78</v>
      </c>
    </row>
    <row r="64">
      <c r="A64" s="6" t="s">
        <v>83</v>
      </c>
      <c r="B64" s="7">
        <v>63.0</v>
      </c>
      <c r="C64" s="8">
        <v>14.0</v>
      </c>
      <c r="D64" s="6" t="s">
        <v>78</v>
      </c>
    </row>
    <row r="65">
      <c r="A65" s="6" t="s">
        <v>84</v>
      </c>
      <c r="B65" s="7">
        <v>64.0</v>
      </c>
      <c r="C65" s="8">
        <v>10.0</v>
      </c>
      <c r="D65" s="6" t="s">
        <v>78</v>
      </c>
    </row>
    <row r="66">
      <c r="A66" s="6" t="s">
        <v>85</v>
      </c>
      <c r="B66" s="7">
        <v>65.0</v>
      </c>
      <c r="C66" s="8">
        <v>5.0</v>
      </c>
      <c r="D66" s="6" t="s">
        <v>78</v>
      </c>
    </row>
    <row r="67">
      <c r="A67" s="6" t="s">
        <v>86</v>
      </c>
      <c r="B67" s="7">
        <v>66.0</v>
      </c>
      <c r="C67" s="8">
        <v>7.0</v>
      </c>
      <c r="D67" s="6" t="s">
        <v>78</v>
      </c>
    </row>
    <row r="68">
      <c r="A68" s="6" t="s">
        <v>87</v>
      </c>
      <c r="B68" s="7">
        <v>67.0</v>
      </c>
      <c r="C68" s="8">
        <v>0.0</v>
      </c>
      <c r="D68" s="6" t="s">
        <v>78</v>
      </c>
    </row>
    <row r="69">
      <c r="A69" s="6" t="s">
        <v>88</v>
      </c>
      <c r="B69" s="7">
        <v>68.0</v>
      </c>
      <c r="C69" s="8">
        <v>0.0</v>
      </c>
      <c r="D69" s="6" t="s">
        <v>78</v>
      </c>
    </row>
    <row r="70">
      <c r="A70" s="6" t="s">
        <v>89</v>
      </c>
      <c r="B70" s="7">
        <v>69.0</v>
      </c>
      <c r="C70" s="8">
        <v>13.0</v>
      </c>
      <c r="D70" s="6" t="s">
        <v>90</v>
      </c>
    </row>
    <row r="71">
      <c r="A71" s="6" t="s">
        <v>91</v>
      </c>
      <c r="B71" s="7">
        <v>70.0</v>
      </c>
      <c r="C71" s="8">
        <v>7.0</v>
      </c>
      <c r="D71" s="6" t="s">
        <v>90</v>
      </c>
    </row>
    <row r="72">
      <c r="A72" s="6" t="s">
        <v>92</v>
      </c>
      <c r="B72" s="7">
        <v>71.0</v>
      </c>
      <c r="C72" s="8">
        <v>4.0</v>
      </c>
      <c r="D72" s="6" t="s">
        <v>90</v>
      </c>
    </row>
    <row r="73">
      <c r="A73" s="6" t="s">
        <v>93</v>
      </c>
      <c r="B73" s="7">
        <v>72.0</v>
      </c>
      <c r="C73" s="8">
        <v>7.0</v>
      </c>
      <c r="D73" s="6" t="s">
        <v>90</v>
      </c>
    </row>
    <row r="74">
      <c r="A74" s="6" t="s">
        <v>94</v>
      </c>
      <c r="B74" s="7">
        <v>73.0</v>
      </c>
      <c r="C74" s="8">
        <v>6.0</v>
      </c>
      <c r="D74" s="6" t="s">
        <v>90</v>
      </c>
    </row>
    <row r="75">
      <c r="A75" s="6" t="s">
        <v>95</v>
      </c>
      <c r="B75" s="7">
        <v>74.0</v>
      </c>
      <c r="C75" s="8">
        <v>12.0</v>
      </c>
      <c r="D75" s="6" t="s">
        <v>90</v>
      </c>
    </row>
    <row r="76">
      <c r="A76" s="6" t="s">
        <v>96</v>
      </c>
      <c r="B76" s="7">
        <v>75.0</v>
      </c>
      <c r="C76" s="8">
        <v>6.0</v>
      </c>
      <c r="D76" s="6" t="s">
        <v>90</v>
      </c>
    </row>
    <row r="77">
      <c r="A77" s="6" t="s">
        <v>97</v>
      </c>
      <c r="B77" s="7">
        <v>76.0</v>
      </c>
      <c r="C77" s="8">
        <v>9.0</v>
      </c>
      <c r="D77" s="6" t="s">
        <v>90</v>
      </c>
    </row>
    <row r="78">
      <c r="A78" s="6" t="s">
        <v>98</v>
      </c>
      <c r="B78" s="7">
        <v>77.0</v>
      </c>
      <c r="C78" s="8">
        <v>7.0</v>
      </c>
      <c r="D78" s="6" t="s">
        <v>90</v>
      </c>
    </row>
    <row r="79">
      <c r="A79" s="6" t="s">
        <v>99</v>
      </c>
      <c r="B79" s="7">
        <v>78.0</v>
      </c>
      <c r="C79" s="8">
        <v>4.0</v>
      </c>
      <c r="D79" s="6" t="s">
        <v>90</v>
      </c>
    </row>
    <row r="80">
      <c r="A80" s="6" t="s">
        <v>100</v>
      </c>
      <c r="B80" s="7">
        <v>79.0</v>
      </c>
      <c r="C80" s="8">
        <v>11.0</v>
      </c>
      <c r="D80" s="6" t="s">
        <v>90</v>
      </c>
    </row>
    <row r="81">
      <c r="A81" s="6" t="s">
        <v>101</v>
      </c>
      <c r="B81" s="7">
        <v>80.0</v>
      </c>
      <c r="C81" s="8">
        <v>8.0</v>
      </c>
      <c r="D81" s="6" t="s">
        <v>90</v>
      </c>
    </row>
    <row r="82">
      <c r="A82" s="6" t="s">
        <v>102</v>
      </c>
      <c r="B82" s="7">
        <v>81.0</v>
      </c>
      <c r="C82" s="8">
        <v>8.0</v>
      </c>
      <c r="D82" s="6" t="s">
        <v>90</v>
      </c>
    </row>
    <row r="83">
      <c r="A83" s="6" t="s">
        <v>103</v>
      </c>
      <c r="B83" s="7">
        <v>82.0</v>
      </c>
      <c r="C83" s="8">
        <v>9.0</v>
      </c>
      <c r="D83" s="6" t="s">
        <v>90</v>
      </c>
    </row>
    <row r="84">
      <c r="A84" s="6" t="s">
        <v>104</v>
      </c>
      <c r="B84" s="7">
        <v>83.0</v>
      </c>
      <c r="C84" s="8">
        <v>8.0</v>
      </c>
      <c r="D84" s="6" t="s">
        <v>90</v>
      </c>
    </row>
    <row r="85">
      <c r="A85" s="6" t="s">
        <v>105</v>
      </c>
      <c r="B85" s="7">
        <v>84.0</v>
      </c>
      <c r="C85" s="8">
        <v>15.0</v>
      </c>
      <c r="D85" s="6" t="s">
        <v>90</v>
      </c>
    </row>
    <row r="86">
      <c r="A86" s="6" t="s">
        <v>106</v>
      </c>
      <c r="B86" s="7">
        <v>85.0</v>
      </c>
      <c r="C86" s="8">
        <v>8.0</v>
      </c>
      <c r="D86" s="6" t="s">
        <v>90</v>
      </c>
    </row>
    <row r="87">
      <c r="A87" s="6" t="s">
        <v>8</v>
      </c>
      <c r="B87" s="7">
        <v>86.0</v>
      </c>
      <c r="C87" s="8">
        <v>2.0</v>
      </c>
      <c r="D87" s="6" t="s">
        <v>90</v>
      </c>
    </row>
    <row r="88">
      <c r="A88" s="6" t="s">
        <v>107</v>
      </c>
      <c r="B88" s="7">
        <v>87.0</v>
      </c>
      <c r="C88" s="8">
        <v>7.0</v>
      </c>
      <c r="D88" s="6" t="s">
        <v>90</v>
      </c>
    </row>
    <row r="89">
      <c r="A89" s="9" t="s">
        <v>108</v>
      </c>
      <c r="B89" s="7">
        <v>88.0</v>
      </c>
      <c r="C89" s="8">
        <v>10.0</v>
      </c>
      <c r="D89" s="6" t="s">
        <v>90</v>
      </c>
    </row>
    <row r="90">
      <c r="A90" s="6" t="s">
        <v>109</v>
      </c>
      <c r="B90" s="7">
        <v>89.0</v>
      </c>
      <c r="C90" s="8">
        <v>12.0</v>
      </c>
      <c r="D90" s="6" t="s">
        <v>90</v>
      </c>
    </row>
    <row r="91">
      <c r="A91" s="10" t="s">
        <v>110</v>
      </c>
      <c r="B91" s="7">
        <v>90.0</v>
      </c>
      <c r="C91" s="8">
        <v>5.0</v>
      </c>
      <c r="D91" s="10" t="s">
        <v>111</v>
      </c>
    </row>
    <row r="92">
      <c r="A92" s="10" t="s">
        <v>112</v>
      </c>
      <c r="B92" s="7">
        <v>91.0</v>
      </c>
      <c r="C92" s="8">
        <v>5.0</v>
      </c>
      <c r="D92" s="10" t="s">
        <v>111</v>
      </c>
    </row>
    <row r="93">
      <c r="A93" s="10" t="s">
        <v>113</v>
      </c>
      <c r="B93" s="7">
        <v>92.0</v>
      </c>
      <c r="C93" s="8">
        <v>1.0</v>
      </c>
      <c r="D93" s="10" t="s">
        <v>111</v>
      </c>
    </row>
    <row r="94">
      <c r="A94" s="10" t="s">
        <v>114</v>
      </c>
      <c r="B94" s="7">
        <v>93.0</v>
      </c>
      <c r="C94" s="8">
        <v>6.0</v>
      </c>
      <c r="D94" s="10" t="s">
        <v>111</v>
      </c>
    </row>
    <row r="95">
      <c r="A95" s="10" t="s">
        <v>115</v>
      </c>
      <c r="B95" s="7">
        <v>94.0</v>
      </c>
      <c r="C95" s="8">
        <v>0.0</v>
      </c>
      <c r="D95" s="10" t="s">
        <v>111</v>
      </c>
    </row>
    <row r="96">
      <c r="A96" s="10" t="s">
        <v>116</v>
      </c>
      <c r="B96" s="7">
        <v>95.0</v>
      </c>
      <c r="C96" s="8">
        <v>3.0</v>
      </c>
      <c r="D96" s="10" t="s">
        <v>111</v>
      </c>
    </row>
    <row r="97">
      <c r="A97" s="10" t="s">
        <v>117</v>
      </c>
      <c r="B97" s="7">
        <v>96.0</v>
      </c>
      <c r="C97" s="8">
        <v>5.0</v>
      </c>
      <c r="D97" s="10" t="s">
        <v>111</v>
      </c>
    </row>
    <row r="98">
      <c r="A98" s="10" t="s">
        <v>118</v>
      </c>
      <c r="B98" s="7">
        <v>97.0</v>
      </c>
      <c r="C98" s="8">
        <v>5.0</v>
      </c>
      <c r="D98" s="10" t="s">
        <v>111</v>
      </c>
    </row>
    <row r="99">
      <c r="A99" s="10" t="s">
        <v>119</v>
      </c>
      <c r="B99" s="7">
        <v>98.0</v>
      </c>
      <c r="C99" s="8">
        <v>6.0</v>
      </c>
      <c r="D99" s="10" t="s">
        <v>111</v>
      </c>
    </row>
    <row r="100">
      <c r="A100" s="10" t="s">
        <v>120</v>
      </c>
      <c r="B100" s="7">
        <v>99.0</v>
      </c>
      <c r="C100" s="8">
        <v>4.0</v>
      </c>
      <c r="D100" s="10" t="s">
        <v>111</v>
      </c>
    </row>
    <row r="101">
      <c r="A101" s="10" t="s">
        <v>121</v>
      </c>
      <c r="B101" s="7">
        <v>100.0</v>
      </c>
      <c r="C101" s="8">
        <v>5.0</v>
      </c>
      <c r="D101" s="10" t="s">
        <v>111</v>
      </c>
    </row>
    <row r="102">
      <c r="A102" s="10" t="s">
        <v>122</v>
      </c>
      <c r="B102" s="7">
        <v>101.0</v>
      </c>
      <c r="C102" s="8">
        <v>11.0</v>
      </c>
      <c r="D102" s="10" t="s">
        <v>111</v>
      </c>
    </row>
    <row r="103">
      <c r="A103" s="10" t="s">
        <v>123</v>
      </c>
      <c r="B103" s="7">
        <v>102.0</v>
      </c>
      <c r="C103" s="8">
        <v>10.0</v>
      </c>
      <c r="D103" s="10" t="s">
        <v>111</v>
      </c>
    </row>
    <row r="104">
      <c r="A104" s="10" t="s">
        <v>124</v>
      </c>
      <c r="B104" s="7">
        <v>103.0</v>
      </c>
      <c r="C104" s="8">
        <v>9.0</v>
      </c>
      <c r="D104" s="10" t="s">
        <v>111</v>
      </c>
    </row>
    <row r="105">
      <c r="A105" s="10" t="s">
        <v>125</v>
      </c>
      <c r="B105" s="7">
        <v>104.0</v>
      </c>
      <c r="C105" s="8">
        <v>13.0</v>
      </c>
      <c r="D105" s="10" t="s">
        <v>111</v>
      </c>
    </row>
    <row r="106">
      <c r="A106" s="6" t="s">
        <v>126</v>
      </c>
      <c r="B106" s="7">
        <v>105.0</v>
      </c>
      <c r="C106" s="8">
        <v>4.0</v>
      </c>
      <c r="D106" s="6" t="s">
        <v>127</v>
      </c>
    </row>
    <row r="107">
      <c r="A107" s="6" t="s">
        <v>128</v>
      </c>
      <c r="B107" s="7">
        <v>106.0</v>
      </c>
      <c r="C107" s="8">
        <v>8.0</v>
      </c>
      <c r="D107" s="6" t="s">
        <v>127</v>
      </c>
    </row>
    <row r="108">
      <c r="A108" s="6" t="s">
        <v>129</v>
      </c>
      <c r="B108" s="7">
        <v>107.0</v>
      </c>
      <c r="C108" s="8">
        <v>4.0</v>
      </c>
      <c r="D108" s="6" t="s">
        <v>127</v>
      </c>
    </row>
    <row r="109">
      <c r="A109" s="6" t="s">
        <v>130</v>
      </c>
      <c r="B109" s="7">
        <v>108.0</v>
      </c>
      <c r="C109" s="8">
        <v>5.0</v>
      </c>
      <c r="D109" s="6" t="s">
        <v>127</v>
      </c>
    </row>
    <row r="110">
      <c r="A110" s="6" t="s">
        <v>131</v>
      </c>
      <c r="B110" s="7">
        <v>109.0</v>
      </c>
      <c r="C110" s="8">
        <v>4.0</v>
      </c>
      <c r="D110" s="6" t="s">
        <v>127</v>
      </c>
    </row>
    <row r="111">
      <c r="A111" s="6" t="s">
        <v>132</v>
      </c>
      <c r="B111" s="7">
        <v>110.0</v>
      </c>
      <c r="C111" s="8">
        <v>9.0</v>
      </c>
      <c r="D111" s="6" t="s">
        <v>127</v>
      </c>
    </row>
    <row r="112">
      <c r="A112" s="6" t="s">
        <v>133</v>
      </c>
      <c r="B112" s="7">
        <v>111.0</v>
      </c>
      <c r="C112" s="8">
        <v>4.0</v>
      </c>
      <c r="D112" s="6" t="s">
        <v>127</v>
      </c>
    </row>
    <row r="113">
      <c r="A113" s="9" t="s">
        <v>134</v>
      </c>
      <c r="B113" s="7">
        <v>112.0</v>
      </c>
      <c r="C113" s="8">
        <v>6.0</v>
      </c>
      <c r="D113" s="6" t="s">
        <v>127</v>
      </c>
    </row>
    <row r="114">
      <c r="A114" s="6" t="s">
        <v>135</v>
      </c>
      <c r="B114" s="7">
        <v>113.0</v>
      </c>
      <c r="C114" s="8">
        <v>11.0</v>
      </c>
      <c r="D114" s="6" t="s">
        <v>127</v>
      </c>
    </row>
    <row r="115">
      <c r="A115" s="6" t="s">
        <v>136</v>
      </c>
      <c r="B115" s="7">
        <v>114.0</v>
      </c>
      <c r="C115" s="8">
        <v>11.0</v>
      </c>
      <c r="D115" s="6" t="s">
        <v>127</v>
      </c>
    </row>
    <row r="116">
      <c r="A116" s="6" t="s">
        <v>137</v>
      </c>
      <c r="B116" s="7">
        <v>115.0</v>
      </c>
      <c r="C116" s="8">
        <v>5.0</v>
      </c>
      <c r="D116" s="6" t="s">
        <v>127</v>
      </c>
    </row>
    <row r="117">
      <c r="A117" s="6" t="s">
        <v>138</v>
      </c>
      <c r="B117" s="7">
        <v>116.0</v>
      </c>
      <c r="C117" s="8">
        <v>13.0</v>
      </c>
      <c r="D117" s="6" t="s">
        <v>127</v>
      </c>
    </row>
    <row r="118">
      <c r="A118" s="6" t="s">
        <v>139</v>
      </c>
      <c r="B118" s="7">
        <v>117.0</v>
      </c>
      <c r="C118" s="8">
        <v>10.0</v>
      </c>
      <c r="D118" s="6" t="s">
        <v>127</v>
      </c>
    </row>
    <row r="119">
      <c r="A119" s="6" t="s">
        <v>140</v>
      </c>
      <c r="B119" s="7">
        <v>118.0</v>
      </c>
      <c r="C119" s="8">
        <v>7.0</v>
      </c>
      <c r="D119" s="6" t="s">
        <v>127</v>
      </c>
    </row>
    <row r="120">
      <c r="A120" s="6" t="s">
        <v>141</v>
      </c>
      <c r="B120" s="7">
        <v>119.0</v>
      </c>
      <c r="C120" s="8">
        <v>6.0</v>
      </c>
      <c r="D120" s="6" t="s">
        <v>142</v>
      </c>
    </row>
    <row r="121">
      <c r="A121" s="6" t="s">
        <v>143</v>
      </c>
      <c r="B121" s="7">
        <v>120.0</v>
      </c>
      <c r="C121" s="8">
        <v>8.0</v>
      </c>
      <c r="D121" s="6" t="s">
        <v>142</v>
      </c>
    </row>
    <row r="122">
      <c r="A122" s="6" t="s">
        <v>144</v>
      </c>
      <c r="B122" s="7">
        <v>121.0</v>
      </c>
      <c r="C122" s="8">
        <v>10.0</v>
      </c>
      <c r="D122" s="6" t="s">
        <v>142</v>
      </c>
    </row>
    <row r="123">
      <c r="A123" s="6" t="s">
        <v>145</v>
      </c>
      <c r="B123" s="7">
        <v>122.0</v>
      </c>
      <c r="C123" s="8">
        <v>7.0</v>
      </c>
      <c r="D123" s="6" t="s">
        <v>142</v>
      </c>
    </row>
    <row r="124">
      <c r="A124" s="6" t="s">
        <v>146</v>
      </c>
      <c r="B124" s="7">
        <v>123.0</v>
      </c>
      <c r="C124" s="8">
        <v>5.0</v>
      </c>
      <c r="D124" s="6" t="s">
        <v>142</v>
      </c>
    </row>
    <row r="125">
      <c r="A125" s="6" t="s">
        <v>147</v>
      </c>
      <c r="B125" s="7">
        <v>124.0</v>
      </c>
      <c r="C125" s="8">
        <v>6.0</v>
      </c>
      <c r="D125" s="6" t="s">
        <v>142</v>
      </c>
    </row>
    <row r="126">
      <c r="A126" s="6" t="s">
        <v>148</v>
      </c>
      <c r="B126" s="7">
        <v>125.0</v>
      </c>
      <c r="C126" s="8">
        <v>7.0</v>
      </c>
      <c r="D126" s="6" t="s">
        <v>142</v>
      </c>
    </row>
    <row r="127">
      <c r="A127" s="6" t="s">
        <v>149</v>
      </c>
      <c r="B127" s="7">
        <v>126.0</v>
      </c>
      <c r="C127" s="8">
        <v>9.0</v>
      </c>
      <c r="D127" s="6" t="s">
        <v>150</v>
      </c>
    </row>
    <row r="128">
      <c r="A128" s="6" t="s">
        <v>151</v>
      </c>
      <c r="B128" s="7">
        <v>127.0</v>
      </c>
      <c r="C128" s="8">
        <v>6.0</v>
      </c>
      <c r="D128" s="6" t="s">
        <v>150</v>
      </c>
    </row>
    <row r="129">
      <c r="A129" s="6" t="s">
        <v>152</v>
      </c>
      <c r="B129" s="7">
        <v>128.0</v>
      </c>
      <c r="C129" s="8">
        <v>7.0</v>
      </c>
      <c r="D129" s="6" t="s">
        <v>150</v>
      </c>
    </row>
    <row r="130">
      <c r="A130" s="6" t="s">
        <v>153</v>
      </c>
      <c r="B130" s="7">
        <v>129.0</v>
      </c>
      <c r="C130" s="8">
        <v>4.0</v>
      </c>
      <c r="D130" s="6" t="s">
        <v>150</v>
      </c>
    </row>
    <row r="131">
      <c r="A131" s="6" t="s">
        <v>154</v>
      </c>
      <c r="B131" s="7">
        <v>130.0</v>
      </c>
      <c r="C131" s="8">
        <v>7.0</v>
      </c>
      <c r="D131" s="6" t="s">
        <v>150</v>
      </c>
    </row>
    <row r="132">
      <c r="A132" s="6" t="s">
        <v>155</v>
      </c>
      <c r="B132" s="7">
        <v>131.0</v>
      </c>
      <c r="C132" s="8">
        <v>17.0</v>
      </c>
      <c r="D132" s="6" t="s">
        <v>150</v>
      </c>
    </row>
    <row r="133">
      <c r="A133" s="6" t="s">
        <v>156</v>
      </c>
      <c r="B133" s="7">
        <v>132.0</v>
      </c>
      <c r="C133" s="8">
        <v>6.0</v>
      </c>
      <c r="D133" s="6" t="s">
        <v>150</v>
      </c>
    </row>
    <row r="134">
      <c r="A134" s="6" t="s">
        <v>157</v>
      </c>
      <c r="B134" s="7">
        <v>133.0</v>
      </c>
      <c r="C134" s="8">
        <v>15.0</v>
      </c>
      <c r="D134" s="6" t="s">
        <v>150</v>
      </c>
    </row>
    <row r="135">
      <c r="A135" s="6" t="s">
        <v>158</v>
      </c>
      <c r="B135" s="7">
        <v>134.0</v>
      </c>
      <c r="C135" s="8">
        <v>20.0</v>
      </c>
      <c r="D135" s="6" t="s">
        <v>150</v>
      </c>
    </row>
    <row r="136">
      <c r="A136" s="6" t="s">
        <v>159</v>
      </c>
      <c r="B136" s="7">
        <v>135.0</v>
      </c>
      <c r="C136" s="8">
        <v>14.0</v>
      </c>
      <c r="D136" s="6" t="s">
        <v>150</v>
      </c>
    </row>
    <row r="137">
      <c r="A137" s="6" t="s">
        <v>160</v>
      </c>
      <c r="B137" s="7">
        <v>136.0</v>
      </c>
      <c r="C137" s="8">
        <v>9.0</v>
      </c>
      <c r="D137" s="6" t="s">
        <v>161</v>
      </c>
    </row>
    <row r="138">
      <c r="A138" s="6" t="s">
        <v>162</v>
      </c>
      <c r="B138" s="7">
        <v>137.0</v>
      </c>
      <c r="C138" s="8">
        <v>2.0</v>
      </c>
      <c r="D138" s="6" t="s">
        <v>161</v>
      </c>
    </row>
    <row r="139">
      <c r="A139" s="6" t="s">
        <v>163</v>
      </c>
      <c r="B139" s="7">
        <v>138.0</v>
      </c>
      <c r="C139" s="8">
        <v>7.0</v>
      </c>
      <c r="D139" s="6" t="s">
        <v>161</v>
      </c>
    </row>
    <row r="140">
      <c r="A140" s="6" t="s">
        <v>164</v>
      </c>
      <c r="B140" s="7">
        <v>139.0</v>
      </c>
      <c r="C140" s="8">
        <v>2.0</v>
      </c>
      <c r="D140" s="6" t="s">
        <v>161</v>
      </c>
    </row>
    <row r="141">
      <c r="A141" s="6" t="s">
        <v>165</v>
      </c>
      <c r="B141" s="7">
        <v>140.0</v>
      </c>
      <c r="C141" s="8">
        <v>9.0</v>
      </c>
      <c r="D141" s="6" t="s">
        <v>161</v>
      </c>
    </row>
    <row r="142">
      <c r="A142" s="6" t="s">
        <v>166</v>
      </c>
      <c r="B142" s="7">
        <v>141.0</v>
      </c>
      <c r="C142" s="8">
        <v>8.0</v>
      </c>
      <c r="D142" s="6" t="s">
        <v>161</v>
      </c>
    </row>
    <row r="143">
      <c r="A143" s="6" t="s">
        <v>167</v>
      </c>
      <c r="B143" s="7">
        <v>142.0</v>
      </c>
      <c r="C143" s="8">
        <v>9.0</v>
      </c>
      <c r="D143" s="6" t="s">
        <v>161</v>
      </c>
    </row>
    <row r="144">
      <c r="A144" s="6" t="s">
        <v>168</v>
      </c>
      <c r="B144" s="7">
        <v>143.0</v>
      </c>
      <c r="C144" s="8">
        <v>10.0</v>
      </c>
      <c r="D144" s="6" t="s">
        <v>161</v>
      </c>
    </row>
    <row r="145">
      <c r="A145" s="6" t="s">
        <v>169</v>
      </c>
      <c r="B145" s="7">
        <v>144.0</v>
      </c>
      <c r="C145" s="8">
        <v>4.0</v>
      </c>
      <c r="D145" s="6" t="s">
        <v>161</v>
      </c>
    </row>
    <row r="146">
      <c r="A146" s="6" t="s">
        <v>170</v>
      </c>
      <c r="B146" s="7">
        <v>145.0</v>
      </c>
      <c r="C146" s="8">
        <v>4.0</v>
      </c>
      <c r="D146" s="6" t="s">
        <v>161</v>
      </c>
    </row>
    <row r="147">
      <c r="A147" s="6" t="s">
        <v>171</v>
      </c>
      <c r="B147" s="7">
        <v>146.0</v>
      </c>
      <c r="C147" s="8">
        <v>2.0</v>
      </c>
      <c r="D147" s="6" t="s">
        <v>172</v>
      </c>
    </row>
    <row r="148">
      <c r="A148" s="6" t="s">
        <v>173</v>
      </c>
      <c r="B148" s="7">
        <v>147.0</v>
      </c>
      <c r="C148" s="8">
        <v>4.0</v>
      </c>
      <c r="D148" s="6" t="s">
        <v>172</v>
      </c>
    </row>
    <row r="149">
      <c r="A149" s="6" t="s">
        <v>174</v>
      </c>
      <c r="B149" s="7">
        <v>148.0</v>
      </c>
      <c r="C149" s="8">
        <v>4.0</v>
      </c>
      <c r="D149" s="6" t="s">
        <v>172</v>
      </c>
    </row>
    <row r="150">
      <c r="A150" s="6" t="s">
        <v>175</v>
      </c>
      <c r="B150" s="7">
        <v>149.0</v>
      </c>
      <c r="C150" s="8">
        <v>2.0</v>
      </c>
      <c r="D150" s="6" t="s">
        <v>172</v>
      </c>
    </row>
    <row r="151">
      <c r="A151" s="6" t="s">
        <v>176</v>
      </c>
      <c r="B151" s="7">
        <v>150.0</v>
      </c>
      <c r="C151" s="8">
        <v>9.0</v>
      </c>
      <c r="D151" s="6" t="s">
        <v>172</v>
      </c>
    </row>
    <row r="152">
      <c r="A152" s="6" t="s">
        <v>177</v>
      </c>
      <c r="B152" s="7">
        <v>151.0</v>
      </c>
      <c r="C152" s="8">
        <v>3.0</v>
      </c>
      <c r="D152" s="6" t="s">
        <v>172</v>
      </c>
    </row>
    <row r="153">
      <c r="A153" s="6" t="s">
        <v>178</v>
      </c>
      <c r="B153" s="7">
        <v>152.0</v>
      </c>
      <c r="C153" s="8">
        <v>6.0</v>
      </c>
      <c r="D153" s="6" t="s">
        <v>172</v>
      </c>
    </row>
    <row r="154">
      <c r="A154" s="6" t="s">
        <v>179</v>
      </c>
      <c r="B154" s="7">
        <v>153.0</v>
      </c>
      <c r="C154" s="8">
        <v>1.0</v>
      </c>
      <c r="D154" s="6" t="s">
        <v>180</v>
      </c>
    </row>
    <row r="155">
      <c r="A155" s="6" t="s">
        <v>181</v>
      </c>
      <c r="B155" s="7">
        <v>154.0</v>
      </c>
      <c r="C155" s="8">
        <v>8.0</v>
      </c>
      <c r="D155" s="6" t="s">
        <v>180</v>
      </c>
    </row>
    <row r="156">
      <c r="A156" s="6" t="s">
        <v>182</v>
      </c>
      <c r="B156" s="7">
        <v>155.0</v>
      </c>
      <c r="C156" s="8">
        <v>5.0</v>
      </c>
      <c r="D156" s="6" t="s">
        <v>180</v>
      </c>
    </row>
    <row r="157">
      <c r="A157" s="6" t="s">
        <v>183</v>
      </c>
      <c r="B157" s="7">
        <v>156.0</v>
      </c>
      <c r="C157" s="8">
        <v>10.0</v>
      </c>
      <c r="D157" s="6" t="s">
        <v>180</v>
      </c>
    </row>
    <row r="158">
      <c r="A158" s="6" t="s">
        <v>184</v>
      </c>
      <c r="B158" s="7">
        <v>157.0</v>
      </c>
      <c r="C158" s="8">
        <v>4.0</v>
      </c>
      <c r="D158" s="6" t="s">
        <v>180</v>
      </c>
    </row>
    <row r="159">
      <c r="A159" s="6" t="s">
        <v>185</v>
      </c>
      <c r="B159" s="7">
        <v>158.0</v>
      </c>
      <c r="C159" s="8">
        <v>7.0</v>
      </c>
      <c r="D159" s="6" t="s">
        <v>180</v>
      </c>
    </row>
    <row r="160">
      <c r="A160" s="6" t="s">
        <v>186</v>
      </c>
      <c r="B160" s="7">
        <v>159.0</v>
      </c>
      <c r="C160" s="8">
        <v>8.0</v>
      </c>
      <c r="D160" s="6" t="s">
        <v>180</v>
      </c>
    </row>
    <row r="161">
      <c r="A161" s="6" t="s">
        <v>10</v>
      </c>
      <c r="B161" s="7">
        <v>160.0</v>
      </c>
      <c r="C161" s="8">
        <v>10.0</v>
      </c>
      <c r="D161" s="6" t="s">
        <v>187</v>
      </c>
    </row>
    <row r="162">
      <c r="A162" s="6" t="s">
        <v>188</v>
      </c>
      <c r="B162" s="7">
        <v>161.0</v>
      </c>
      <c r="C162" s="8">
        <v>7.0</v>
      </c>
      <c r="D162" s="6" t="s">
        <v>187</v>
      </c>
    </row>
    <row r="163">
      <c r="A163" s="6" t="s">
        <v>13</v>
      </c>
      <c r="B163" s="7">
        <v>162.0</v>
      </c>
      <c r="C163" s="8">
        <v>1.0</v>
      </c>
      <c r="D163" s="6" t="s">
        <v>187</v>
      </c>
    </row>
    <row r="164">
      <c r="A164" s="6" t="s">
        <v>189</v>
      </c>
      <c r="B164" s="7">
        <v>163.0</v>
      </c>
      <c r="C164" s="8">
        <v>3.0</v>
      </c>
      <c r="D164" s="6" t="s">
        <v>187</v>
      </c>
    </row>
    <row r="165">
      <c r="A165" s="6" t="s">
        <v>190</v>
      </c>
      <c r="B165" s="7">
        <v>164.0</v>
      </c>
      <c r="C165" s="8">
        <v>8.0</v>
      </c>
      <c r="D165" s="6" t="s">
        <v>187</v>
      </c>
    </row>
    <row r="166">
      <c r="A166" s="6" t="s">
        <v>11</v>
      </c>
      <c r="B166" s="7">
        <v>165.0</v>
      </c>
      <c r="C166" s="8">
        <v>11.0</v>
      </c>
      <c r="D166" s="6" t="s">
        <v>187</v>
      </c>
    </row>
    <row r="167">
      <c r="A167" s="6" t="s">
        <v>191</v>
      </c>
      <c r="B167" s="7">
        <v>166.0</v>
      </c>
      <c r="C167" s="8">
        <v>9.0</v>
      </c>
      <c r="D167" s="6" t="s">
        <v>187</v>
      </c>
    </row>
    <row r="168">
      <c r="A168" s="6" t="s">
        <v>192</v>
      </c>
      <c r="B168" s="7">
        <v>167.0</v>
      </c>
      <c r="C168" s="8">
        <v>4.0</v>
      </c>
      <c r="D168" s="6" t="s">
        <v>187</v>
      </c>
    </row>
    <row r="169">
      <c r="A169" s="6" t="s">
        <v>17</v>
      </c>
      <c r="B169" s="7">
        <v>168.0</v>
      </c>
      <c r="C169" s="8">
        <v>1.0</v>
      </c>
      <c r="D169" s="6" t="s">
        <v>187</v>
      </c>
    </row>
    <row r="170">
      <c r="A170" s="6" t="s">
        <v>193</v>
      </c>
      <c r="B170" s="7">
        <v>169.0</v>
      </c>
      <c r="C170" s="8">
        <v>4.0</v>
      </c>
      <c r="D170" s="6" t="s">
        <v>187</v>
      </c>
    </row>
    <row r="171">
      <c r="A171" s="6" t="s">
        <v>7</v>
      </c>
      <c r="B171" s="7">
        <v>170.0</v>
      </c>
      <c r="C171" s="8">
        <v>4.0</v>
      </c>
      <c r="D171" s="6" t="s">
        <v>187</v>
      </c>
    </row>
    <row r="172">
      <c r="A172" s="6" t="s">
        <v>194</v>
      </c>
      <c r="B172" s="7">
        <v>171.0</v>
      </c>
      <c r="C172" s="8">
        <v>0.0</v>
      </c>
      <c r="D172" s="6" t="s">
        <v>187</v>
      </c>
    </row>
    <row r="173">
      <c r="A173" s="6" t="s">
        <v>195</v>
      </c>
      <c r="B173" s="7">
        <v>172.0</v>
      </c>
      <c r="C173" s="8">
        <v>4.0</v>
      </c>
      <c r="D173" s="6" t="s">
        <v>187</v>
      </c>
    </row>
    <row r="174">
      <c r="A174" s="6" t="s">
        <v>196</v>
      </c>
      <c r="B174" s="7">
        <v>173.0</v>
      </c>
      <c r="C174" s="8">
        <v>9.0</v>
      </c>
      <c r="D174" s="6" t="s">
        <v>187</v>
      </c>
    </row>
    <row r="175">
      <c r="A175" s="6" t="s">
        <v>12</v>
      </c>
      <c r="B175" s="7">
        <v>174.0</v>
      </c>
      <c r="C175" s="8">
        <v>10.0</v>
      </c>
      <c r="D175" s="6" t="s">
        <v>187</v>
      </c>
    </row>
    <row r="176">
      <c r="A176" s="6" t="s">
        <v>197</v>
      </c>
      <c r="B176" s="7">
        <v>175.0</v>
      </c>
      <c r="C176" s="8">
        <v>3.0</v>
      </c>
      <c r="D176" s="6" t="s">
        <v>187</v>
      </c>
    </row>
    <row r="177">
      <c r="A177" s="6" t="s">
        <v>198</v>
      </c>
      <c r="B177" s="7">
        <v>176.0</v>
      </c>
      <c r="C177" s="8">
        <v>3.0</v>
      </c>
      <c r="D177" s="6" t="s">
        <v>187</v>
      </c>
    </row>
    <row r="178">
      <c r="A178" s="6" t="s">
        <v>199</v>
      </c>
      <c r="B178" s="7">
        <v>177.0</v>
      </c>
      <c r="C178" s="8">
        <v>6.0</v>
      </c>
      <c r="D178" s="6" t="s">
        <v>187</v>
      </c>
    </row>
    <row r="179">
      <c r="A179" s="6" t="s">
        <v>200</v>
      </c>
      <c r="B179" s="7">
        <v>178.0</v>
      </c>
      <c r="C179" s="8">
        <v>4.0</v>
      </c>
      <c r="D179" s="6" t="s">
        <v>201</v>
      </c>
    </row>
    <row r="180">
      <c r="A180" s="6" t="s">
        <v>202</v>
      </c>
      <c r="B180" s="7">
        <v>179.0</v>
      </c>
      <c r="C180" s="8">
        <v>3.0</v>
      </c>
      <c r="D180" s="6" t="s">
        <v>201</v>
      </c>
    </row>
    <row r="181">
      <c r="A181" s="6" t="s">
        <v>203</v>
      </c>
      <c r="B181" s="7">
        <v>180.0</v>
      </c>
      <c r="C181" s="8">
        <v>12.0</v>
      </c>
      <c r="D181" s="6" t="s">
        <v>201</v>
      </c>
    </row>
    <row r="182">
      <c r="A182" s="6" t="s">
        <v>204</v>
      </c>
      <c r="B182" s="7">
        <v>181.0</v>
      </c>
      <c r="C182" s="8">
        <v>1.0</v>
      </c>
      <c r="D182" s="6" t="s">
        <v>201</v>
      </c>
    </row>
    <row r="183">
      <c r="A183" s="6" t="s">
        <v>205</v>
      </c>
      <c r="B183" s="7">
        <v>182.0</v>
      </c>
      <c r="C183" s="8">
        <v>1.0</v>
      </c>
      <c r="D183" s="6" t="s">
        <v>201</v>
      </c>
    </row>
    <row r="184">
      <c r="A184" s="6" t="s">
        <v>206</v>
      </c>
      <c r="B184" s="7">
        <v>183.0</v>
      </c>
      <c r="C184" s="8">
        <v>1.0</v>
      </c>
      <c r="D184" s="6" t="s">
        <v>201</v>
      </c>
    </row>
    <row r="185">
      <c r="A185" s="6" t="s">
        <v>207</v>
      </c>
      <c r="B185" s="7">
        <v>184.0</v>
      </c>
      <c r="C185" s="8">
        <v>13.0</v>
      </c>
      <c r="D185" s="6" t="s">
        <v>201</v>
      </c>
    </row>
    <row r="186">
      <c r="A186" s="6" t="s">
        <v>208</v>
      </c>
      <c r="B186" s="7">
        <v>185.0</v>
      </c>
      <c r="C186" s="8">
        <v>5.0</v>
      </c>
      <c r="D186" s="6" t="s">
        <v>201</v>
      </c>
    </row>
    <row r="187">
      <c r="A187" s="6" t="s">
        <v>209</v>
      </c>
      <c r="B187" s="7">
        <v>186.0</v>
      </c>
      <c r="C187" s="8">
        <v>14.0</v>
      </c>
      <c r="D187" s="6" t="s">
        <v>201</v>
      </c>
    </row>
    <row r="188">
      <c r="A188" s="6" t="s">
        <v>210</v>
      </c>
      <c r="B188" s="7">
        <v>187.0</v>
      </c>
      <c r="C188" s="8">
        <v>8.0</v>
      </c>
      <c r="D188" s="6" t="s">
        <v>201</v>
      </c>
    </row>
    <row r="189">
      <c r="A189" s="6" t="s">
        <v>211</v>
      </c>
      <c r="B189" s="7">
        <v>188.0</v>
      </c>
      <c r="C189" s="8">
        <v>2.0</v>
      </c>
      <c r="D189" s="6" t="s">
        <v>201</v>
      </c>
    </row>
    <row r="190">
      <c r="A190" s="6" t="s">
        <v>212</v>
      </c>
      <c r="B190" s="7">
        <v>189.0</v>
      </c>
      <c r="C190" s="8">
        <v>8.0</v>
      </c>
      <c r="D190" s="6" t="s">
        <v>213</v>
      </c>
    </row>
    <row r="191">
      <c r="A191" s="6" t="s">
        <v>214</v>
      </c>
      <c r="B191" s="7">
        <v>190.0</v>
      </c>
      <c r="C191" s="8">
        <v>7.0</v>
      </c>
      <c r="D191" s="6" t="s">
        <v>213</v>
      </c>
    </row>
    <row r="192">
      <c r="A192" s="6" t="s">
        <v>215</v>
      </c>
      <c r="B192" s="7">
        <v>191.0</v>
      </c>
      <c r="C192" s="8">
        <v>7.0</v>
      </c>
      <c r="D192" s="6" t="s">
        <v>213</v>
      </c>
    </row>
    <row r="193">
      <c r="A193" s="6" t="s">
        <v>216</v>
      </c>
      <c r="B193" s="7">
        <v>192.0</v>
      </c>
      <c r="C193" s="8">
        <v>5.0</v>
      </c>
      <c r="D193" s="6" t="s">
        <v>213</v>
      </c>
    </row>
    <row r="194">
      <c r="A194" s="6" t="s">
        <v>217</v>
      </c>
      <c r="B194" s="7">
        <v>193.0</v>
      </c>
      <c r="C194" s="8">
        <v>14.0</v>
      </c>
      <c r="D194" s="6" t="s">
        <v>213</v>
      </c>
    </row>
    <row r="195">
      <c r="A195" s="6" t="s">
        <v>18</v>
      </c>
      <c r="B195" s="7">
        <v>194.0</v>
      </c>
      <c r="C195" s="8">
        <v>3.0</v>
      </c>
      <c r="D195" s="6" t="s">
        <v>213</v>
      </c>
    </row>
    <row r="196">
      <c r="A196" s="6" t="s">
        <v>218</v>
      </c>
      <c r="B196" s="7">
        <v>195.0</v>
      </c>
      <c r="C196" s="8">
        <v>4.0</v>
      </c>
      <c r="D196" s="6" t="s">
        <v>213</v>
      </c>
    </row>
    <row r="197">
      <c r="A197" s="6" t="s">
        <v>219</v>
      </c>
      <c r="B197" s="7">
        <v>196.0</v>
      </c>
      <c r="C197" s="8">
        <v>16.0</v>
      </c>
      <c r="D197" s="6" t="s">
        <v>213</v>
      </c>
    </row>
    <row r="198">
      <c r="A198" s="6" t="s">
        <v>220</v>
      </c>
      <c r="B198" s="7">
        <v>197.0</v>
      </c>
      <c r="C198" s="8">
        <v>13.0</v>
      </c>
      <c r="D198" s="6" t="s">
        <v>213</v>
      </c>
    </row>
    <row r="199">
      <c r="A199" s="6" t="s">
        <v>221</v>
      </c>
      <c r="B199" s="7">
        <v>198.0</v>
      </c>
      <c r="C199" s="8">
        <v>10.0</v>
      </c>
      <c r="D199" s="6" t="s">
        <v>213</v>
      </c>
    </row>
    <row r="200">
      <c r="A200" s="6" t="s">
        <v>222</v>
      </c>
      <c r="B200" s="7">
        <v>199.0</v>
      </c>
      <c r="C200" s="8">
        <v>10.0</v>
      </c>
      <c r="D200" s="6" t="s">
        <v>213</v>
      </c>
    </row>
    <row r="201">
      <c r="A201" s="6" t="s">
        <v>223</v>
      </c>
      <c r="B201" s="7">
        <v>200.0</v>
      </c>
      <c r="C201" s="8">
        <v>10.0</v>
      </c>
      <c r="D201" s="6" t="s">
        <v>224</v>
      </c>
    </row>
    <row r="202">
      <c r="A202" s="6" t="s">
        <v>225</v>
      </c>
      <c r="B202" s="7">
        <v>201.0</v>
      </c>
      <c r="C202" s="8">
        <v>3.0</v>
      </c>
      <c r="D202" s="6" t="s">
        <v>224</v>
      </c>
    </row>
    <row r="203">
      <c r="A203" s="6" t="s">
        <v>226</v>
      </c>
      <c r="B203" s="7">
        <v>202.0</v>
      </c>
      <c r="C203" s="8">
        <v>1.0</v>
      </c>
      <c r="D203" s="6" t="s">
        <v>224</v>
      </c>
    </row>
    <row r="204">
      <c r="A204" s="6" t="s">
        <v>227</v>
      </c>
      <c r="B204" s="7">
        <v>203.0</v>
      </c>
      <c r="C204" s="8">
        <v>-2.0</v>
      </c>
      <c r="D204" s="6" t="s">
        <v>224</v>
      </c>
    </row>
    <row r="205">
      <c r="A205" s="6" t="s">
        <v>228</v>
      </c>
      <c r="B205" s="7">
        <v>204.0</v>
      </c>
      <c r="C205" s="8">
        <v>6.0</v>
      </c>
      <c r="D205" s="6" t="s">
        <v>224</v>
      </c>
    </row>
    <row r="206">
      <c r="A206" s="6" t="s">
        <v>229</v>
      </c>
      <c r="B206" s="7">
        <v>205.0</v>
      </c>
      <c r="C206" s="8">
        <v>3.0</v>
      </c>
      <c r="D206" s="6" t="s">
        <v>224</v>
      </c>
    </row>
    <row r="207">
      <c r="A207" s="6" t="s">
        <v>230</v>
      </c>
      <c r="B207" s="7">
        <v>206.0</v>
      </c>
      <c r="C207" s="8">
        <v>3.0</v>
      </c>
      <c r="D207" s="6" t="s">
        <v>224</v>
      </c>
    </row>
    <row r="208">
      <c r="A208" s="6" t="s">
        <v>231</v>
      </c>
      <c r="B208" s="7">
        <v>207.0</v>
      </c>
      <c r="C208" s="8">
        <v>3.0</v>
      </c>
      <c r="D208" s="6" t="s">
        <v>224</v>
      </c>
    </row>
    <row r="209">
      <c r="A209" s="6" t="s">
        <v>232</v>
      </c>
      <c r="B209" s="7">
        <v>208.0</v>
      </c>
      <c r="C209" s="8">
        <v>7.0</v>
      </c>
      <c r="D209" s="6" t="s">
        <v>224</v>
      </c>
    </row>
    <row r="210">
      <c r="A210" s="6" t="s">
        <v>233</v>
      </c>
      <c r="B210" s="7">
        <v>209.0</v>
      </c>
      <c r="C210" s="8">
        <v>5.0</v>
      </c>
      <c r="D210" s="6" t="s">
        <v>234</v>
      </c>
    </row>
    <row r="211">
      <c r="A211" s="6" t="s">
        <v>235</v>
      </c>
      <c r="B211" s="7">
        <v>210.0</v>
      </c>
      <c r="C211" s="8">
        <v>6.0</v>
      </c>
      <c r="D211" s="6" t="s">
        <v>234</v>
      </c>
    </row>
    <row r="212">
      <c r="A212" s="6" t="s">
        <v>236</v>
      </c>
      <c r="B212" s="7">
        <v>211.0</v>
      </c>
      <c r="C212" s="8">
        <v>6.0</v>
      </c>
      <c r="D212" s="6" t="s">
        <v>234</v>
      </c>
    </row>
    <row r="213">
      <c r="A213" s="6" t="s">
        <v>237</v>
      </c>
      <c r="B213" s="7">
        <v>212.0</v>
      </c>
      <c r="C213" s="8">
        <v>7.0</v>
      </c>
      <c r="D213" s="6" t="s">
        <v>234</v>
      </c>
    </row>
    <row r="214">
      <c r="A214" s="6" t="s">
        <v>238</v>
      </c>
      <c r="B214" s="7">
        <v>213.0</v>
      </c>
      <c r="C214" s="8">
        <v>4.0</v>
      </c>
      <c r="D214" s="6" t="s">
        <v>234</v>
      </c>
    </row>
    <row r="215">
      <c r="A215" s="6" t="s">
        <v>239</v>
      </c>
      <c r="B215" s="7">
        <v>214.0</v>
      </c>
      <c r="C215" s="8">
        <v>7.0</v>
      </c>
      <c r="D215" s="6" t="s">
        <v>234</v>
      </c>
    </row>
    <row r="216">
      <c r="A216" s="6" t="s">
        <v>240</v>
      </c>
      <c r="B216" s="7">
        <v>215.0</v>
      </c>
      <c r="C216" s="8">
        <v>9.0</v>
      </c>
      <c r="D216" s="6" t="s">
        <v>234</v>
      </c>
    </row>
    <row r="217">
      <c r="A217" s="6" t="s">
        <v>241</v>
      </c>
      <c r="B217" s="7">
        <v>216.0</v>
      </c>
      <c r="C217" s="8">
        <v>4.0</v>
      </c>
      <c r="D217" s="6" t="s">
        <v>234</v>
      </c>
    </row>
    <row r="218">
      <c r="A218" s="6" t="s">
        <v>242</v>
      </c>
      <c r="B218" s="7">
        <v>217.0</v>
      </c>
      <c r="C218" s="8">
        <v>13.0</v>
      </c>
      <c r="D218" s="6" t="s">
        <v>234</v>
      </c>
    </row>
    <row r="219">
      <c r="A219" s="6" t="s">
        <v>243</v>
      </c>
      <c r="B219" s="7">
        <v>218.0</v>
      </c>
      <c r="C219" s="8">
        <v>3.0</v>
      </c>
      <c r="D219" s="6" t="s">
        <v>234</v>
      </c>
    </row>
    <row r="220">
      <c r="A220" s="6" t="s">
        <v>244</v>
      </c>
      <c r="B220" s="7">
        <v>219.0</v>
      </c>
      <c r="C220" s="8">
        <v>6.0</v>
      </c>
      <c r="D220" s="6" t="s">
        <v>234</v>
      </c>
    </row>
    <row r="221">
      <c r="A221" s="6" t="s">
        <v>245</v>
      </c>
      <c r="B221" s="7">
        <v>220.0</v>
      </c>
      <c r="C221" s="8">
        <v>3.0</v>
      </c>
      <c r="D221" s="6" t="s">
        <v>234</v>
      </c>
    </row>
    <row r="222">
      <c r="A222" s="6" t="s">
        <v>246</v>
      </c>
      <c r="B222" s="7">
        <v>221.0</v>
      </c>
      <c r="C222" s="8">
        <v>14.0</v>
      </c>
      <c r="D222" s="6" t="s">
        <v>234</v>
      </c>
    </row>
    <row r="223">
      <c r="A223" s="6" t="s">
        <v>247</v>
      </c>
      <c r="B223" s="7">
        <v>222.0</v>
      </c>
      <c r="C223" s="8">
        <v>6.0</v>
      </c>
      <c r="D223" s="6" t="s">
        <v>234</v>
      </c>
    </row>
    <row r="224">
      <c r="A224" s="6" t="s">
        <v>248</v>
      </c>
      <c r="B224" s="7">
        <v>223.0</v>
      </c>
      <c r="C224" s="8">
        <v>11.0</v>
      </c>
      <c r="D224" s="6" t="s">
        <v>234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</cols>
  <sheetData>
    <row r="1">
      <c r="A1" s="5" t="s">
        <v>249</v>
      </c>
      <c r="B1" s="5" t="s">
        <v>250</v>
      </c>
    </row>
    <row r="2">
      <c r="A2" s="6" t="s">
        <v>23</v>
      </c>
      <c r="B2" s="5">
        <v>0.0</v>
      </c>
    </row>
    <row r="3">
      <c r="A3" s="6" t="s">
        <v>28</v>
      </c>
      <c r="B3" s="5">
        <v>0.0</v>
      </c>
    </row>
    <row r="4">
      <c r="A4" s="6" t="s">
        <v>39</v>
      </c>
      <c r="B4" s="5">
        <v>0.0</v>
      </c>
    </row>
    <row r="5">
      <c r="A5" s="6" t="s">
        <v>46</v>
      </c>
      <c r="B5" s="5">
        <v>0.0</v>
      </c>
    </row>
    <row r="6">
      <c r="A6" s="6" t="s">
        <v>60</v>
      </c>
      <c r="B6" s="5">
        <v>0.0</v>
      </c>
    </row>
    <row r="7">
      <c r="A7" s="6" t="s">
        <v>78</v>
      </c>
      <c r="B7" s="5">
        <v>0.0</v>
      </c>
    </row>
    <row r="8">
      <c r="A8" s="6" t="s">
        <v>90</v>
      </c>
      <c r="B8" s="5">
        <v>0.0</v>
      </c>
    </row>
    <row r="9">
      <c r="A9" s="10" t="s">
        <v>111</v>
      </c>
      <c r="B9" s="5">
        <v>0.0</v>
      </c>
    </row>
    <row r="10">
      <c r="A10" s="6" t="s">
        <v>127</v>
      </c>
      <c r="B10" s="5">
        <v>0.0</v>
      </c>
    </row>
    <row r="11">
      <c r="A11" s="6" t="s">
        <v>142</v>
      </c>
      <c r="B11" s="5">
        <v>0.0</v>
      </c>
    </row>
    <row r="12">
      <c r="A12" s="6" t="s">
        <v>150</v>
      </c>
      <c r="B12" s="5">
        <v>0.0</v>
      </c>
    </row>
    <row r="13">
      <c r="A13" s="6" t="s">
        <v>161</v>
      </c>
      <c r="B13" s="5">
        <v>0.0</v>
      </c>
    </row>
    <row r="14">
      <c r="A14" s="6" t="s">
        <v>172</v>
      </c>
      <c r="B14" s="5">
        <v>0.0</v>
      </c>
    </row>
    <row r="15">
      <c r="A15" s="6" t="s">
        <v>180</v>
      </c>
      <c r="B15" s="5">
        <v>0.0</v>
      </c>
    </row>
    <row r="16">
      <c r="A16" s="6" t="s">
        <v>187</v>
      </c>
      <c r="B16" s="5">
        <v>0.0</v>
      </c>
    </row>
    <row r="17">
      <c r="A17" s="6" t="s">
        <v>201</v>
      </c>
      <c r="B17" s="5">
        <v>0.0</v>
      </c>
    </row>
    <row r="18">
      <c r="A18" s="6" t="s">
        <v>213</v>
      </c>
      <c r="B18" s="5">
        <v>0.0</v>
      </c>
    </row>
    <row r="19">
      <c r="A19" s="6" t="s">
        <v>224</v>
      </c>
      <c r="B19" s="5">
        <v>0.0</v>
      </c>
    </row>
    <row r="20">
      <c r="A20" s="6" t="s">
        <v>234</v>
      </c>
      <c r="B20" s="5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6" width="4.29"/>
    <col customWidth="1" min="7" max="19" width="3.0"/>
    <col customWidth="1" min="20" max="20" width="3.29"/>
    <col customWidth="1" min="21" max="21" width="3.43"/>
    <col customWidth="1" min="22" max="22" width="3.29"/>
    <col customWidth="1" min="23" max="24" width="3.43"/>
    <col customWidth="1" min="25" max="25" width="3.29"/>
    <col customWidth="1" min="26" max="26" width="7.43"/>
    <col customWidth="1" min="27" max="27" width="10.29"/>
    <col customWidth="1" min="28" max="47" width="8.0"/>
  </cols>
  <sheetData>
    <row r="1" ht="15.0" customHeight="1">
      <c r="A1" s="11" t="s">
        <v>251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5.0" customHeight="1">
      <c r="A2" s="13" t="s">
        <v>252</v>
      </c>
      <c r="B2" s="14"/>
      <c r="C2" s="14"/>
      <c r="D2" s="14"/>
      <c r="E2" s="14"/>
      <c r="F2" s="14"/>
      <c r="G2" s="14">
        <v>1.0</v>
      </c>
      <c r="H2" s="14">
        <v>2.0</v>
      </c>
      <c r="I2" s="14">
        <v>3.0</v>
      </c>
      <c r="J2" s="14">
        <v>4.0</v>
      </c>
      <c r="K2" s="14">
        <v>5.0</v>
      </c>
      <c r="L2" s="14">
        <v>6.0</v>
      </c>
      <c r="M2" s="14">
        <v>7.0</v>
      </c>
      <c r="N2" s="14">
        <v>8.0</v>
      </c>
      <c r="O2" s="14">
        <v>9.0</v>
      </c>
      <c r="P2" s="14">
        <v>10.0</v>
      </c>
      <c r="Q2" s="14">
        <v>11.0</v>
      </c>
      <c r="R2" s="14">
        <v>12.0</v>
      </c>
      <c r="S2" s="14">
        <v>13.0</v>
      </c>
      <c r="T2" s="14">
        <v>14.0</v>
      </c>
      <c r="U2" s="14">
        <v>15.0</v>
      </c>
      <c r="V2" s="14">
        <v>16.0</v>
      </c>
      <c r="W2" s="14">
        <v>17.0</v>
      </c>
      <c r="X2" s="14">
        <v>18.0</v>
      </c>
      <c r="Y2" s="14">
        <v>19.0</v>
      </c>
      <c r="Z2" s="14" t="s">
        <v>253</v>
      </c>
      <c r="AA2" s="14" t="s">
        <v>254</v>
      </c>
    </row>
    <row r="3" ht="12.75" customHeight="1">
      <c r="A3" s="6" t="s">
        <v>23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2.75" customHeight="1">
      <c r="A4" s="16" t="s">
        <v>3</v>
      </c>
      <c r="B4" s="17">
        <v>16.0</v>
      </c>
      <c r="C4" s="17">
        <v>12.0</v>
      </c>
      <c r="D4" s="17">
        <v>15.0</v>
      </c>
      <c r="E4" s="17">
        <v>19.0</v>
      </c>
      <c r="F4" s="17">
        <v>12.0</v>
      </c>
      <c r="G4" s="18">
        <v>12.0</v>
      </c>
      <c r="H4" s="18"/>
      <c r="I4" s="18">
        <v>16.0</v>
      </c>
      <c r="J4" s="18">
        <v>18.0</v>
      </c>
      <c r="K4" s="18">
        <v>14.0</v>
      </c>
      <c r="L4" s="18">
        <v>9.0</v>
      </c>
      <c r="M4" s="18"/>
      <c r="N4" s="18"/>
      <c r="O4" s="18">
        <v>17.0</v>
      </c>
      <c r="P4" s="18">
        <v>17.0</v>
      </c>
      <c r="Q4" s="18">
        <v>8.0</v>
      </c>
      <c r="R4" s="18">
        <v>17.0</v>
      </c>
      <c r="S4" s="18"/>
      <c r="T4" s="18"/>
      <c r="U4" s="18"/>
      <c r="V4" s="18"/>
      <c r="W4" s="18"/>
      <c r="X4" s="18"/>
      <c r="Y4" s="18"/>
      <c r="Z4" s="18">
        <f>SUM(L4:Y4)</f>
        <v>68</v>
      </c>
      <c r="AA4" s="18">
        <f t="shared" ref="AA4:AA10" si="1">(Z4)/5*0.8</f>
        <v>10.88</v>
      </c>
      <c r="AB4" s="16"/>
      <c r="AC4" s="15"/>
      <c r="AD4" s="15"/>
      <c r="AE4" s="15"/>
      <c r="AF4" s="15"/>
      <c r="AG4" s="15"/>
      <c r="AH4" s="15"/>
      <c r="AI4" s="18"/>
    </row>
    <row r="5" ht="12.75" customHeight="1">
      <c r="A5" s="16" t="s">
        <v>16</v>
      </c>
      <c r="B5" s="17">
        <v>10.0</v>
      </c>
      <c r="C5" s="17">
        <v>13.0</v>
      </c>
      <c r="D5" s="17">
        <v>9.0</v>
      </c>
      <c r="E5" s="17">
        <v>12.0</v>
      </c>
      <c r="F5" s="17">
        <v>7.0</v>
      </c>
      <c r="G5" s="18">
        <v>17.0</v>
      </c>
      <c r="H5" s="18"/>
      <c r="I5" s="18">
        <v>2.0</v>
      </c>
      <c r="J5" s="18">
        <v>16.0</v>
      </c>
      <c r="K5" s="18"/>
      <c r="L5" s="18"/>
      <c r="M5" s="18">
        <v>13.0</v>
      </c>
      <c r="N5" s="18">
        <v>13.0</v>
      </c>
      <c r="O5" s="18">
        <v>8.0</v>
      </c>
      <c r="P5" s="18"/>
      <c r="Q5" s="18">
        <v>7.0</v>
      </c>
      <c r="R5" s="18">
        <v>10.0</v>
      </c>
      <c r="S5" s="18"/>
      <c r="T5" s="18"/>
      <c r="U5" s="18"/>
      <c r="V5" s="18"/>
      <c r="W5" s="18"/>
      <c r="X5" s="18"/>
      <c r="Y5" s="15"/>
      <c r="Z5" s="18">
        <f>SUM(M5:Y5)</f>
        <v>51</v>
      </c>
      <c r="AA5" s="18">
        <f t="shared" si="1"/>
        <v>8.16</v>
      </c>
    </row>
    <row r="6" ht="12.75" customHeight="1">
      <c r="A6" s="16" t="s">
        <v>4</v>
      </c>
      <c r="B6" s="17">
        <v>7.0</v>
      </c>
      <c r="C6" s="17">
        <v>-3.0</v>
      </c>
      <c r="D6" s="17">
        <v>1.0</v>
      </c>
      <c r="E6" s="17">
        <v>3.0</v>
      </c>
      <c r="F6" s="17">
        <v>-1.0</v>
      </c>
      <c r="G6" s="18">
        <v>1.0</v>
      </c>
      <c r="H6" s="18"/>
      <c r="I6" s="18"/>
      <c r="J6" s="18"/>
      <c r="K6" s="18">
        <v>1.0</v>
      </c>
      <c r="L6" s="18"/>
      <c r="M6" s="18"/>
      <c r="N6" s="18">
        <v>5.0</v>
      </c>
      <c r="O6" s="18">
        <v>4.0</v>
      </c>
      <c r="P6" s="18"/>
      <c r="Q6" s="18"/>
      <c r="R6" s="18">
        <v>3.0</v>
      </c>
      <c r="S6" s="18"/>
      <c r="T6" s="15"/>
      <c r="U6" s="18"/>
      <c r="V6" s="15"/>
      <c r="W6" s="18"/>
      <c r="X6" s="15"/>
      <c r="Y6" s="15"/>
      <c r="Z6" s="18">
        <f>SUM(G6:Y6)</f>
        <v>14</v>
      </c>
      <c r="AA6" s="18">
        <f t="shared" si="1"/>
        <v>2.24</v>
      </c>
    </row>
    <row r="7" ht="12.75" customHeight="1">
      <c r="A7" s="16" t="s">
        <v>24</v>
      </c>
      <c r="B7" s="17">
        <v>6.0</v>
      </c>
      <c r="C7" s="17">
        <v>11.0</v>
      </c>
      <c r="D7" s="17">
        <v>7.0</v>
      </c>
      <c r="E7" s="17">
        <v>11.0</v>
      </c>
      <c r="F7" s="17">
        <v>5.0</v>
      </c>
      <c r="G7" s="18"/>
      <c r="H7" s="18">
        <v>14.0</v>
      </c>
      <c r="I7" s="18"/>
      <c r="J7" s="18"/>
      <c r="K7" s="18"/>
      <c r="L7" s="18"/>
      <c r="M7" s="18"/>
      <c r="N7" s="18">
        <v>7.0</v>
      </c>
      <c r="O7" s="18"/>
      <c r="P7" s="18">
        <v>10.0</v>
      </c>
      <c r="Q7" s="18"/>
      <c r="R7" s="15"/>
      <c r="S7" s="18"/>
      <c r="T7" s="15"/>
      <c r="U7" s="18"/>
      <c r="V7" s="15"/>
      <c r="W7" s="18"/>
      <c r="X7" s="15"/>
      <c r="Y7" s="15"/>
      <c r="Z7" s="18">
        <f>SUM(E7:Y7)</f>
        <v>47</v>
      </c>
      <c r="AA7" s="18">
        <f t="shared" si="1"/>
        <v>7.52</v>
      </c>
    </row>
    <row r="8" ht="12.75" customHeight="1">
      <c r="A8" s="16" t="s">
        <v>5</v>
      </c>
      <c r="B8" s="17">
        <v>10.0</v>
      </c>
      <c r="C8" s="17">
        <v>5.0</v>
      </c>
      <c r="D8" s="17">
        <v>4.0</v>
      </c>
      <c r="E8" s="17">
        <v>8.0</v>
      </c>
      <c r="F8" s="17">
        <v>13.0</v>
      </c>
      <c r="G8" s="18"/>
      <c r="H8" s="18">
        <v>14.0</v>
      </c>
      <c r="I8" s="18">
        <v>9.0</v>
      </c>
      <c r="J8" s="18"/>
      <c r="K8" s="18"/>
      <c r="L8" s="18">
        <v>10.0</v>
      </c>
      <c r="M8" s="18">
        <v>9.0</v>
      </c>
      <c r="N8" s="18"/>
      <c r="O8" s="18"/>
      <c r="P8" s="15"/>
      <c r="Q8" s="18">
        <v>2.0</v>
      </c>
      <c r="R8" s="15"/>
      <c r="S8" s="18"/>
      <c r="T8" s="15"/>
      <c r="U8" s="18"/>
      <c r="V8" s="15"/>
      <c r="W8" s="18"/>
      <c r="X8" s="15"/>
      <c r="Y8" s="18"/>
      <c r="Z8" s="18">
        <f>SUM(H8:Y8)</f>
        <v>44</v>
      </c>
      <c r="AA8" s="18">
        <f t="shared" si="1"/>
        <v>7.04</v>
      </c>
    </row>
    <row r="9" ht="12.75" customHeight="1">
      <c r="A9" s="16" t="s">
        <v>25</v>
      </c>
      <c r="B9" s="17">
        <v>5.0</v>
      </c>
      <c r="C9" s="17">
        <v>6.0</v>
      </c>
      <c r="D9" s="17">
        <v>2.0</v>
      </c>
      <c r="E9" s="17">
        <v>6.0</v>
      </c>
      <c r="F9" s="17">
        <v>5.0</v>
      </c>
      <c r="G9" s="18"/>
      <c r="H9" s="18">
        <v>12.0</v>
      </c>
      <c r="I9" s="18">
        <v>4.0</v>
      </c>
      <c r="J9" s="18"/>
      <c r="K9" s="18"/>
      <c r="L9" s="18">
        <v>5.0</v>
      </c>
      <c r="M9" s="18">
        <v>4.0</v>
      </c>
      <c r="N9" s="18"/>
      <c r="O9" s="18"/>
      <c r="P9" s="15"/>
      <c r="Q9" s="18">
        <v>5.0</v>
      </c>
      <c r="R9" s="18">
        <v>5.0</v>
      </c>
      <c r="S9" s="18"/>
      <c r="T9" s="15"/>
      <c r="U9" s="18"/>
      <c r="V9" s="15"/>
      <c r="W9" s="18"/>
      <c r="X9" s="15"/>
      <c r="Y9" s="18"/>
      <c r="Z9" s="18">
        <f>SUM(I9:Y9)</f>
        <v>23</v>
      </c>
      <c r="AA9" s="18">
        <f t="shared" si="1"/>
        <v>3.68</v>
      </c>
    </row>
    <row r="10" ht="12.75" customHeight="1">
      <c r="A10" s="16" t="s">
        <v>26</v>
      </c>
      <c r="B10" s="17">
        <v>15.0</v>
      </c>
      <c r="C10" s="17">
        <v>15.0</v>
      </c>
      <c r="D10" s="17">
        <v>9.0</v>
      </c>
      <c r="E10" s="17">
        <v>12.0</v>
      </c>
      <c r="F10" s="17">
        <v>11.0</v>
      </c>
      <c r="G10" s="18">
        <v>7.0</v>
      </c>
      <c r="H10" s="18">
        <v>14.0</v>
      </c>
      <c r="I10" s="18"/>
      <c r="J10" s="18">
        <v>8.0</v>
      </c>
      <c r="K10" s="18">
        <v>4.0</v>
      </c>
      <c r="L10" s="18">
        <v>9.0</v>
      </c>
      <c r="M10" s="18"/>
      <c r="N10" s="18">
        <v>11.0</v>
      </c>
      <c r="O10" s="18">
        <v>13.0</v>
      </c>
      <c r="P10" s="18">
        <v>9.0</v>
      </c>
      <c r="Q10" s="18"/>
      <c r="R10" s="18"/>
      <c r="S10" s="18"/>
      <c r="T10" s="18"/>
      <c r="U10" s="18"/>
      <c r="V10" s="15"/>
      <c r="W10" s="15"/>
      <c r="X10" s="15"/>
      <c r="Y10" s="15"/>
      <c r="Z10" s="18">
        <f>SUM(K10:Y10)</f>
        <v>46</v>
      </c>
      <c r="AA10" s="18">
        <f t="shared" si="1"/>
        <v>7.36</v>
      </c>
    </row>
    <row r="11" ht="12.75" customHeight="1">
      <c r="A11" s="16" t="s">
        <v>27</v>
      </c>
      <c r="B11" s="17"/>
      <c r="C11" s="17"/>
      <c r="D11" s="17"/>
      <c r="E11" s="17"/>
      <c r="F11" s="17"/>
      <c r="G11" s="18"/>
      <c r="H11" s="18"/>
      <c r="I11" s="18"/>
      <c r="J11" s="18">
        <v>15.0</v>
      </c>
      <c r="K11" s="18"/>
      <c r="L11" s="18"/>
      <c r="M11" s="18">
        <v>23.0</v>
      </c>
      <c r="N11" s="18"/>
      <c r="O11" s="18"/>
      <c r="P11" s="18">
        <v>18.0</v>
      </c>
      <c r="Q11" s="18"/>
      <c r="R11" s="18"/>
      <c r="S11" s="18"/>
      <c r="T11" s="18"/>
      <c r="U11" s="18"/>
      <c r="V11" s="15"/>
      <c r="W11" s="15"/>
      <c r="X11" s="15"/>
      <c r="Y11" s="15"/>
      <c r="Z11" s="18">
        <f t="shared" ref="Z11:Z12" si="2">SUM(J11:Y11)</f>
        <v>56</v>
      </c>
      <c r="AA11" s="18">
        <f>(Z11)/3*0.8</f>
        <v>14.93333333</v>
      </c>
    </row>
    <row r="12" ht="12.75" customHeight="1">
      <c r="A12" s="16" t="s">
        <v>255</v>
      </c>
      <c r="B12" s="17"/>
      <c r="C12" s="17"/>
      <c r="D12" s="17"/>
      <c r="E12" s="17"/>
      <c r="F12" s="17"/>
      <c r="G12" s="18"/>
      <c r="H12" s="18"/>
      <c r="I12" s="18"/>
      <c r="J12" s="18"/>
      <c r="K12" s="18">
        <v>14.0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5"/>
      <c r="W12" s="15"/>
      <c r="X12" s="15"/>
      <c r="Y12" s="15"/>
      <c r="Z12" s="18">
        <f t="shared" si="2"/>
        <v>14</v>
      </c>
      <c r="AA12" s="18">
        <f>(Z12)/1*0.8</f>
        <v>11.2</v>
      </c>
    </row>
    <row r="13" ht="12.75" customHeight="1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8"/>
    </row>
    <row r="14" ht="12.75" customHeight="1">
      <c r="A14" s="6" t="s">
        <v>28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8"/>
    </row>
    <row r="15" ht="12.75" customHeight="1">
      <c r="A15" s="16" t="s">
        <v>6</v>
      </c>
      <c r="B15" s="17">
        <v>6.0</v>
      </c>
      <c r="C15" s="17">
        <v>1.0</v>
      </c>
      <c r="D15" s="17">
        <v>6.0</v>
      </c>
      <c r="E15" s="17">
        <v>2.0</v>
      </c>
      <c r="F15" s="17">
        <v>1.0</v>
      </c>
      <c r="G15" s="18">
        <v>3.0</v>
      </c>
      <c r="H15" s="18">
        <v>4.0</v>
      </c>
      <c r="I15" s="18">
        <v>5.0</v>
      </c>
      <c r="J15" s="18"/>
      <c r="K15" s="18">
        <v>0.0</v>
      </c>
      <c r="L15" s="18"/>
      <c r="M15" s="18">
        <v>2.0</v>
      </c>
      <c r="N15" s="18"/>
      <c r="O15" s="18">
        <v>2.0</v>
      </c>
      <c r="P15" s="18">
        <v>5.0</v>
      </c>
      <c r="Q15" s="18"/>
      <c r="R15" s="18">
        <v>6.0</v>
      </c>
      <c r="S15" s="18"/>
      <c r="T15" s="15"/>
      <c r="U15" s="15"/>
      <c r="V15" s="15"/>
      <c r="W15" s="15"/>
      <c r="X15" s="15"/>
      <c r="Y15" s="15"/>
      <c r="Z15" s="18">
        <f>SUM(K15:Y15)</f>
        <v>15</v>
      </c>
      <c r="AA15" s="18">
        <f t="shared" ref="AA15:AA21" si="3">(Z15)/5*0.8</f>
        <v>2.4</v>
      </c>
    </row>
    <row r="16" ht="12.75" customHeight="1">
      <c r="A16" s="16" t="s">
        <v>29</v>
      </c>
      <c r="B16" s="17">
        <v>10.0</v>
      </c>
      <c r="C16" s="17">
        <v>14.0</v>
      </c>
      <c r="D16" s="17">
        <v>16.0</v>
      </c>
      <c r="E16" s="17">
        <v>9.0</v>
      </c>
      <c r="F16" s="17">
        <v>19.0</v>
      </c>
      <c r="G16" s="18"/>
      <c r="H16" s="18"/>
      <c r="I16" s="18">
        <v>10.0</v>
      </c>
      <c r="J16" s="18"/>
      <c r="K16" s="18"/>
      <c r="L16" s="18"/>
      <c r="M16" s="18">
        <v>9.0</v>
      </c>
      <c r="N16" s="18">
        <v>11.0</v>
      </c>
      <c r="O16" s="18"/>
      <c r="P16" s="18"/>
      <c r="Q16" s="15"/>
      <c r="R16" s="18">
        <v>10.0</v>
      </c>
      <c r="S16" s="18"/>
      <c r="T16" s="18"/>
      <c r="U16" s="18"/>
      <c r="V16" s="18"/>
      <c r="W16" s="18"/>
      <c r="X16" s="18"/>
      <c r="Y16" s="15"/>
      <c r="Z16" s="18">
        <f>SUM(F16:Y16)</f>
        <v>59</v>
      </c>
      <c r="AA16" s="18">
        <f t="shared" si="3"/>
        <v>9.44</v>
      </c>
    </row>
    <row r="17" ht="12.75" customHeight="1">
      <c r="A17" s="16" t="s">
        <v>30</v>
      </c>
      <c r="B17" s="17">
        <v>7.0</v>
      </c>
      <c r="C17" s="17">
        <v>0.0</v>
      </c>
      <c r="D17" s="17">
        <v>6.0</v>
      </c>
      <c r="E17" s="17">
        <v>10.0</v>
      </c>
      <c r="F17" s="17">
        <v>8.0</v>
      </c>
      <c r="G17" s="18">
        <v>7.0</v>
      </c>
      <c r="H17" s="18">
        <v>10.0</v>
      </c>
      <c r="I17" s="18"/>
      <c r="J17" s="18"/>
      <c r="K17" s="18">
        <v>7.0</v>
      </c>
      <c r="L17" s="18">
        <v>7.0</v>
      </c>
      <c r="M17" s="18"/>
      <c r="N17" s="18"/>
      <c r="O17" s="15">
        <v>6.0</v>
      </c>
      <c r="P17" s="18">
        <v>8.0</v>
      </c>
      <c r="Q17" s="18">
        <v>4.0</v>
      </c>
      <c r="R17" s="15"/>
      <c r="S17" s="15"/>
      <c r="T17" s="15"/>
      <c r="U17" s="15"/>
      <c r="V17" s="15"/>
      <c r="W17" s="15"/>
      <c r="X17" s="15"/>
      <c r="Y17" s="15"/>
      <c r="Z17" s="18">
        <f>SUM(K17:Y17)</f>
        <v>32</v>
      </c>
      <c r="AA17" s="18">
        <f t="shared" si="3"/>
        <v>5.12</v>
      </c>
    </row>
    <row r="18" ht="12.75" customHeight="1">
      <c r="A18" s="16" t="s">
        <v>31</v>
      </c>
      <c r="B18" s="17">
        <v>3.0</v>
      </c>
      <c r="C18" s="17">
        <v>1.0</v>
      </c>
      <c r="D18" s="17">
        <v>8.0</v>
      </c>
      <c r="E18" s="17">
        <v>4.0</v>
      </c>
      <c r="F18" s="17">
        <v>4.0</v>
      </c>
      <c r="G18" s="18">
        <v>1.0</v>
      </c>
      <c r="H18" s="18"/>
      <c r="I18" s="18"/>
      <c r="J18" s="18">
        <v>2.0</v>
      </c>
      <c r="K18" s="18"/>
      <c r="L18" s="15">
        <v>5.0</v>
      </c>
      <c r="M18" s="18">
        <v>4.0</v>
      </c>
      <c r="N18" s="18"/>
      <c r="O18" s="15"/>
      <c r="P18" s="15">
        <v>2.0</v>
      </c>
      <c r="Q18" s="15"/>
      <c r="R18" s="15">
        <v>4.0</v>
      </c>
      <c r="S18" s="15"/>
      <c r="T18" s="15"/>
      <c r="U18" s="15"/>
      <c r="V18" s="15"/>
      <c r="W18" s="15"/>
      <c r="X18" s="15"/>
      <c r="Y18" s="15"/>
      <c r="Z18" s="18">
        <f>SUM(J18:Y18)</f>
        <v>17</v>
      </c>
      <c r="AA18" s="18">
        <f t="shared" si="3"/>
        <v>2.72</v>
      </c>
    </row>
    <row r="19" ht="12.75" customHeight="1">
      <c r="A19" s="16" t="s">
        <v>32</v>
      </c>
      <c r="B19" s="17">
        <v>13.0</v>
      </c>
      <c r="C19" s="17">
        <v>5.0</v>
      </c>
      <c r="D19" s="17">
        <v>11.0</v>
      </c>
      <c r="E19" s="17">
        <v>5.0</v>
      </c>
      <c r="F19" s="17">
        <v>12.0</v>
      </c>
      <c r="G19" s="18"/>
      <c r="H19" s="18">
        <v>9.0</v>
      </c>
      <c r="I19" s="18">
        <v>9.0</v>
      </c>
      <c r="J19" s="18">
        <v>11.0</v>
      </c>
      <c r="K19" s="18">
        <v>5.0</v>
      </c>
      <c r="L19" s="18">
        <v>7.0</v>
      </c>
      <c r="M19" s="18"/>
      <c r="N19" s="18">
        <v>11.0</v>
      </c>
      <c r="O19" s="18">
        <v>7.0</v>
      </c>
      <c r="P19" s="18">
        <v>9.0</v>
      </c>
      <c r="Q19" s="18">
        <v>7.0</v>
      </c>
      <c r="R19" s="18"/>
      <c r="S19" s="18"/>
      <c r="T19" s="18"/>
      <c r="U19" s="18"/>
      <c r="V19" s="18"/>
      <c r="W19" s="15"/>
      <c r="X19" s="15"/>
      <c r="Y19" s="15"/>
      <c r="Z19" s="18">
        <f>SUM(L19:Y19)</f>
        <v>41</v>
      </c>
      <c r="AA19" s="18">
        <f t="shared" si="3"/>
        <v>6.56</v>
      </c>
    </row>
    <row r="20" ht="12.75" customHeight="1">
      <c r="A20" s="16" t="s">
        <v>33</v>
      </c>
      <c r="B20" s="17">
        <v>5.0</v>
      </c>
      <c r="C20" s="17">
        <v>4.0</v>
      </c>
      <c r="D20" s="17">
        <v>7.0</v>
      </c>
      <c r="E20" s="17">
        <v>3.0</v>
      </c>
      <c r="F20" s="17">
        <v>5.0</v>
      </c>
      <c r="G20" s="18"/>
      <c r="H20" s="18"/>
      <c r="I20" s="18"/>
      <c r="J20" s="18">
        <v>5.0</v>
      </c>
      <c r="K20" s="18">
        <v>3.0</v>
      </c>
      <c r="L20" s="15"/>
      <c r="M20" s="18">
        <v>6.0</v>
      </c>
      <c r="N20" s="18">
        <v>3.0</v>
      </c>
      <c r="O20" s="18"/>
      <c r="P20" s="18"/>
      <c r="Q20" s="15"/>
      <c r="R20" s="15"/>
      <c r="S20" s="18"/>
      <c r="T20" s="15"/>
      <c r="U20" s="15"/>
      <c r="V20" s="15"/>
      <c r="W20" s="15"/>
      <c r="X20" s="15"/>
      <c r="Y20" s="15"/>
      <c r="Z20" s="18">
        <f>SUM(F20:Y20)</f>
        <v>22</v>
      </c>
      <c r="AA20" s="18">
        <f t="shared" si="3"/>
        <v>3.52</v>
      </c>
    </row>
    <row r="21" ht="12.75" customHeight="1">
      <c r="A21" s="16" t="s">
        <v>34</v>
      </c>
      <c r="B21" s="17">
        <v>16.0</v>
      </c>
      <c r="C21" s="17">
        <v>7.0</v>
      </c>
      <c r="D21" s="17">
        <v>10.0</v>
      </c>
      <c r="E21" s="17">
        <v>7.0</v>
      </c>
      <c r="F21" s="17">
        <v>16.0</v>
      </c>
      <c r="G21" s="18"/>
      <c r="H21" s="18">
        <v>9.0</v>
      </c>
      <c r="I21" s="18">
        <v>7.0</v>
      </c>
      <c r="J21" s="18">
        <v>20.0</v>
      </c>
      <c r="K21" s="18"/>
      <c r="L21" s="18">
        <v>10.0</v>
      </c>
      <c r="M21" s="18"/>
      <c r="N21" s="18">
        <v>9.0</v>
      </c>
      <c r="O21" s="18">
        <v>9.0</v>
      </c>
      <c r="P21" s="18"/>
      <c r="Q21" s="18">
        <v>7.0</v>
      </c>
      <c r="R21" s="18"/>
      <c r="S21" s="18"/>
      <c r="T21" s="18"/>
      <c r="U21" s="15"/>
      <c r="V21" s="15"/>
      <c r="W21" s="15"/>
      <c r="X21" s="15"/>
      <c r="Y21" s="15"/>
      <c r="Z21" s="18">
        <f>SUM(J21:Y21)</f>
        <v>55</v>
      </c>
      <c r="AA21" s="18">
        <f t="shared" si="3"/>
        <v>8.8</v>
      </c>
    </row>
    <row r="22" ht="12.75" customHeight="1">
      <c r="A22" s="16" t="s">
        <v>35</v>
      </c>
      <c r="B22" s="17"/>
      <c r="C22" s="17"/>
      <c r="D22" s="17"/>
      <c r="E22" s="17">
        <v>11.0</v>
      </c>
      <c r="F22" s="17">
        <v>12.0</v>
      </c>
      <c r="G22" s="18"/>
      <c r="H22" s="18"/>
      <c r="I22" s="18"/>
      <c r="J22" s="18"/>
      <c r="K22" s="18"/>
      <c r="L22" s="15"/>
      <c r="M22" s="18"/>
      <c r="N22" s="18"/>
      <c r="O22" s="15"/>
      <c r="P22" s="18"/>
      <c r="Q22" s="15"/>
      <c r="R22" s="15"/>
      <c r="S22" s="15"/>
      <c r="T22" s="15"/>
      <c r="U22" s="15"/>
      <c r="V22" s="15"/>
      <c r="W22" s="15"/>
      <c r="X22" s="15"/>
      <c r="Y22" s="15"/>
      <c r="Z22" s="18">
        <f>SUM(B22:Y22)</f>
        <v>23</v>
      </c>
      <c r="AA22" s="18">
        <f>(Z22)/2*0.8</f>
        <v>9.2</v>
      </c>
    </row>
    <row r="23" ht="12.75" customHeight="1">
      <c r="A23" s="16" t="s">
        <v>36</v>
      </c>
      <c r="B23" s="17">
        <v>8.0</v>
      </c>
      <c r="C23" s="17">
        <v>2.0</v>
      </c>
      <c r="D23" s="17">
        <v>3.0</v>
      </c>
      <c r="E23" s="17">
        <v>2.0</v>
      </c>
      <c r="F23" s="17">
        <v>5.0</v>
      </c>
      <c r="G23" s="18">
        <v>7.0</v>
      </c>
      <c r="H23" s="18"/>
      <c r="I23" s="18"/>
      <c r="J23" s="18"/>
      <c r="K23" s="18"/>
      <c r="L23" s="15"/>
      <c r="M23" s="18"/>
      <c r="N23" s="18"/>
      <c r="O23" s="15"/>
      <c r="P23" s="18"/>
      <c r="Q23" s="15">
        <v>5.0</v>
      </c>
      <c r="R23" s="15">
        <v>5.0</v>
      </c>
      <c r="S23" s="15"/>
      <c r="T23" s="15"/>
      <c r="U23" s="15"/>
      <c r="V23" s="15"/>
      <c r="W23" s="15"/>
      <c r="X23" s="15"/>
      <c r="Y23" s="15"/>
      <c r="Z23" s="18">
        <f>SUM(E23:Y23)</f>
        <v>24</v>
      </c>
      <c r="AA23" s="18">
        <f>(Z23)/5*0.8</f>
        <v>3.84</v>
      </c>
    </row>
    <row r="24" ht="12.75" customHeight="1">
      <c r="A24" s="16" t="s">
        <v>37</v>
      </c>
      <c r="B24" s="17"/>
      <c r="C24" s="17"/>
      <c r="D24" s="17"/>
      <c r="E24" s="17"/>
      <c r="F24" s="17">
        <v>3.0</v>
      </c>
      <c r="G24" s="18"/>
      <c r="H24" s="18"/>
      <c r="I24" s="18"/>
      <c r="J24" s="18"/>
      <c r="K24" s="18"/>
      <c r="L24" s="15"/>
      <c r="M24" s="18"/>
      <c r="N24" s="18"/>
      <c r="O24" s="15"/>
      <c r="P24" s="18"/>
      <c r="Q24" s="15"/>
      <c r="R24" s="15"/>
      <c r="S24" s="15"/>
      <c r="T24" s="15"/>
      <c r="U24" s="15"/>
      <c r="V24" s="15"/>
      <c r="W24" s="15"/>
      <c r="X24" s="15"/>
      <c r="Y24" s="15"/>
      <c r="Z24" s="18">
        <f>SUM(B24:Y24)</f>
        <v>3</v>
      </c>
      <c r="AA24" s="18">
        <f>(Z24)/1*0.8</f>
        <v>2.4</v>
      </c>
    </row>
    <row r="25" ht="12.75" customHeight="1">
      <c r="A25" s="16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8"/>
    </row>
    <row r="26" ht="12.75" customHeight="1">
      <c r="A26" s="6" t="s">
        <v>39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9"/>
      <c r="AA26" s="18"/>
    </row>
    <row r="27" ht="12.75" customHeight="1">
      <c r="A27" s="16" t="s">
        <v>256</v>
      </c>
      <c r="B27" s="17">
        <v>3.0</v>
      </c>
      <c r="C27" s="17">
        <v>6.0</v>
      </c>
      <c r="D27" s="17">
        <v>9.0</v>
      </c>
      <c r="E27" s="17">
        <v>4.0</v>
      </c>
      <c r="F27" s="17">
        <v>2.0</v>
      </c>
      <c r="G27" s="18">
        <v>10.0</v>
      </c>
      <c r="H27" s="18">
        <v>5.0</v>
      </c>
      <c r="I27" s="18"/>
      <c r="J27" s="18">
        <v>3.0</v>
      </c>
      <c r="K27" s="18">
        <v>2.0</v>
      </c>
      <c r="L27" s="18"/>
      <c r="M27" s="18"/>
      <c r="N27" s="18">
        <v>5.0</v>
      </c>
      <c r="O27" s="18">
        <v>6.0</v>
      </c>
      <c r="P27" s="18">
        <v>1.0</v>
      </c>
      <c r="Q27" s="18">
        <v>2.0</v>
      </c>
      <c r="R27" s="18">
        <v>4.0</v>
      </c>
      <c r="S27" s="18"/>
      <c r="T27" s="18"/>
      <c r="U27" s="18"/>
      <c r="V27" s="18"/>
      <c r="W27" s="18"/>
      <c r="X27" s="18"/>
      <c r="Y27" s="18"/>
      <c r="Z27" s="18">
        <f t="shared" ref="Z27:Z29" si="4">SUM(N27:Y27)</f>
        <v>18</v>
      </c>
      <c r="AA27" s="18">
        <f t="shared" ref="AA27:AA32" si="5">(Z27)/5*0.8</f>
        <v>2.88</v>
      </c>
    </row>
    <row r="28" ht="12.75" customHeight="1">
      <c r="A28" s="16" t="s">
        <v>257</v>
      </c>
      <c r="B28" s="17">
        <v>4.0</v>
      </c>
      <c r="C28" s="17">
        <v>8.0</v>
      </c>
      <c r="D28" s="17">
        <v>6.0</v>
      </c>
      <c r="E28" s="17">
        <v>14.0</v>
      </c>
      <c r="F28" s="17">
        <v>4.0</v>
      </c>
      <c r="G28" s="18">
        <v>1.0</v>
      </c>
      <c r="H28" s="18">
        <v>9.0</v>
      </c>
      <c r="I28" s="18">
        <v>5.0</v>
      </c>
      <c r="J28" s="18">
        <v>6.0</v>
      </c>
      <c r="K28" s="18">
        <v>6.0</v>
      </c>
      <c r="L28" s="18">
        <v>3.0</v>
      </c>
      <c r="M28" s="18">
        <v>6.0</v>
      </c>
      <c r="N28" s="18">
        <v>7.0</v>
      </c>
      <c r="O28" s="18">
        <v>9.0</v>
      </c>
      <c r="P28" s="18">
        <v>5.0</v>
      </c>
      <c r="Q28" s="18">
        <v>6.0</v>
      </c>
      <c r="R28" s="18">
        <v>8.0</v>
      </c>
      <c r="S28" s="18"/>
      <c r="T28" s="18"/>
      <c r="U28" s="18"/>
      <c r="V28" s="18"/>
      <c r="W28" s="18"/>
      <c r="X28" s="18"/>
      <c r="Y28" s="18"/>
      <c r="Z28" s="18">
        <f t="shared" si="4"/>
        <v>35</v>
      </c>
      <c r="AA28" s="18">
        <f t="shared" si="5"/>
        <v>5.6</v>
      </c>
    </row>
    <row r="29" ht="12.75" customHeight="1">
      <c r="A29" s="16" t="s">
        <v>41</v>
      </c>
      <c r="B29" s="17">
        <v>4.0</v>
      </c>
      <c r="C29" s="17">
        <v>8.0</v>
      </c>
      <c r="D29" s="17">
        <v>7.0</v>
      </c>
      <c r="E29" s="17">
        <v>4.0</v>
      </c>
      <c r="F29" s="17">
        <v>7.0</v>
      </c>
      <c r="G29" s="18"/>
      <c r="H29" s="18"/>
      <c r="I29" s="18">
        <v>2.0</v>
      </c>
      <c r="J29" s="18">
        <v>5.0</v>
      </c>
      <c r="K29" s="18">
        <v>2.0</v>
      </c>
      <c r="L29" s="18">
        <v>-1.0</v>
      </c>
      <c r="M29" s="18">
        <v>5.0</v>
      </c>
      <c r="N29" s="18">
        <v>2.0</v>
      </c>
      <c r="O29" s="18">
        <v>-1.0</v>
      </c>
      <c r="P29" s="18">
        <v>9.0</v>
      </c>
      <c r="Q29" s="18">
        <v>9.0</v>
      </c>
      <c r="R29" s="18">
        <v>4.0</v>
      </c>
      <c r="S29" s="18"/>
      <c r="T29" s="18"/>
      <c r="U29" s="18"/>
      <c r="V29" s="18"/>
      <c r="W29" s="18"/>
      <c r="X29" s="18"/>
      <c r="Y29" s="18"/>
      <c r="Z29" s="18">
        <f t="shared" si="4"/>
        <v>23</v>
      </c>
      <c r="AA29" s="18">
        <f t="shared" si="5"/>
        <v>3.68</v>
      </c>
    </row>
    <row r="30" ht="12.75" customHeight="1">
      <c r="A30" s="16" t="s">
        <v>42</v>
      </c>
      <c r="B30" s="17">
        <v>16.0</v>
      </c>
      <c r="C30" s="17">
        <v>12.0</v>
      </c>
      <c r="D30" s="17">
        <v>16.0</v>
      </c>
      <c r="E30" s="17">
        <v>10.0</v>
      </c>
      <c r="F30" s="17">
        <v>12.0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>
        <f>SUM(B30:Y30)</f>
        <v>66</v>
      </c>
      <c r="AA30" s="18">
        <f t="shared" si="5"/>
        <v>10.56</v>
      </c>
    </row>
    <row r="31" ht="12.75" customHeight="1">
      <c r="A31" s="16" t="s">
        <v>43</v>
      </c>
      <c r="B31" s="20">
        <v>5.0</v>
      </c>
      <c r="C31" s="20">
        <v>4.0</v>
      </c>
      <c r="D31" s="20">
        <v>5.0</v>
      </c>
      <c r="E31" s="21">
        <v>5.0</v>
      </c>
      <c r="F31" s="22">
        <v>3.0</v>
      </c>
      <c r="G31" s="18">
        <v>11.0</v>
      </c>
      <c r="H31" s="18">
        <v>8.0</v>
      </c>
      <c r="I31" s="18">
        <v>7.0</v>
      </c>
      <c r="J31" s="18">
        <v>5.0</v>
      </c>
      <c r="K31" s="18">
        <v>6.0</v>
      </c>
      <c r="L31" s="18">
        <v>0.0</v>
      </c>
      <c r="M31" s="18">
        <v>7.0</v>
      </c>
      <c r="N31" s="18">
        <v>4.0</v>
      </c>
      <c r="O31" s="18">
        <v>6.0</v>
      </c>
      <c r="P31" s="18">
        <v>4.0</v>
      </c>
      <c r="Q31" s="18">
        <v>5.0</v>
      </c>
      <c r="R31" s="18">
        <v>3.0</v>
      </c>
      <c r="S31" s="18"/>
      <c r="T31" s="18"/>
      <c r="U31" s="18"/>
      <c r="V31" s="18"/>
      <c r="W31" s="18"/>
      <c r="X31" s="18"/>
      <c r="Y31" s="18"/>
      <c r="Z31" s="18">
        <f>SUM(N31:Y31)</f>
        <v>22</v>
      </c>
      <c r="AA31" s="18">
        <f t="shared" si="5"/>
        <v>3.52</v>
      </c>
    </row>
    <row r="32" ht="12.75" customHeight="1">
      <c r="A32" s="16" t="s">
        <v>44</v>
      </c>
      <c r="B32" s="20">
        <v>7.0</v>
      </c>
      <c r="C32" s="20">
        <v>1.0</v>
      </c>
      <c r="D32" s="20">
        <v>7.0</v>
      </c>
      <c r="E32" s="21">
        <v>3.0</v>
      </c>
      <c r="F32" s="22">
        <v>7.0</v>
      </c>
      <c r="G32" s="18">
        <v>7.0</v>
      </c>
      <c r="H32" s="18">
        <v>6.0</v>
      </c>
      <c r="I32" s="15"/>
      <c r="J32" s="18"/>
      <c r="K32" s="18"/>
      <c r="L32" s="18"/>
      <c r="M32" s="18">
        <v>5.0</v>
      </c>
      <c r="N32" s="18"/>
      <c r="O32" s="15"/>
      <c r="P32" s="15"/>
      <c r="Q32" s="15"/>
      <c r="R32" s="15"/>
      <c r="S32" s="18"/>
      <c r="T32" s="15"/>
      <c r="U32" s="15"/>
      <c r="V32" s="18"/>
      <c r="W32" s="15"/>
      <c r="X32" s="15"/>
      <c r="Y32" s="18"/>
      <c r="Z32" s="18">
        <f>SUM(E32:Y32)</f>
        <v>28</v>
      </c>
      <c r="AA32" s="18">
        <f t="shared" si="5"/>
        <v>4.48</v>
      </c>
    </row>
    <row r="33" ht="12.75" customHeight="1">
      <c r="A33" s="16" t="s">
        <v>45</v>
      </c>
      <c r="B33" s="20"/>
      <c r="C33" s="20"/>
      <c r="D33" s="20"/>
      <c r="E33" s="21"/>
      <c r="F33" s="22"/>
      <c r="G33" s="18"/>
      <c r="H33" s="18"/>
      <c r="I33" s="18">
        <v>20.0</v>
      </c>
      <c r="J33" s="18"/>
      <c r="K33" s="18"/>
      <c r="L33" s="18">
        <v>19.0</v>
      </c>
      <c r="M33" s="15"/>
      <c r="N33" s="18"/>
      <c r="O33" s="15"/>
      <c r="P33" s="15"/>
      <c r="Q33" s="15"/>
      <c r="R33" s="15"/>
      <c r="S33" s="18"/>
      <c r="T33" s="15"/>
      <c r="U33" s="15"/>
      <c r="V33" s="18"/>
      <c r="W33" s="15"/>
      <c r="X33" s="15"/>
      <c r="Y33" s="18"/>
      <c r="Z33" s="18">
        <f>SUM(B33:Y33)</f>
        <v>39</v>
      </c>
      <c r="AA33" s="18">
        <f>(Z33)/2*0.8</f>
        <v>15.6</v>
      </c>
    </row>
    <row r="34" ht="12.75" customHeight="1">
      <c r="A34" s="1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8"/>
    </row>
    <row r="35" ht="12.75" customHeight="1">
      <c r="A35" s="6" t="s">
        <v>46</v>
      </c>
      <c r="B35" s="19"/>
      <c r="C35" s="19"/>
      <c r="D35" s="15"/>
      <c r="E35" s="19"/>
      <c r="F35" s="19"/>
      <c r="G35" s="15"/>
      <c r="H35" s="18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9"/>
      <c r="AA35" s="18"/>
    </row>
    <row r="36" ht="12.75" customHeight="1">
      <c r="A36" s="16" t="s">
        <v>9</v>
      </c>
      <c r="B36" s="17">
        <v>12.0</v>
      </c>
      <c r="C36" s="17">
        <v>6.0</v>
      </c>
      <c r="D36" s="17">
        <v>7.0</v>
      </c>
      <c r="E36" s="17">
        <v>8.0</v>
      </c>
      <c r="F36" s="17">
        <v>12.0</v>
      </c>
      <c r="G36" s="18">
        <v>13.0</v>
      </c>
      <c r="H36" s="18">
        <v>11.0</v>
      </c>
      <c r="I36" s="18">
        <v>13.0</v>
      </c>
      <c r="J36" s="18">
        <v>12.0</v>
      </c>
      <c r="K36" s="15"/>
      <c r="L36" s="15"/>
      <c r="M36" s="15"/>
      <c r="N36" s="15">
        <v>13.0</v>
      </c>
      <c r="O36" s="15">
        <v>9.0</v>
      </c>
      <c r="P36" s="15"/>
      <c r="Q36" s="15">
        <v>11.0</v>
      </c>
      <c r="R36" s="15"/>
      <c r="S36" s="15"/>
      <c r="T36" s="15"/>
      <c r="U36" s="15"/>
      <c r="V36" s="15"/>
      <c r="W36" s="15"/>
      <c r="X36" s="15"/>
      <c r="Y36" s="15"/>
      <c r="Z36" s="18">
        <f>SUM(I36:Y36)</f>
        <v>58</v>
      </c>
      <c r="AA36" s="18">
        <f t="shared" ref="AA36:AA46" si="6">(Z36)/5*0.8</f>
        <v>9.28</v>
      </c>
      <c r="AB36" s="16"/>
      <c r="AC36" s="15"/>
      <c r="AD36" s="15"/>
      <c r="AE36" s="15"/>
      <c r="AF36" s="15"/>
      <c r="AG36" s="15"/>
      <c r="AH36" s="15"/>
      <c r="AI36" s="18"/>
    </row>
    <row r="37" ht="12.75" customHeight="1">
      <c r="A37" s="16" t="s">
        <v>47</v>
      </c>
      <c r="B37" s="17">
        <v>10.0</v>
      </c>
      <c r="C37" s="17">
        <v>13.0</v>
      </c>
      <c r="D37" s="17">
        <v>9.0</v>
      </c>
      <c r="E37" s="17">
        <v>6.0</v>
      </c>
      <c r="F37" s="17">
        <v>12.0</v>
      </c>
      <c r="G37" s="15"/>
      <c r="H37" s="18">
        <v>14.0</v>
      </c>
      <c r="I37" s="18"/>
      <c r="J37" s="15"/>
      <c r="K37" s="15"/>
      <c r="L37" s="15"/>
      <c r="M37" s="15"/>
      <c r="N37" s="15"/>
      <c r="O37" s="15"/>
      <c r="P37" s="15">
        <v>5.0</v>
      </c>
      <c r="Q37" s="15"/>
      <c r="R37" s="15"/>
      <c r="S37" s="15"/>
      <c r="T37" s="15"/>
      <c r="U37" s="15"/>
      <c r="V37" s="15"/>
      <c r="W37" s="15"/>
      <c r="X37" s="15"/>
      <c r="Y37" s="15"/>
      <c r="Z37" s="18">
        <f>SUM(D37:Y37)</f>
        <v>46</v>
      </c>
      <c r="AA37" s="18">
        <f t="shared" si="6"/>
        <v>7.36</v>
      </c>
    </row>
    <row r="38" ht="12.75" customHeight="1">
      <c r="A38" s="16" t="s">
        <v>48</v>
      </c>
      <c r="B38" s="17">
        <v>5.0</v>
      </c>
      <c r="C38" s="17">
        <v>3.0</v>
      </c>
      <c r="D38" s="17">
        <v>10.0</v>
      </c>
      <c r="E38" s="17">
        <v>3.0</v>
      </c>
      <c r="F38" s="17">
        <v>7.0</v>
      </c>
      <c r="G38" s="15"/>
      <c r="H38" s="18"/>
      <c r="I38" s="18">
        <v>6.0</v>
      </c>
      <c r="J38" s="15"/>
      <c r="K38" s="15"/>
      <c r="L38" s="15"/>
      <c r="M38" s="15"/>
      <c r="N38" s="15">
        <v>2.0</v>
      </c>
      <c r="O38" s="15"/>
      <c r="P38" s="15">
        <v>6.0</v>
      </c>
      <c r="Q38" s="15"/>
      <c r="R38" s="15">
        <v>12.0</v>
      </c>
      <c r="S38" s="15"/>
      <c r="T38" s="15"/>
      <c r="U38" s="15"/>
      <c r="V38" s="15"/>
      <c r="W38" s="15"/>
      <c r="X38" s="15"/>
      <c r="Y38" s="15"/>
      <c r="Z38" s="18">
        <f>SUM(F38:Y38)</f>
        <v>33</v>
      </c>
      <c r="AA38" s="18">
        <f t="shared" si="6"/>
        <v>5.28</v>
      </c>
    </row>
    <row r="39" ht="12.75" customHeight="1">
      <c r="A39" s="16" t="s">
        <v>49</v>
      </c>
      <c r="B39" s="17">
        <v>2.0</v>
      </c>
      <c r="C39" s="17">
        <v>7.0</v>
      </c>
      <c r="D39" s="17">
        <v>8.0</v>
      </c>
      <c r="E39" s="17">
        <v>0.0</v>
      </c>
      <c r="F39" s="17">
        <v>2.0</v>
      </c>
      <c r="G39" s="15"/>
      <c r="H39" s="18"/>
      <c r="I39" s="18"/>
      <c r="J39" s="15">
        <v>4.0</v>
      </c>
      <c r="K39" s="15">
        <v>5.0</v>
      </c>
      <c r="L39" s="15"/>
      <c r="M39" s="15">
        <v>2.0</v>
      </c>
      <c r="N39" s="15">
        <v>2.0</v>
      </c>
      <c r="O39" s="15"/>
      <c r="P39" s="15"/>
      <c r="Q39" s="15">
        <v>1.0</v>
      </c>
      <c r="R39" s="15"/>
      <c r="S39" s="15"/>
      <c r="T39" s="15"/>
      <c r="U39" s="15"/>
      <c r="V39" s="15"/>
      <c r="W39" s="15"/>
      <c r="X39" s="15"/>
      <c r="Y39" s="15"/>
      <c r="Z39" s="18">
        <f>SUM(J39:Y39)</f>
        <v>14</v>
      </c>
      <c r="AA39" s="18">
        <f t="shared" si="6"/>
        <v>2.24</v>
      </c>
    </row>
    <row r="40" ht="12.75" customHeight="1">
      <c r="A40" s="16" t="s">
        <v>50</v>
      </c>
      <c r="B40" s="17">
        <v>9.0</v>
      </c>
      <c r="C40" s="17">
        <v>18.0</v>
      </c>
      <c r="D40" s="17">
        <v>14.0</v>
      </c>
      <c r="E40" s="17">
        <v>15.0</v>
      </c>
      <c r="F40" s="17">
        <v>21.0</v>
      </c>
      <c r="G40" s="15"/>
      <c r="H40" s="18"/>
      <c r="I40" s="18"/>
      <c r="J40" s="15"/>
      <c r="K40" s="15">
        <v>14.0</v>
      </c>
      <c r="L40" s="15">
        <v>15.0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8">
        <f>SUM(D40:Y40)</f>
        <v>79</v>
      </c>
      <c r="AA40" s="18">
        <f t="shared" si="6"/>
        <v>12.64</v>
      </c>
    </row>
    <row r="41" ht="12.75" customHeight="1">
      <c r="A41" s="16" t="s">
        <v>51</v>
      </c>
      <c r="B41" s="17">
        <v>3.0</v>
      </c>
      <c r="C41" s="17">
        <v>3.0</v>
      </c>
      <c r="D41" s="17">
        <v>5.0</v>
      </c>
      <c r="E41" s="17">
        <v>6.0</v>
      </c>
      <c r="F41" s="17">
        <v>7.0</v>
      </c>
      <c r="G41" s="18">
        <v>6.0</v>
      </c>
      <c r="H41" s="18">
        <v>6.0</v>
      </c>
      <c r="I41" s="18">
        <v>5.0</v>
      </c>
      <c r="J41" s="15"/>
      <c r="K41" s="15"/>
      <c r="L41" s="18">
        <v>10.0</v>
      </c>
      <c r="M41" s="18">
        <v>12.0</v>
      </c>
      <c r="N41" s="15"/>
      <c r="O41" s="15">
        <v>6.0</v>
      </c>
      <c r="P41" s="15"/>
      <c r="Q41" s="15">
        <v>8.0</v>
      </c>
      <c r="R41" s="15">
        <v>10.0</v>
      </c>
      <c r="S41" s="15"/>
      <c r="T41" s="15"/>
      <c r="U41" s="15"/>
      <c r="V41" s="15"/>
      <c r="W41" s="15"/>
      <c r="X41" s="15"/>
      <c r="Y41" s="15"/>
      <c r="Z41" s="18">
        <f>SUM(L41:Y41)</f>
        <v>46</v>
      </c>
      <c r="AA41" s="18">
        <f t="shared" si="6"/>
        <v>7.36</v>
      </c>
    </row>
    <row r="42" ht="12.75" customHeight="1">
      <c r="A42" s="16" t="s">
        <v>52</v>
      </c>
      <c r="B42" s="17">
        <v>13.0</v>
      </c>
      <c r="C42" s="17">
        <v>14.0</v>
      </c>
      <c r="D42" s="17">
        <v>7.0</v>
      </c>
      <c r="E42" s="17">
        <v>14.0</v>
      </c>
      <c r="F42" s="17">
        <v>3.0</v>
      </c>
      <c r="G42" s="18">
        <v>12.0</v>
      </c>
      <c r="H42" s="18"/>
      <c r="I42" s="18">
        <v>14.0</v>
      </c>
      <c r="J42" s="18">
        <v>9.0</v>
      </c>
      <c r="K42" s="18">
        <v>10.0</v>
      </c>
      <c r="L42" s="18">
        <v>10.0</v>
      </c>
      <c r="M42" s="18"/>
      <c r="N42" s="18"/>
      <c r="O42" s="18">
        <v>8.0</v>
      </c>
      <c r="P42" s="18"/>
      <c r="Q42" s="18">
        <v>14.0</v>
      </c>
      <c r="R42" s="18"/>
      <c r="S42" s="18"/>
      <c r="T42" s="18"/>
      <c r="U42" s="18"/>
      <c r="V42" s="18"/>
      <c r="W42" s="18"/>
      <c r="X42" s="18"/>
      <c r="Y42" s="15"/>
      <c r="Z42" s="18">
        <f t="shared" ref="Z42:Z43" si="7">SUM(J42:Y42)</f>
        <v>51</v>
      </c>
      <c r="AA42" s="18">
        <f t="shared" si="6"/>
        <v>8.16</v>
      </c>
    </row>
    <row r="43" ht="12.75" customHeight="1">
      <c r="A43" s="16" t="s">
        <v>53</v>
      </c>
      <c r="B43" s="17">
        <v>12.0</v>
      </c>
      <c r="C43" s="17">
        <v>11.0</v>
      </c>
      <c r="D43" s="17">
        <v>9.0</v>
      </c>
      <c r="E43" s="17">
        <v>13.0</v>
      </c>
      <c r="F43" s="17">
        <v>14.0</v>
      </c>
      <c r="G43" s="18">
        <v>7.0</v>
      </c>
      <c r="H43" s="18"/>
      <c r="I43" s="18">
        <v>5.0</v>
      </c>
      <c r="J43" s="18">
        <v>6.0</v>
      </c>
      <c r="K43" s="18">
        <v>11.0</v>
      </c>
      <c r="L43" s="18">
        <v>8.0</v>
      </c>
      <c r="M43" s="15"/>
      <c r="N43" s="18">
        <v>12.0</v>
      </c>
      <c r="O43" s="15"/>
      <c r="P43" s="18">
        <v>6.0</v>
      </c>
      <c r="Q43" s="15"/>
      <c r="R43" s="15"/>
      <c r="S43" s="15"/>
      <c r="T43" s="15"/>
      <c r="U43" s="15"/>
      <c r="V43" s="15"/>
      <c r="W43" s="15"/>
      <c r="X43" s="15"/>
      <c r="Y43" s="15"/>
      <c r="Z43" s="18">
        <f t="shared" si="7"/>
        <v>43</v>
      </c>
      <c r="AA43" s="18">
        <f t="shared" si="6"/>
        <v>6.88</v>
      </c>
    </row>
    <row r="44" ht="12.75" customHeight="1">
      <c r="A44" s="16" t="s">
        <v>54</v>
      </c>
      <c r="B44" s="17">
        <v>10.0</v>
      </c>
      <c r="C44" s="17">
        <v>7.0</v>
      </c>
      <c r="D44" s="17">
        <v>7.0</v>
      </c>
      <c r="E44" s="17">
        <v>4.0</v>
      </c>
      <c r="F44" s="17">
        <v>6.0</v>
      </c>
      <c r="G44" s="15"/>
      <c r="H44" s="18">
        <v>9.0</v>
      </c>
      <c r="I44" s="18"/>
      <c r="J44" s="15"/>
      <c r="K44" s="15"/>
      <c r="L44" s="15"/>
      <c r="M44" s="15">
        <v>5.0</v>
      </c>
      <c r="N44" s="15"/>
      <c r="O44" s="15"/>
      <c r="P44" s="15"/>
      <c r="Q44" s="15"/>
      <c r="R44" s="15">
        <v>10.0</v>
      </c>
      <c r="S44" s="15"/>
      <c r="T44" s="15"/>
      <c r="U44" s="15"/>
      <c r="V44" s="15"/>
      <c r="W44" s="15"/>
      <c r="X44" s="15"/>
      <c r="Y44" s="15"/>
      <c r="Z44" s="18">
        <f>SUM(E44:Y44)</f>
        <v>34</v>
      </c>
      <c r="AA44" s="18">
        <f t="shared" si="6"/>
        <v>5.44</v>
      </c>
    </row>
    <row r="45" ht="12.75" customHeight="1">
      <c r="A45" s="16" t="s">
        <v>55</v>
      </c>
      <c r="B45" s="17">
        <v>10.0</v>
      </c>
      <c r="C45" s="17">
        <v>5.0</v>
      </c>
      <c r="D45" s="17">
        <v>7.0</v>
      </c>
      <c r="E45" s="17">
        <v>5.0</v>
      </c>
      <c r="F45" s="17">
        <v>8.0</v>
      </c>
      <c r="G45" s="15"/>
      <c r="H45" s="18"/>
      <c r="I45" s="18"/>
      <c r="J45" s="15"/>
      <c r="K45" s="15"/>
      <c r="L45" s="15">
        <v>4.0</v>
      </c>
      <c r="M45" s="15"/>
      <c r="N45" s="15"/>
      <c r="O45" s="15">
        <v>3.0</v>
      </c>
      <c r="P45" s="15">
        <v>3.0</v>
      </c>
      <c r="Q45" s="15"/>
      <c r="R45" s="15">
        <v>12.0</v>
      </c>
      <c r="S45" s="15"/>
      <c r="T45" s="15"/>
      <c r="U45" s="15"/>
      <c r="V45" s="15"/>
      <c r="W45" s="15"/>
      <c r="X45" s="15"/>
      <c r="Y45" s="15"/>
      <c r="Z45" s="18">
        <f>SUM(F45:Y45)</f>
        <v>30</v>
      </c>
      <c r="AA45" s="18">
        <f t="shared" si="6"/>
        <v>4.8</v>
      </c>
    </row>
    <row r="46" ht="12.75" customHeight="1">
      <c r="A46" s="16" t="s">
        <v>56</v>
      </c>
      <c r="B46" s="17">
        <v>4.0</v>
      </c>
      <c r="C46" s="17">
        <v>9.0</v>
      </c>
      <c r="D46" s="17">
        <v>9.0</v>
      </c>
      <c r="E46" s="17">
        <v>9.0</v>
      </c>
      <c r="F46" s="17">
        <v>11.0</v>
      </c>
      <c r="G46" s="15"/>
      <c r="H46" s="18"/>
      <c r="I46" s="18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8">
        <f t="shared" ref="Z46:Z48" si="8">SUM(B46:Y46)</f>
        <v>42</v>
      </c>
      <c r="AA46" s="18">
        <f t="shared" si="6"/>
        <v>6.72</v>
      </c>
    </row>
    <row r="47" ht="12.75" customHeight="1">
      <c r="A47" s="16" t="s">
        <v>57</v>
      </c>
      <c r="B47" s="20"/>
      <c r="C47" s="20"/>
      <c r="D47" s="20"/>
      <c r="E47" s="20"/>
      <c r="F47" s="17">
        <v>5.0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8">
        <f t="shared" si="8"/>
        <v>5</v>
      </c>
      <c r="AA47" s="18">
        <f t="shared" ref="AA47:AA48" si="9">(Z47)/1*0.8</f>
        <v>4</v>
      </c>
    </row>
    <row r="48" ht="12.75" customHeight="1">
      <c r="A48" s="16" t="s">
        <v>58</v>
      </c>
      <c r="B48" s="20"/>
      <c r="C48" s="20"/>
      <c r="D48" s="20"/>
      <c r="E48" s="20"/>
      <c r="F48" s="20"/>
      <c r="G48" s="15"/>
      <c r="H48" s="15"/>
      <c r="I48" s="15"/>
      <c r="J48" s="15"/>
      <c r="K48" s="15"/>
      <c r="L48" s="15"/>
      <c r="M48" s="15">
        <v>12.0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8">
        <f t="shared" si="8"/>
        <v>12</v>
      </c>
      <c r="AA48" s="18">
        <f t="shared" si="9"/>
        <v>9.6</v>
      </c>
    </row>
    <row r="49" ht="12.75" customHeight="1">
      <c r="A49" s="6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8"/>
    </row>
    <row r="50" ht="12.75" customHeight="1">
      <c r="A50" s="6" t="s">
        <v>60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9"/>
      <c r="AA50" s="18"/>
    </row>
    <row r="51" ht="12.75" customHeight="1">
      <c r="A51" s="16" t="s">
        <v>59</v>
      </c>
      <c r="B51" s="17">
        <v>6.0</v>
      </c>
      <c r="C51" s="17">
        <v>2.0</v>
      </c>
      <c r="D51" s="17">
        <v>5.0</v>
      </c>
      <c r="E51" s="17">
        <v>4.0</v>
      </c>
      <c r="F51" s="17">
        <v>3.0</v>
      </c>
      <c r="G51" s="18"/>
      <c r="H51" s="18"/>
      <c r="I51" s="18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8">
        <f>SUM(B51:Y51)</f>
        <v>20</v>
      </c>
      <c r="AA51" s="18">
        <f t="shared" ref="AA51:AA60" si="10">(Z51)/5*0.8</f>
        <v>3.2</v>
      </c>
    </row>
    <row r="52" ht="12.75" customHeight="1">
      <c r="A52" s="16" t="s">
        <v>61</v>
      </c>
      <c r="B52" s="17">
        <v>8.0</v>
      </c>
      <c r="C52" s="17">
        <v>7.0</v>
      </c>
      <c r="D52" s="17">
        <v>5.0</v>
      </c>
      <c r="E52" s="17">
        <v>7.0</v>
      </c>
      <c r="F52" s="17">
        <v>8.0</v>
      </c>
      <c r="G52" s="18"/>
      <c r="H52" s="18"/>
      <c r="I52" s="18">
        <v>3.0</v>
      </c>
      <c r="J52" s="15"/>
      <c r="K52" s="15"/>
      <c r="L52" s="15"/>
      <c r="M52" s="15"/>
      <c r="N52" s="15"/>
      <c r="O52" s="15">
        <v>7.0</v>
      </c>
      <c r="P52" s="15"/>
      <c r="Q52" s="15">
        <v>8.0</v>
      </c>
      <c r="R52" s="15"/>
      <c r="S52" s="15"/>
      <c r="T52" s="15"/>
      <c r="U52" s="15"/>
      <c r="V52" s="15"/>
      <c r="W52" s="15"/>
      <c r="X52" s="15"/>
      <c r="Y52" s="15"/>
      <c r="Z52" s="18">
        <f>SUM(E52:Y52)</f>
        <v>33</v>
      </c>
      <c r="AA52" s="18">
        <f t="shared" si="10"/>
        <v>5.28</v>
      </c>
    </row>
    <row r="53" ht="12.75" customHeight="1">
      <c r="A53" s="16" t="s">
        <v>62</v>
      </c>
      <c r="B53" s="17">
        <v>6.0</v>
      </c>
      <c r="C53" s="17">
        <v>12.0</v>
      </c>
      <c r="D53" s="17">
        <v>6.0</v>
      </c>
      <c r="E53" s="17">
        <v>8.0</v>
      </c>
      <c r="F53" s="17">
        <v>4.0</v>
      </c>
      <c r="G53" s="18"/>
      <c r="H53" s="18">
        <v>6.0</v>
      </c>
      <c r="I53" s="18"/>
      <c r="J53" s="18">
        <v>7.0</v>
      </c>
      <c r="K53" s="18"/>
      <c r="L53" s="18">
        <v>7.0</v>
      </c>
      <c r="M53" s="15"/>
      <c r="N53" s="18">
        <v>12.0</v>
      </c>
      <c r="O53" s="18"/>
      <c r="P53" s="18"/>
      <c r="Q53" s="18"/>
      <c r="R53" s="18"/>
      <c r="S53" s="18"/>
      <c r="T53" s="18"/>
      <c r="U53" s="18"/>
      <c r="V53" s="18"/>
      <c r="W53" s="15"/>
      <c r="X53" s="15"/>
      <c r="Y53" s="15"/>
      <c r="Z53" s="18">
        <f>SUM(F53:Y53)</f>
        <v>36</v>
      </c>
      <c r="AA53" s="18">
        <f t="shared" si="10"/>
        <v>5.76</v>
      </c>
    </row>
    <row r="54" ht="12.75" customHeight="1">
      <c r="A54" s="16" t="s">
        <v>63</v>
      </c>
      <c r="B54" s="17">
        <v>6.0</v>
      </c>
      <c r="C54" s="17">
        <v>1.0</v>
      </c>
      <c r="D54" s="17">
        <v>12.0</v>
      </c>
      <c r="E54" s="17">
        <v>6.0</v>
      </c>
      <c r="F54" s="17">
        <v>7.0</v>
      </c>
      <c r="G54" s="18"/>
      <c r="H54" s="18"/>
      <c r="I54" s="18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8">
        <f>SUM(B54:Y54)</f>
        <v>32</v>
      </c>
      <c r="AA54" s="18">
        <f t="shared" si="10"/>
        <v>5.12</v>
      </c>
    </row>
    <row r="55" ht="12.75" customHeight="1">
      <c r="A55" s="16" t="s">
        <v>64</v>
      </c>
      <c r="B55" s="17">
        <v>8.0</v>
      </c>
      <c r="C55" s="17">
        <v>4.0</v>
      </c>
      <c r="D55" s="17">
        <v>2.0</v>
      </c>
      <c r="E55" s="17">
        <v>6.0</v>
      </c>
      <c r="F55" s="17">
        <v>3.0</v>
      </c>
      <c r="G55" s="18"/>
      <c r="H55" s="18"/>
      <c r="I55" s="18"/>
      <c r="J55" s="18"/>
      <c r="K55" s="18"/>
      <c r="L55" s="15">
        <v>6.0</v>
      </c>
      <c r="M55" s="15"/>
      <c r="N55" s="15"/>
      <c r="O55" s="15"/>
      <c r="P55" s="15">
        <v>1.0</v>
      </c>
      <c r="Q55" s="15"/>
      <c r="R55" s="15"/>
      <c r="S55" s="15"/>
      <c r="T55" s="15"/>
      <c r="U55" s="15"/>
      <c r="V55" s="15"/>
      <c r="W55" s="15"/>
      <c r="X55" s="15"/>
      <c r="Y55" s="15"/>
      <c r="Z55" s="18">
        <f>SUM(D55:Y55)</f>
        <v>18</v>
      </c>
      <c r="AA55" s="18">
        <f t="shared" si="10"/>
        <v>2.88</v>
      </c>
    </row>
    <row r="56" ht="12.75" customHeight="1">
      <c r="A56" s="16" t="s">
        <v>258</v>
      </c>
      <c r="B56" s="17">
        <v>-2.0</v>
      </c>
      <c r="C56" s="17">
        <v>7.0</v>
      </c>
      <c r="D56" s="17">
        <v>2.0</v>
      </c>
      <c r="E56" s="17">
        <v>7.0</v>
      </c>
      <c r="F56" s="17">
        <v>4.0</v>
      </c>
      <c r="G56" s="18"/>
      <c r="H56" s="18"/>
      <c r="I56" s="18"/>
      <c r="J56" s="18"/>
      <c r="K56" s="18"/>
      <c r="L56" s="18"/>
      <c r="M56" s="18"/>
      <c r="N56" s="18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8">
        <f>SUM(B56:Y56)</f>
        <v>18</v>
      </c>
      <c r="AA56" s="18">
        <f t="shared" si="10"/>
        <v>2.88</v>
      </c>
    </row>
    <row r="57" ht="12.75" customHeight="1">
      <c r="A57" s="16" t="s">
        <v>65</v>
      </c>
      <c r="B57" s="17">
        <v>6.0</v>
      </c>
      <c r="C57" s="17">
        <v>7.0</v>
      </c>
      <c r="D57" s="17">
        <v>9.0</v>
      </c>
      <c r="E57" s="17">
        <v>8.0</v>
      </c>
      <c r="F57" s="17">
        <v>7.0</v>
      </c>
      <c r="G57" s="18"/>
      <c r="H57" s="18">
        <v>10.0</v>
      </c>
      <c r="I57" s="18"/>
      <c r="J57" s="18"/>
      <c r="K57" s="18"/>
      <c r="L57" s="18"/>
      <c r="M57" s="15">
        <v>9.0</v>
      </c>
      <c r="N57" s="18"/>
      <c r="O57" s="18">
        <v>3.0</v>
      </c>
      <c r="P57" s="18"/>
      <c r="Q57" s="18"/>
      <c r="R57" s="18"/>
      <c r="S57" s="15"/>
      <c r="T57" s="18"/>
      <c r="U57" s="18"/>
      <c r="V57" s="18"/>
      <c r="W57" s="18"/>
      <c r="X57" s="18"/>
      <c r="Y57" s="18"/>
      <c r="Z57" s="18">
        <f>SUM(E57:Y57)</f>
        <v>37</v>
      </c>
      <c r="AA57" s="18">
        <f t="shared" si="10"/>
        <v>5.92</v>
      </c>
    </row>
    <row r="58" ht="12.75" customHeight="1">
      <c r="A58" s="16" t="s">
        <v>66</v>
      </c>
      <c r="B58" s="17">
        <v>0.0</v>
      </c>
      <c r="C58" s="17">
        <v>-1.0</v>
      </c>
      <c r="D58" s="17">
        <v>-2.0</v>
      </c>
      <c r="E58" s="17">
        <v>-1.0</v>
      </c>
      <c r="F58" s="17">
        <v>-1.0</v>
      </c>
      <c r="G58" s="18"/>
      <c r="H58" s="18">
        <v>2.0</v>
      </c>
      <c r="I58" s="18"/>
      <c r="J58" s="18"/>
      <c r="K58" s="18"/>
      <c r="L58" s="18"/>
      <c r="M58" s="15"/>
      <c r="N58" s="18"/>
      <c r="O58" s="18"/>
      <c r="P58" s="18"/>
      <c r="Q58" s="18"/>
      <c r="R58" s="18"/>
      <c r="S58" s="15"/>
      <c r="T58" s="18"/>
      <c r="U58" s="18"/>
      <c r="V58" s="18"/>
      <c r="W58" s="18"/>
      <c r="X58" s="18"/>
      <c r="Y58" s="18"/>
      <c r="Z58" s="18">
        <f>SUM(C58:Y58)</f>
        <v>-3</v>
      </c>
      <c r="AA58" s="18">
        <f t="shared" si="10"/>
        <v>-0.48</v>
      </c>
    </row>
    <row r="59" ht="12.75" customHeight="1">
      <c r="A59" s="16" t="s">
        <v>67</v>
      </c>
      <c r="B59" s="20">
        <v>1.0</v>
      </c>
      <c r="C59" s="20">
        <v>3.0</v>
      </c>
      <c r="D59" s="20">
        <v>-1.0</v>
      </c>
      <c r="E59" s="20">
        <v>4.0</v>
      </c>
      <c r="F59" s="17">
        <v>6.0</v>
      </c>
      <c r="G59" s="15">
        <v>2.0</v>
      </c>
      <c r="H59" s="15"/>
      <c r="I59" s="15"/>
      <c r="J59" s="15">
        <v>4.0</v>
      </c>
      <c r="K59" s="15"/>
      <c r="L59" s="15"/>
      <c r="M59" s="15"/>
      <c r="N59" s="15">
        <v>4.0</v>
      </c>
      <c r="O59" s="15"/>
      <c r="P59" s="15">
        <v>4.0</v>
      </c>
      <c r="Q59" s="18"/>
      <c r="R59" s="15">
        <v>1.0</v>
      </c>
      <c r="S59" s="15"/>
      <c r="T59" s="15"/>
      <c r="U59" s="15"/>
      <c r="V59" s="15"/>
      <c r="W59" s="15"/>
      <c r="X59" s="15"/>
      <c r="Y59" s="15"/>
      <c r="Z59" s="18">
        <f>SUM(F59:Y59)</f>
        <v>21</v>
      </c>
      <c r="AA59" s="18">
        <f t="shared" si="10"/>
        <v>3.36</v>
      </c>
    </row>
    <row r="60" ht="12.75" customHeight="1">
      <c r="A60" s="16" t="s">
        <v>68</v>
      </c>
      <c r="B60" s="17">
        <v>14.0</v>
      </c>
      <c r="C60" s="17">
        <v>7.0</v>
      </c>
      <c r="D60" s="17">
        <v>16.0</v>
      </c>
      <c r="E60" s="20">
        <v>10.0</v>
      </c>
      <c r="F60" s="17">
        <v>13.0</v>
      </c>
      <c r="G60" s="18">
        <v>17.0</v>
      </c>
      <c r="H60" s="15"/>
      <c r="I60" s="15"/>
      <c r="J60" s="15"/>
      <c r="K60" s="15">
        <v>9.0</v>
      </c>
      <c r="L60" s="15">
        <v>13.0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8">
        <f t="shared" ref="Z60:Z61" si="11">SUM(E60:Y60)</f>
        <v>62</v>
      </c>
      <c r="AA60" s="18">
        <f t="shared" si="10"/>
        <v>9.92</v>
      </c>
    </row>
    <row r="61" ht="12.75" customHeight="1">
      <c r="A61" s="16" t="s">
        <v>69</v>
      </c>
      <c r="B61" s="17">
        <v>0.0</v>
      </c>
      <c r="C61" s="17">
        <v>-2.0</v>
      </c>
      <c r="D61" s="17">
        <v>-2.0</v>
      </c>
      <c r="E61" s="20">
        <v>-1.0</v>
      </c>
      <c r="F61" s="17">
        <v>-2.0</v>
      </c>
      <c r="G61" s="18">
        <v>-4.0</v>
      </c>
      <c r="H61" s="15"/>
      <c r="I61" s="15">
        <v>-1.0</v>
      </c>
      <c r="J61" s="15"/>
      <c r="K61" s="15"/>
      <c r="L61" s="15"/>
      <c r="M61" s="15"/>
      <c r="N61" s="15"/>
      <c r="O61" s="15"/>
      <c r="P61" s="15"/>
      <c r="Q61" s="15">
        <v>3.0</v>
      </c>
      <c r="R61" s="15"/>
      <c r="S61" s="15"/>
      <c r="T61" s="15"/>
      <c r="U61" s="15"/>
      <c r="V61" s="15"/>
      <c r="W61" s="15"/>
      <c r="X61" s="15"/>
      <c r="Y61" s="15"/>
      <c r="Z61" s="18">
        <f t="shared" si="11"/>
        <v>-5</v>
      </c>
      <c r="AA61" s="18">
        <f>(Z61)/4*0.8</f>
        <v>-1</v>
      </c>
    </row>
    <row r="62" ht="12.75" customHeight="1">
      <c r="A62" s="16" t="s">
        <v>70</v>
      </c>
      <c r="B62" s="17">
        <v>9.0</v>
      </c>
      <c r="C62" s="17">
        <v>9.0</v>
      </c>
      <c r="D62" s="17">
        <v>8.0</v>
      </c>
      <c r="E62" s="20">
        <v>9.0</v>
      </c>
      <c r="F62" s="17">
        <v>2.0</v>
      </c>
      <c r="G62" s="18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8">
        <f>SUM(B62:Y62)</f>
        <v>37</v>
      </c>
      <c r="AA62" s="18">
        <f t="shared" ref="AA62:AA67" si="12">(Z62)/5*0.8</f>
        <v>5.92</v>
      </c>
    </row>
    <row r="63" ht="12.75" customHeight="1">
      <c r="A63" s="16" t="s">
        <v>71</v>
      </c>
      <c r="B63" s="17">
        <v>5.0</v>
      </c>
      <c r="C63" s="17">
        <v>8.0</v>
      </c>
      <c r="D63" s="17">
        <v>5.0</v>
      </c>
      <c r="E63" s="20">
        <v>9.0</v>
      </c>
      <c r="F63" s="17">
        <v>6.0</v>
      </c>
      <c r="G63" s="18"/>
      <c r="H63" s="15"/>
      <c r="I63" s="15"/>
      <c r="J63" s="15"/>
      <c r="K63" s="15"/>
      <c r="L63" s="15">
        <v>7.0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8">
        <f>SUM(C63:Y63)</f>
        <v>35</v>
      </c>
      <c r="AA63" s="18">
        <f t="shared" si="12"/>
        <v>5.6</v>
      </c>
    </row>
    <row r="64" ht="12.75" customHeight="1">
      <c r="A64" s="16" t="s">
        <v>72</v>
      </c>
      <c r="B64" s="17">
        <v>8.0</v>
      </c>
      <c r="C64" s="17">
        <v>4.0</v>
      </c>
      <c r="D64" s="17">
        <v>6.0</v>
      </c>
      <c r="E64" s="20">
        <v>8.0</v>
      </c>
      <c r="F64" s="17">
        <v>4.0</v>
      </c>
      <c r="G64" s="18"/>
      <c r="H64" s="15">
        <v>2.0</v>
      </c>
      <c r="I64" s="15"/>
      <c r="J64" s="15"/>
      <c r="K64" s="15">
        <v>8.0</v>
      </c>
      <c r="L64" s="15">
        <v>5.0</v>
      </c>
      <c r="M64" s="15"/>
      <c r="N64" s="15">
        <v>4.0</v>
      </c>
      <c r="O64" s="15"/>
      <c r="P64" s="15"/>
      <c r="Q64" s="15">
        <v>2.0</v>
      </c>
      <c r="R64" s="15"/>
      <c r="S64" s="15"/>
      <c r="T64" s="15"/>
      <c r="U64" s="15"/>
      <c r="V64" s="15"/>
      <c r="W64" s="15"/>
      <c r="X64" s="15"/>
      <c r="Y64" s="15"/>
      <c r="Z64" s="18">
        <f>SUM(H64:Y64)</f>
        <v>21</v>
      </c>
      <c r="AA64" s="18">
        <f t="shared" si="12"/>
        <v>3.36</v>
      </c>
    </row>
    <row r="65" ht="12.75" customHeight="1">
      <c r="A65" s="16" t="s">
        <v>73</v>
      </c>
      <c r="B65" s="17">
        <v>7.0</v>
      </c>
      <c r="C65" s="17">
        <v>5.0</v>
      </c>
      <c r="D65" s="17">
        <v>4.0</v>
      </c>
      <c r="E65" s="20">
        <v>3.0</v>
      </c>
      <c r="F65" s="17">
        <v>6.0</v>
      </c>
      <c r="G65" s="18"/>
      <c r="H65" s="15"/>
      <c r="I65" s="15">
        <v>6.0</v>
      </c>
      <c r="J65" s="15">
        <v>5.0</v>
      </c>
      <c r="K65" s="15">
        <v>6.0</v>
      </c>
      <c r="L65" s="15"/>
      <c r="M65" s="15">
        <v>2.0</v>
      </c>
      <c r="N65" s="15"/>
      <c r="O65" s="15">
        <v>4.0</v>
      </c>
      <c r="P65" s="15">
        <v>6.0</v>
      </c>
      <c r="Q65" s="15"/>
      <c r="R65" s="15">
        <v>7.0</v>
      </c>
      <c r="S65" s="15"/>
      <c r="T65" s="15"/>
      <c r="U65" s="15"/>
      <c r="V65" s="15"/>
      <c r="W65" s="15"/>
      <c r="X65" s="15"/>
      <c r="Y65" s="15"/>
      <c r="Z65" s="18">
        <f t="shared" ref="Z65:Z66" si="13">SUM(K65:Y65)</f>
        <v>25</v>
      </c>
      <c r="AA65" s="18">
        <f t="shared" si="12"/>
        <v>4</v>
      </c>
    </row>
    <row r="66" ht="12.75" customHeight="1">
      <c r="A66" s="16" t="s">
        <v>74</v>
      </c>
      <c r="B66" s="17">
        <v>-1.0</v>
      </c>
      <c r="C66" s="17">
        <v>5.0</v>
      </c>
      <c r="D66" s="17">
        <v>7.0</v>
      </c>
      <c r="E66" s="20">
        <v>5.0</v>
      </c>
      <c r="F66" s="17">
        <v>6.0</v>
      </c>
      <c r="G66" s="18"/>
      <c r="H66" s="15"/>
      <c r="I66" s="15">
        <v>0.0</v>
      </c>
      <c r="J66" s="15"/>
      <c r="K66" s="15">
        <v>6.0</v>
      </c>
      <c r="L66" s="15"/>
      <c r="M66" s="15">
        <v>7.0</v>
      </c>
      <c r="N66" s="15"/>
      <c r="O66" s="15">
        <v>9.0</v>
      </c>
      <c r="P66" s="15">
        <v>3.0</v>
      </c>
      <c r="Q66" s="15"/>
      <c r="R66" s="15">
        <v>5.0</v>
      </c>
      <c r="S66" s="15"/>
      <c r="T66" s="15"/>
      <c r="U66" s="15"/>
      <c r="V66" s="15"/>
      <c r="W66" s="15"/>
      <c r="X66" s="15"/>
      <c r="Y66" s="15"/>
      <c r="Z66" s="18">
        <f t="shared" si="13"/>
        <v>30</v>
      </c>
      <c r="AA66" s="18">
        <f t="shared" si="12"/>
        <v>4.8</v>
      </c>
    </row>
    <row r="67" ht="12.75" customHeight="1">
      <c r="A67" s="16" t="s">
        <v>75</v>
      </c>
      <c r="B67" s="17"/>
      <c r="C67" s="17"/>
      <c r="D67" s="17"/>
      <c r="E67" s="20">
        <v>19.0</v>
      </c>
      <c r="F67" s="17">
        <v>16.0</v>
      </c>
      <c r="G67" s="18">
        <v>6.0</v>
      </c>
      <c r="H67" s="15"/>
      <c r="I67" s="15"/>
      <c r="J67" s="15">
        <v>14.0</v>
      </c>
      <c r="K67" s="15"/>
      <c r="L67" s="15"/>
      <c r="M67" s="15"/>
      <c r="N67" s="15">
        <v>14.0</v>
      </c>
      <c r="O67" s="15"/>
      <c r="P67" s="15"/>
      <c r="Q67" s="15"/>
      <c r="R67" s="15">
        <v>3.0</v>
      </c>
      <c r="S67" s="15"/>
      <c r="T67" s="15"/>
      <c r="U67" s="15"/>
      <c r="V67" s="15"/>
      <c r="W67" s="15"/>
      <c r="X67" s="15"/>
      <c r="Y67" s="15"/>
      <c r="Z67" s="18">
        <f>SUM(F67:Y67)</f>
        <v>53</v>
      </c>
      <c r="AA67" s="18">
        <f t="shared" si="12"/>
        <v>8.48</v>
      </c>
    </row>
    <row r="68" ht="12.75" customHeight="1">
      <c r="A68" s="16" t="s">
        <v>76</v>
      </c>
      <c r="B68" s="17"/>
      <c r="C68" s="17"/>
      <c r="D68" s="17"/>
      <c r="E68" s="20"/>
      <c r="F68" s="17"/>
      <c r="G68" s="18"/>
      <c r="H68" s="15"/>
      <c r="I68" s="15"/>
      <c r="J68" s="15"/>
      <c r="K68" s="15"/>
      <c r="L68" s="15"/>
      <c r="M68" s="15">
        <v>3.0</v>
      </c>
      <c r="N68" s="15"/>
      <c r="O68" s="15"/>
      <c r="P68" s="15"/>
      <c r="Q68" s="15">
        <v>9.0</v>
      </c>
      <c r="R68" s="15"/>
      <c r="S68" s="15"/>
      <c r="T68" s="15"/>
      <c r="U68" s="15"/>
      <c r="V68" s="15"/>
      <c r="W68" s="15"/>
      <c r="X68" s="15"/>
      <c r="Y68" s="15"/>
      <c r="Z68" s="18">
        <f>SUM(B68:Y68)</f>
        <v>12</v>
      </c>
      <c r="AA68" s="18">
        <f>(Z68)/2*0.8</f>
        <v>4.8</v>
      </c>
    </row>
    <row r="69" ht="12.75" customHeight="1">
      <c r="A69" s="16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2.75" customHeight="1">
      <c r="A70" s="6" t="s">
        <v>78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8"/>
      <c r="AA70" s="18"/>
    </row>
    <row r="71" ht="12.75" customHeight="1">
      <c r="A71" s="16" t="s">
        <v>77</v>
      </c>
      <c r="B71" s="17">
        <v>2.0</v>
      </c>
      <c r="C71" s="17">
        <v>12.0</v>
      </c>
      <c r="D71" s="17">
        <v>5.0</v>
      </c>
      <c r="E71" s="17">
        <v>3.0</v>
      </c>
      <c r="F71" s="17">
        <v>9.0</v>
      </c>
      <c r="G71" s="18">
        <v>5.0</v>
      </c>
      <c r="H71" s="18">
        <v>3.0</v>
      </c>
      <c r="I71" s="18">
        <v>10.0</v>
      </c>
      <c r="J71" s="18">
        <v>-2.0</v>
      </c>
      <c r="K71" s="18">
        <v>7.0</v>
      </c>
      <c r="L71" s="18">
        <v>14.0</v>
      </c>
      <c r="M71" s="18">
        <v>6.0</v>
      </c>
      <c r="N71" s="18">
        <v>7.0</v>
      </c>
      <c r="O71" s="18">
        <v>9.0</v>
      </c>
      <c r="P71" s="18">
        <v>7.0</v>
      </c>
      <c r="Q71" s="18">
        <v>7.0</v>
      </c>
      <c r="R71" s="18">
        <v>11.0</v>
      </c>
      <c r="S71" s="18"/>
      <c r="T71" s="18"/>
      <c r="U71" s="18"/>
      <c r="V71" s="18"/>
      <c r="W71" s="18"/>
      <c r="X71" s="18"/>
      <c r="Y71" s="18"/>
      <c r="Z71" s="18">
        <f t="shared" ref="Z71:Z73" si="14">SUM(N71:Y71)</f>
        <v>41</v>
      </c>
      <c r="AA71" s="18">
        <f t="shared" ref="AA71:AA74" si="15">(Z71)/5*0.8</f>
        <v>6.56</v>
      </c>
    </row>
    <row r="72" ht="12.75" customHeight="1">
      <c r="A72" s="16" t="s">
        <v>79</v>
      </c>
      <c r="B72" s="17">
        <v>1.0</v>
      </c>
      <c r="C72" s="17">
        <v>4.0</v>
      </c>
      <c r="D72" s="17">
        <v>5.0</v>
      </c>
      <c r="E72" s="17">
        <v>2.0</v>
      </c>
      <c r="F72" s="17">
        <v>6.0</v>
      </c>
      <c r="G72" s="18">
        <v>15.0</v>
      </c>
      <c r="H72" s="18">
        <v>10.0</v>
      </c>
      <c r="I72" s="18">
        <v>6.0</v>
      </c>
      <c r="J72" s="18"/>
      <c r="K72" s="18">
        <v>5.0</v>
      </c>
      <c r="L72" s="18">
        <v>8.0</v>
      </c>
      <c r="M72" s="18">
        <v>4.0</v>
      </c>
      <c r="N72" s="18">
        <v>8.0</v>
      </c>
      <c r="O72" s="18">
        <v>11.0</v>
      </c>
      <c r="P72" s="18">
        <v>8.0</v>
      </c>
      <c r="Q72" s="18">
        <v>0.0</v>
      </c>
      <c r="R72" s="18">
        <v>5.0</v>
      </c>
      <c r="S72" s="18"/>
      <c r="T72" s="18"/>
      <c r="U72" s="18"/>
      <c r="V72" s="18"/>
      <c r="W72" s="18"/>
      <c r="X72" s="18"/>
      <c r="Y72" s="18"/>
      <c r="Z72" s="18">
        <f t="shared" si="14"/>
        <v>32</v>
      </c>
      <c r="AA72" s="18">
        <f t="shared" si="15"/>
        <v>5.12</v>
      </c>
    </row>
    <row r="73" ht="12.75" customHeight="1">
      <c r="A73" s="16" t="s">
        <v>80</v>
      </c>
      <c r="B73" s="17">
        <v>7.0</v>
      </c>
      <c r="C73" s="17">
        <v>16.0</v>
      </c>
      <c r="D73" s="17">
        <v>8.0</v>
      </c>
      <c r="E73" s="17">
        <v>8.0</v>
      </c>
      <c r="F73" s="17">
        <v>10.0</v>
      </c>
      <c r="G73" s="18">
        <v>16.0</v>
      </c>
      <c r="H73" s="18">
        <v>10.0</v>
      </c>
      <c r="I73" s="18">
        <v>20.0</v>
      </c>
      <c r="J73" s="18">
        <v>6.0</v>
      </c>
      <c r="K73" s="18">
        <v>8.0</v>
      </c>
      <c r="L73" s="18">
        <v>5.0</v>
      </c>
      <c r="M73" s="18">
        <v>10.0</v>
      </c>
      <c r="N73" s="18">
        <v>5.0</v>
      </c>
      <c r="O73" s="18">
        <v>12.0</v>
      </c>
      <c r="P73" s="18">
        <v>9.0</v>
      </c>
      <c r="Q73" s="18">
        <v>3.0</v>
      </c>
      <c r="R73" s="18">
        <v>12.0</v>
      </c>
      <c r="S73" s="18"/>
      <c r="T73" s="18"/>
      <c r="U73" s="18"/>
      <c r="V73" s="18"/>
      <c r="W73" s="18"/>
      <c r="X73" s="18"/>
      <c r="Y73" s="18"/>
      <c r="Z73" s="18">
        <f t="shared" si="14"/>
        <v>41</v>
      </c>
      <c r="AA73" s="18">
        <f t="shared" si="15"/>
        <v>6.56</v>
      </c>
    </row>
    <row r="74" ht="12.75" customHeight="1">
      <c r="A74" s="16" t="s">
        <v>81</v>
      </c>
      <c r="B74" s="17">
        <v>11.0</v>
      </c>
      <c r="C74" s="17">
        <v>4.0</v>
      </c>
      <c r="D74" s="17">
        <v>11.0</v>
      </c>
      <c r="E74" s="17">
        <v>8.0</v>
      </c>
      <c r="F74" s="17">
        <v>7.0</v>
      </c>
      <c r="G74" s="18">
        <v>7.0</v>
      </c>
      <c r="H74" s="18"/>
      <c r="I74" s="18">
        <v>9.0</v>
      </c>
      <c r="J74" s="18">
        <v>7.0</v>
      </c>
      <c r="K74" s="18"/>
      <c r="L74" s="18">
        <v>6.0</v>
      </c>
      <c r="M74" s="18">
        <v>7.0</v>
      </c>
      <c r="N74" s="18">
        <v>4.0</v>
      </c>
      <c r="O74" s="18">
        <v>6.0</v>
      </c>
      <c r="P74" s="18">
        <v>6.0</v>
      </c>
      <c r="Q74" s="15"/>
      <c r="R74" s="18">
        <v>8.0</v>
      </c>
      <c r="S74" s="18"/>
      <c r="T74" s="18"/>
      <c r="U74" s="18"/>
      <c r="V74" s="18"/>
      <c r="W74" s="15"/>
      <c r="X74" s="18"/>
      <c r="Y74" s="18"/>
      <c r="Z74" s="18">
        <f>SUM(M74:Y74)</f>
        <v>31</v>
      </c>
      <c r="AA74" s="18">
        <f t="shared" si="15"/>
        <v>4.96</v>
      </c>
    </row>
    <row r="75" ht="12.75" customHeight="1">
      <c r="A75" s="16" t="s">
        <v>82</v>
      </c>
      <c r="B75" s="17"/>
      <c r="C75" s="17"/>
      <c r="D75" s="17">
        <v>5.0</v>
      </c>
      <c r="E75" s="17">
        <v>-1.0</v>
      </c>
      <c r="F75" s="17">
        <v>-4.0</v>
      </c>
      <c r="G75" s="18"/>
      <c r="H75" s="18"/>
      <c r="I75" s="18"/>
      <c r="J75" s="18"/>
      <c r="K75" s="18"/>
      <c r="L75" s="15"/>
      <c r="M75" s="15"/>
      <c r="N75" s="18"/>
      <c r="O75" s="18"/>
      <c r="P75" s="18"/>
      <c r="Q75" s="18"/>
      <c r="R75" s="15"/>
      <c r="S75" s="15"/>
      <c r="T75" s="15"/>
      <c r="U75" s="15"/>
      <c r="V75" s="15"/>
      <c r="W75" s="15"/>
      <c r="X75" s="15"/>
      <c r="Y75" s="15"/>
      <c r="Z75" s="18">
        <f t="shared" ref="Z75:Z81" si="16">SUM(B75:Y75)</f>
        <v>0</v>
      </c>
      <c r="AA75" s="18">
        <f>(Z75)/3*0.8</f>
        <v>0</v>
      </c>
    </row>
    <row r="76" ht="12.75" customHeight="1">
      <c r="A76" s="16" t="s">
        <v>83</v>
      </c>
      <c r="B76" s="17"/>
      <c r="C76" s="17"/>
      <c r="D76" s="17"/>
      <c r="E76" s="17"/>
      <c r="F76" s="17">
        <v>18.0</v>
      </c>
      <c r="G76" s="18"/>
      <c r="H76" s="18"/>
      <c r="I76" s="18"/>
      <c r="J76" s="18"/>
      <c r="K76" s="18"/>
      <c r="L76" s="15"/>
      <c r="M76" s="15"/>
      <c r="N76" s="18"/>
      <c r="O76" s="18"/>
      <c r="P76" s="18"/>
      <c r="Q76" s="15"/>
      <c r="R76" s="15"/>
      <c r="S76" s="15"/>
      <c r="T76" s="15"/>
      <c r="U76" s="15"/>
      <c r="V76" s="15"/>
      <c r="W76" s="15"/>
      <c r="X76" s="15"/>
      <c r="Y76" s="15"/>
      <c r="Z76" s="18">
        <f t="shared" si="16"/>
        <v>18</v>
      </c>
      <c r="AA76" s="18">
        <f>(Z76)/1*0.8</f>
        <v>14.4</v>
      </c>
    </row>
    <row r="77" ht="12.75" customHeight="1">
      <c r="A77" s="16" t="s">
        <v>84</v>
      </c>
      <c r="B77" s="17"/>
      <c r="C77" s="17"/>
      <c r="D77" s="17"/>
      <c r="E77" s="17">
        <v>16.0</v>
      </c>
      <c r="F77" s="17">
        <v>8.0</v>
      </c>
      <c r="G77" s="18"/>
      <c r="H77" s="18"/>
      <c r="I77" s="18"/>
      <c r="J77" s="18"/>
      <c r="K77" s="18"/>
      <c r="L77" s="15"/>
      <c r="M77" s="15"/>
      <c r="N77" s="18"/>
      <c r="O77" s="18"/>
      <c r="P77" s="18"/>
      <c r="Q77" s="15"/>
      <c r="R77" s="15"/>
      <c r="S77" s="18"/>
      <c r="T77" s="15"/>
      <c r="U77" s="15"/>
      <c r="V77" s="15"/>
      <c r="W77" s="15"/>
      <c r="X77" s="15"/>
      <c r="Y77" s="15"/>
      <c r="Z77" s="18">
        <f t="shared" si="16"/>
        <v>24</v>
      </c>
      <c r="AA77" s="18">
        <f>(Z77)/2*0.8</f>
        <v>9.6</v>
      </c>
    </row>
    <row r="78" ht="12.75" customHeight="1">
      <c r="A78" s="16" t="s">
        <v>85</v>
      </c>
      <c r="B78" s="17"/>
      <c r="C78" s="17"/>
      <c r="D78" s="17"/>
      <c r="E78" s="17"/>
      <c r="F78" s="17">
        <v>6.0</v>
      </c>
      <c r="G78" s="18"/>
      <c r="H78" s="18"/>
      <c r="I78" s="18"/>
      <c r="J78" s="18"/>
      <c r="K78" s="18"/>
      <c r="L78" s="15"/>
      <c r="M78" s="15"/>
      <c r="N78" s="18"/>
      <c r="O78" s="18"/>
      <c r="P78" s="18"/>
      <c r="Q78" s="15"/>
      <c r="R78" s="15"/>
      <c r="S78" s="18"/>
      <c r="T78" s="15"/>
      <c r="U78" s="15"/>
      <c r="V78" s="15"/>
      <c r="W78" s="15"/>
      <c r="X78" s="15"/>
      <c r="Y78" s="15"/>
      <c r="Z78" s="18">
        <f t="shared" si="16"/>
        <v>6</v>
      </c>
      <c r="AA78" s="18">
        <f t="shared" ref="AA78:AA79" si="17">(Z78)/1*0.8</f>
        <v>4.8</v>
      </c>
    </row>
    <row r="79" ht="12.75" customHeight="1">
      <c r="A79" s="16" t="s">
        <v>86</v>
      </c>
      <c r="B79" s="17"/>
      <c r="C79" s="17"/>
      <c r="D79" s="17"/>
      <c r="E79" s="17"/>
      <c r="F79" s="17"/>
      <c r="G79" s="18"/>
      <c r="H79" s="18">
        <v>9.0</v>
      </c>
      <c r="I79" s="18"/>
      <c r="J79" s="18"/>
      <c r="K79" s="18"/>
      <c r="L79" s="15"/>
      <c r="M79" s="15"/>
      <c r="N79" s="18"/>
      <c r="O79" s="18"/>
      <c r="P79" s="18"/>
      <c r="Q79" s="15"/>
      <c r="R79" s="15"/>
      <c r="S79" s="18"/>
      <c r="T79" s="15"/>
      <c r="U79" s="15"/>
      <c r="V79" s="15"/>
      <c r="W79" s="15"/>
      <c r="X79" s="15"/>
      <c r="Y79" s="15"/>
      <c r="Z79" s="18">
        <f t="shared" si="16"/>
        <v>9</v>
      </c>
      <c r="AA79" s="18">
        <f t="shared" si="17"/>
        <v>7.2</v>
      </c>
    </row>
    <row r="80" ht="12.75" customHeight="1">
      <c r="A80" s="16" t="s">
        <v>87</v>
      </c>
      <c r="B80" s="17"/>
      <c r="C80" s="17"/>
      <c r="D80" s="17"/>
      <c r="E80" s="17"/>
      <c r="F80" s="17"/>
      <c r="G80" s="18"/>
      <c r="H80" s="18"/>
      <c r="I80" s="18"/>
      <c r="J80" s="18">
        <v>1.0</v>
      </c>
      <c r="K80" s="18"/>
      <c r="L80" s="15"/>
      <c r="M80" s="15"/>
      <c r="N80" s="18"/>
      <c r="O80" s="18"/>
      <c r="P80" s="18"/>
      <c r="Q80" s="15">
        <v>-2.0</v>
      </c>
      <c r="R80" s="15"/>
      <c r="S80" s="18"/>
      <c r="T80" s="15"/>
      <c r="U80" s="15"/>
      <c r="V80" s="15"/>
      <c r="W80" s="15"/>
      <c r="X80" s="15"/>
      <c r="Y80" s="15"/>
      <c r="Z80" s="18">
        <f t="shared" si="16"/>
        <v>-1</v>
      </c>
      <c r="AA80" s="18">
        <f>(Z80)/2*0.8</f>
        <v>-0.4</v>
      </c>
    </row>
    <row r="81" ht="12.75" customHeight="1">
      <c r="A81" s="16" t="s">
        <v>259</v>
      </c>
      <c r="B81" s="17"/>
      <c r="C81" s="17"/>
      <c r="D81" s="17"/>
      <c r="E81" s="17"/>
      <c r="F81" s="17"/>
      <c r="G81" s="18"/>
      <c r="H81" s="18"/>
      <c r="I81" s="18"/>
      <c r="J81" s="18"/>
      <c r="K81" s="18">
        <v>0.0</v>
      </c>
      <c r="L81" s="15"/>
      <c r="M81" s="15"/>
      <c r="N81" s="18"/>
      <c r="O81" s="18"/>
      <c r="P81" s="18"/>
      <c r="Q81" s="15"/>
      <c r="R81" s="15"/>
      <c r="S81" s="18"/>
      <c r="T81" s="15"/>
      <c r="U81" s="15"/>
      <c r="V81" s="15"/>
      <c r="W81" s="15"/>
      <c r="X81" s="15"/>
      <c r="Y81" s="15"/>
      <c r="Z81" s="18">
        <f t="shared" si="16"/>
        <v>0</v>
      </c>
      <c r="AA81" s="18">
        <f>(Z81)/1*0.8</f>
        <v>0</v>
      </c>
    </row>
    <row r="82" ht="12.75" customHeight="1">
      <c r="A82" s="16"/>
      <c r="B82" s="18"/>
      <c r="C82" s="18"/>
      <c r="D82" s="18"/>
      <c r="E82" s="18"/>
      <c r="F82" s="18"/>
      <c r="G82" s="18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8"/>
      <c r="AA82" s="18"/>
    </row>
    <row r="83" ht="12.75" customHeight="1">
      <c r="A83" s="6" t="s">
        <v>90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8"/>
      <c r="AA83" s="18"/>
    </row>
    <row r="84" ht="12.75" customHeight="1">
      <c r="A84" s="16" t="s">
        <v>89</v>
      </c>
      <c r="B84" s="17">
        <v>10.0</v>
      </c>
      <c r="C84" s="17">
        <v>13.0</v>
      </c>
      <c r="D84" s="17">
        <v>17.0</v>
      </c>
      <c r="E84" s="17">
        <v>15.0</v>
      </c>
      <c r="F84" s="17">
        <v>18.0</v>
      </c>
      <c r="G84" s="18">
        <v>11.0</v>
      </c>
      <c r="H84" s="18"/>
      <c r="I84" s="18">
        <v>18.0</v>
      </c>
      <c r="J84" s="18"/>
      <c r="K84" s="15"/>
      <c r="L84" s="15"/>
      <c r="M84" s="15">
        <v>24.0</v>
      </c>
      <c r="N84" s="15"/>
      <c r="O84" s="15"/>
      <c r="P84" s="15"/>
      <c r="Q84" s="15">
        <v>12.0</v>
      </c>
      <c r="R84" s="15"/>
      <c r="S84" s="15"/>
      <c r="T84" s="15"/>
      <c r="U84" s="15"/>
      <c r="V84" s="15"/>
      <c r="W84" s="15"/>
      <c r="X84" s="15"/>
      <c r="Y84" s="15"/>
      <c r="Z84" s="18">
        <f>SUM(F84:Y84)</f>
        <v>83</v>
      </c>
      <c r="AA84" s="18">
        <f t="shared" ref="AA84:AA93" si="18">(Z84)/5*0.8</f>
        <v>13.28</v>
      </c>
    </row>
    <row r="85" ht="12.75" customHeight="1">
      <c r="A85" s="16" t="s">
        <v>91</v>
      </c>
      <c r="B85" s="17">
        <v>7.0</v>
      </c>
      <c r="C85" s="17">
        <v>9.0</v>
      </c>
      <c r="D85" s="17">
        <v>14.0</v>
      </c>
      <c r="E85" s="17">
        <v>13.0</v>
      </c>
      <c r="F85" s="17">
        <v>7.0</v>
      </c>
      <c r="G85" s="18">
        <v>11.0</v>
      </c>
      <c r="H85" s="18"/>
      <c r="I85" s="18">
        <v>9.0</v>
      </c>
      <c r="J85" s="18"/>
      <c r="K85" s="15"/>
      <c r="L85" s="15"/>
      <c r="M85" s="15"/>
      <c r="N85" s="15"/>
      <c r="O85" s="15"/>
      <c r="P85" s="15"/>
      <c r="Q85" s="15">
        <v>6.0</v>
      </c>
      <c r="R85" s="15"/>
      <c r="S85" s="15"/>
      <c r="T85" s="15"/>
      <c r="U85" s="15"/>
      <c r="V85" s="15"/>
      <c r="W85" s="15"/>
      <c r="X85" s="15"/>
      <c r="Y85" s="15"/>
      <c r="Z85" s="18">
        <f t="shared" ref="Z85:Z86" si="19">SUM(E85:Y85)</f>
        <v>46</v>
      </c>
      <c r="AA85" s="18">
        <f t="shared" si="18"/>
        <v>7.36</v>
      </c>
    </row>
    <row r="86" ht="12.75" customHeight="1">
      <c r="A86" s="16" t="s">
        <v>92</v>
      </c>
      <c r="B86" s="17">
        <v>2.0</v>
      </c>
      <c r="C86" s="17">
        <v>1.0</v>
      </c>
      <c r="D86" s="17">
        <v>7.0</v>
      </c>
      <c r="E86" s="17">
        <v>5.0</v>
      </c>
      <c r="F86" s="17">
        <v>8.0</v>
      </c>
      <c r="G86" s="18"/>
      <c r="H86" s="18"/>
      <c r="I86" s="18"/>
      <c r="J86" s="15"/>
      <c r="K86" s="15"/>
      <c r="L86" s="15">
        <v>6.0</v>
      </c>
      <c r="M86" s="15">
        <v>5.0</v>
      </c>
      <c r="N86" s="15"/>
      <c r="O86" s="15">
        <v>1.0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8">
        <f t="shared" si="19"/>
        <v>25</v>
      </c>
      <c r="AA86" s="18">
        <f t="shared" si="18"/>
        <v>4</v>
      </c>
    </row>
    <row r="87" ht="12.75" customHeight="1">
      <c r="A87" s="16" t="s">
        <v>93</v>
      </c>
      <c r="B87" s="17">
        <v>7.0</v>
      </c>
      <c r="C87" s="17">
        <v>9.0</v>
      </c>
      <c r="D87" s="17">
        <v>7.0</v>
      </c>
      <c r="E87" s="17">
        <v>5.0</v>
      </c>
      <c r="F87" s="17">
        <v>10.0</v>
      </c>
      <c r="G87" s="15"/>
      <c r="H87" s="18"/>
      <c r="I87" s="18">
        <v>10.0</v>
      </c>
      <c r="J87" s="15"/>
      <c r="K87" s="15"/>
      <c r="L87" s="15">
        <v>8.0</v>
      </c>
      <c r="M87" s="15"/>
      <c r="N87" s="15"/>
      <c r="O87" s="15">
        <v>6.0</v>
      </c>
      <c r="P87" s="15"/>
      <c r="Q87" s="15">
        <v>7.0</v>
      </c>
      <c r="R87" s="15"/>
      <c r="S87" s="15"/>
      <c r="T87" s="15"/>
      <c r="U87" s="15"/>
      <c r="V87" s="15"/>
      <c r="W87" s="15"/>
      <c r="X87" s="15"/>
      <c r="Y87" s="15"/>
      <c r="Z87" s="18">
        <f>SUM(F87:Y87)</f>
        <v>41</v>
      </c>
      <c r="AA87" s="18">
        <f t="shared" si="18"/>
        <v>6.56</v>
      </c>
    </row>
    <row r="88" ht="12.75" customHeight="1">
      <c r="A88" s="16" t="s">
        <v>94</v>
      </c>
      <c r="B88" s="17">
        <v>8.0</v>
      </c>
      <c r="C88" s="17">
        <v>6.0</v>
      </c>
      <c r="D88" s="17">
        <v>9.0</v>
      </c>
      <c r="E88" s="17">
        <v>8.0</v>
      </c>
      <c r="F88" s="17">
        <v>6.0</v>
      </c>
      <c r="G88" s="18"/>
      <c r="H88" s="18"/>
      <c r="I88" s="18"/>
      <c r="J88" s="18"/>
      <c r="K88" s="15"/>
      <c r="L88" s="15">
        <v>6.0</v>
      </c>
      <c r="M88" s="15"/>
      <c r="N88" s="15"/>
      <c r="O88" s="15">
        <v>7.0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8">
        <f>SUM(D88:Y88)</f>
        <v>36</v>
      </c>
      <c r="AA88" s="18">
        <f t="shared" si="18"/>
        <v>5.76</v>
      </c>
    </row>
    <row r="89" ht="12.75" customHeight="1">
      <c r="A89" s="16" t="s">
        <v>95</v>
      </c>
      <c r="B89" s="17">
        <v>17.0</v>
      </c>
      <c r="C89" s="17">
        <v>13.0</v>
      </c>
      <c r="D89" s="17">
        <v>19.0</v>
      </c>
      <c r="E89" s="17">
        <v>11.0</v>
      </c>
      <c r="F89" s="17">
        <v>14.0</v>
      </c>
      <c r="G89" s="18"/>
      <c r="H89" s="15"/>
      <c r="I89" s="18">
        <v>16.0</v>
      </c>
      <c r="J89" s="15"/>
      <c r="K89" s="15"/>
      <c r="L89" s="15">
        <v>14.0</v>
      </c>
      <c r="M89" s="15"/>
      <c r="N89" s="15"/>
      <c r="O89" s="15">
        <v>15.0</v>
      </c>
      <c r="P89" s="15"/>
      <c r="Q89" s="15">
        <v>16.0</v>
      </c>
      <c r="R89" s="15"/>
      <c r="S89" s="15"/>
      <c r="T89" s="15"/>
      <c r="U89" s="15"/>
      <c r="V89" s="15"/>
      <c r="W89" s="15"/>
      <c r="X89" s="15"/>
      <c r="Y89" s="15"/>
      <c r="Z89" s="18">
        <f>SUM(F89:Y89)</f>
        <v>75</v>
      </c>
      <c r="AA89" s="18">
        <f t="shared" si="18"/>
        <v>12</v>
      </c>
    </row>
    <row r="90" ht="12.75" customHeight="1">
      <c r="A90" s="16" t="s">
        <v>96</v>
      </c>
      <c r="B90" s="17">
        <v>10.0</v>
      </c>
      <c r="C90" s="17">
        <v>6.0</v>
      </c>
      <c r="D90" s="17">
        <v>13.0</v>
      </c>
      <c r="E90" s="17">
        <v>9.0</v>
      </c>
      <c r="F90" s="17">
        <v>2.0</v>
      </c>
      <c r="G90" s="18"/>
      <c r="H90" s="18">
        <v>14.0</v>
      </c>
      <c r="I90" s="18"/>
      <c r="J90" s="18"/>
      <c r="K90" s="18">
        <v>3.0</v>
      </c>
      <c r="L90" s="15"/>
      <c r="M90" s="15"/>
      <c r="N90" s="15"/>
      <c r="O90" s="15"/>
      <c r="P90" s="15">
        <v>10.0</v>
      </c>
      <c r="Q90" s="15"/>
      <c r="R90" s="15"/>
      <c r="S90" s="15"/>
      <c r="T90" s="15"/>
      <c r="U90" s="15"/>
      <c r="V90" s="15"/>
      <c r="W90" s="15"/>
      <c r="X90" s="15"/>
      <c r="Y90" s="15"/>
      <c r="Z90" s="18">
        <f>SUM(E90:Y90)</f>
        <v>38</v>
      </c>
      <c r="AA90" s="18">
        <f t="shared" si="18"/>
        <v>6.08</v>
      </c>
    </row>
    <row r="91" ht="12.75" customHeight="1">
      <c r="A91" s="16" t="s">
        <v>97</v>
      </c>
      <c r="B91" s="17"/>
      <c r="C91" s="17">
        <v>10.0</v>
      </c>
      <c r="D91" s="17">
        <v>11.0</v>
      </c>
      <c r="E91" s="17">
        <v>10.0</v>
      </c>
      <c r="F91" s="17">
        <v>15.0</v>
      </c>
      <c r="G91" s="18">
        <v>13.0</v>
      </c>
      <c r="H91" s="18"/>
      <c r="I91" s="18"/>
      <c r="J91" s="18"/>
      <c r="K91" s="15">
        <v>9.0</v>
      </c>
      <c r="L91" s="15"/>
      <c r="M91" s="15"/>
      <c r="N91" s="15">
        <v>11.0</v>
      </c>
      <c r="O91" s="15"/>
      <c r="P91" s="15">
        <v>6.0</v>
      </c>
      <c r="Q91" s="15"/>
      <c r="R91" s="15"/>
      <c r="S91" s="15"/>
      <c r="T91" s="15"/>
      <c r="U91" s="15"/>
      <c r="V91" s="15"/>
      <c r="W91" s="15"/>
      <c r="X91" s="15"/>
      <c r="Y91" s="15"/>
      <c r="Z91" s="18">
        <f>SUM(F91:Y91)</f>
        <v>54</v>
      </c>
      <c r="AA91" s="18">
        <f t="shared" si="18"/>
        <v>8.64</v>
      </c>
    </row>
    <row r="92" ht="12.75" customHeight="1">
      <c r="A92" s="16" t="s">
        <v>98</v>
      </c>
      <c r="B92" s="17">
        <v>15.0</v>
      </c>
      <c r="C92" s="17">
        <v>7.0</v>
      </c>
      <c r="D92" s="17">
        <v>5.0</v>
      </c>
      <c r="E92" s="17">
        <v>13.0</v>
      </c>
      <c r="F92" s="17">
        <v>6.0</v>
      </c>
      <c r="G92" s="18"/>
      <c r="H92" s="18">
        <v>10.0</v>
      </c>
      <c r="I92" s="18"/>
      <c r="J92" s="18">
        <v>8.0</v>
      </c>
      <c r="K92" s="18"/>
      <c r="L92" s="18"/>
      <c r="M92" s="18"/>
      <c r="N92" s="18"/>
      <c r="O92" s="18"/>
      <c r="P92" s="15"/>
      <c r="Q92" s="18"/>
      <c r="R92" s="15"/>
      <c r="S92" s="18"/>
      <c r="T92" s="15"/>
      <c r="U92" s="18"/>
      <c r="V92" s="15"/>
      <c r="W92" s="15"/>
      <c r="X92" s="15"/>
      <c r="Y92" s="15"/>
      <c r="Z92" s="18">
        <f t="shared" ref="Z92:Z93" si="20">SUM(D92:Y92)</f>
        <v>42</v>
      </c>
      <c r="AA92" s="18">
        <f t="shared" si="18"/>
        <v>6.72</v>
      </c>
    </row>
    <row r="93" ht="12.75" customHeight="1">
      <c r="A93" s="16" t="s">
        <v>99</v>
      </c>
      <c r="B93" s="17">
        <v>9.0</v>
      </c>
      <c r="C93" s="17">
        <v>7.0</v>
      </c>
      <c r="D93" s="17">
        <v>5.0</v>
      </c>
      <c r="E93" s="17">
        <v>8.0</v>
      </c>
      <c r="F93" s="17">
        <v>6.0</v>
      </c>
      <c r="G93" s="18"/>
      <c r="H93" s="18">
        <v>2.0</v>
      </c>
      <c r="I93" s="18"/>
      <c r="J93" s="18"/>
      <c r="K93" s="15">
        <v>5.0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8">
        <f t="shared" si="20"/>
        <v>26</v>
      </c>
      <c r="AA93" s="18">
        <f t="shared" si="18"/>
        <v>4.16</v>
      </c>
    </row>
    <row r="94" ht="12.75" customHeight="1">
      <c r="A94" s="16" t="s">
        <v>100</v>
      </c>
      <c r="B94" s="17"/>
      <c r="C94" s="17"/>
      <c r="D94" s="17"/>
      <c r="E94" s="17"/>
      <c r="F94" s="17">
        <v>14.0</v>
      </c>
      <c r="G94" s="18"/>
      <c r="H94" s="15"/>
      <c r="I94" s="18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8">
        <f>SUM(B94:Y94)</f>
        <v>14</v>
      </c>
      <c r="AA94" s="18">
        <f>(Z94)/1*0.8</f>
        <v>11.2</v>
      </c>
    </row>
    <row r="95" ht="12.75" customHeight="1">
      <c r="A95" s="16" t="s">
        <v>101</v>
      </c>
      <c r="B95" s="20">
        <v>12.0</v>
      </c>
      <c r="C95" s="17">
        <v>8.0</v>
      </c>
      <c r="D95" s="17">
        <v>10.0</v>
      </c>
      <c r="E95" s="17">
        <v>10.0</v>
      </c>
      <c r="F95" s="17">
        <v>11.0</v>
      </c>
      <c r="G95" s="18">
        <v>11.0</v>
      </c>
      <c r="H95" s="18">
        <v>9.0</v>
      </c>
      <c r="I95" s="18"/>
      <c r="J95" s="15"/>
      <c r="K95" s="18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8">
        <f t="shared" ref="Z95:Z96" si="21">SUM(D95:Y95)</f>
        <v>51</v>
      </c>
      <c r="AA95" s="18">
        <f t="shared" ref="AA95:AA99" si="22">(Z95)/5*0.8</f>
        <v>8.16</v>
      </c>
    </row>
    <row r="96" ht="12.75" customHeight="1">
      <c r="A96" s="16" t="s">
        <v>102</v>
      </c>
      <c r="B96" s="20">
        <v>7.0</v>
      </c>
      <c r="C96" s="17">
        <v>12.0</v>
      </c>
      <c r="D96" s="17">
        <v>11.0</v>
      </c>
      <c r="E96" s="17">
        <v>16.0</v>
      </c>
      <c r="F96" s="17">
        <v>5.0</v>
      </c>
      <c r="G96" s="15"/>
      <c r="H96" s="18"/>
      <c r="I96" s="18"/>
      <c r="J96" s="15">
        <v>9.0</v>
      </c>
      <c r="K96" s="15"/>
      <c r="L96" s="15"/>
      <c r="M96" s="15"/>
      <c r="N96" s="15"/>
      <c r="O96" s="15"/>
      <c r="P96" s="15"/>
      <c r="Q96" s="15"/>
      <c r="R96" s="15">
        <v>10.0</v>
      </c>
      <c r="S96" s="15"/>
      <c r="T96" s="15"/>
      <c r="U96" s="15"/>
      <c r="V96" s="15"/>
      <c r="W96" s="15"/>
      <c r="X96" s="15"/>
      <c r="Y96" s="15"/>
      <c r="Z96" s="18">
        <f t="shared" si="21"/>
        <v>51</v>
      </c>
      <c r="AA96" s="18">
        <f t="shared" si="22"/>
        <v>8.16</v>
      </c>
    </row>
    <row r="97" ht="12.75" customHeight="1">
      <c r="A97" s="16" t="s">
        <v>103</v>
      </c>
      <c r="B97" s="20">
        <v>15.0</v>
      </c>
      <c r="C97" s="17">
        <v>13.0</v>
      </c>
      <c r="D97" s="17">
        <v>15.0</v>
      </c>
      <c r="E97" s="17">
        <v>8.0</v>
      </c>
      <c r="F97" s="17">
        <v>11.0</v>
      </c>
      <c r="G97" s="15"/>
      <c r="H97" s="18"/>
      <c r="I97" s="15"/>
      <c r="J97" s="15"/>
      <c r="K97" s="15"/>
      <c r="L97" s="15"/>
      <c r="M97" s="15"/>
      <c r="N97" s="15">
        <v>11.0</v>
      </c>
      <c r="O97" s="15"/>
      <c r="P97" s="15">
        <v>13.0</v>
      </c>
      <c r="Q97" s="15"/>
      <c r="R97" s="15">
        <v>13.0</v>
      </c>
      <c r="S97" s="15"/>
      <c r="T97" s="15"/>
      <c r="U97" s="15"/>
      <c r="V97" s="15"/>
      <c r="W97" s="15"/>
      <c r="X97" s="15"/>
      <c r="Y97" s="15"/>
      <c r="Z97" s="18">
        <f>SUM(E97:Y97)</f>
        <v>56</v>
      </c>
      <c r="AA97" s="18">
        <f t="shared" si="22"/>
        <v>8.96</v>
      </c>
      <c r="AB97" s="18"/>
    </row>
    <row r="98" ht="12.75" customHeight="1">
      <c r="A98" s="16" t="s">
        <v>104</v>
      </c>
      <c r="B98" s="20">
        <v>9.0</v>
      </c>
      <c r="C98" s="17">
        <v>11.0</v>
      </c>
      <c r="D98" s="17">
        <v>16.0</v>
      </c>
      <c r="E98" s="17">
        <v>6.0</v>
      </c>
      <c r="F98" s="17">
        <v>11.0</v>
      </c>
      <c r="G98" s="15"/>
      <c r="H98" s="15"/>
      <c r="I98" s="15"/>
      <c r="J98" s="15">
        <v>4.0</v>
      </c>
      <c r="K98" s="15">
        <v>13.0</v>
      </c>
      <c r="L98" s="15"/>
      <c r="M98" s="15"/>
      <c r="N98" s="15">
        <v>8.0</v>
      </c>
      <c r="O98" s="15"/>
      <c r="P98" s="15"/>
      <c r="Q98" s="15"/>
      <c r="R98" s="15">
        <v>11.0</v>
      </c>
      <c r="S98" s="15"/>
      <c r="T98" s="15"/>
      <c r="U98" s="15"/>
      <c r="V98" s="15"/>
      <c r="W98" s="15"/>
      <c r="X98" s="15"/>
      <c r="Y98" s="15"/>
      <c r="Z98" s="18">
        <f>SUM(F98:Y98)</f>
        <v>47</v>
      </c>
      <c r="AA98" s="18">
        <f t="shared" si="22"/>
        <v>7.52</v>
      </c>
    </row>
    <row r="99" ht="12.75" customHeight="1">
      <c r="A99" s="16" t="s">
        <v>105</v>
      </c>
      <c r="B99" s="20">
        <v>12.0</v>
      </c>
      <c r="C99" s="17">
        <v>13.0</v>
      </c>
      <c r="D99" s="17">
        <v>19.0</v>
      </c>
      <c r="E99" s="17">
        <v>19.0</v>
      </c>
      <c r="F99" s="17">
        <v>22.0</v>
      </c>
      <c r="G99" s="15"/>
      <c r="H99" s="15"/>
      <c r="I99" s="15"/>
      <c r="J99" s="15"/>
      <c r="K99" s="15"/>
      <c r="L99" s="15"/>
      <c r="M99" s="15"/>
      <c r="N99" s="15">
        <v>14.0</v>
      </c>
      <c r="O99" s="15"/>
      <c r="P99" s="15"/>
      <c r="Q99" s="15"/>
      <c r="R99" s="15">
        <v>21.0</v>
      </c>
      <c r="S99" s="15"/>
      <c r="T99" s="15"/>
      <c r="U99" s="15"/>
      <c r="V99" s="15"/>
      <c r="W99" s="15"/>
      <c r="X99" s="15"/>
      <c r="Y99" s="15"/>
      <c r="Z99" s="18">
        <f>SUM(D99:Y99)</f>
        <v>95</v>
      </c>
      <c r="AA99" s="18">
        <f t="shared" si="22"/>
        <v>15.2</v>
      </c>
    </row>
    <row r="100" ht="12.75" customHeight="1">
      <c r="A100" s="16" t="s">
        <v>106</v>
      </c>
      <c r="B100" s="20"/>
      <c r="C100" s="17"/>
      <c r="D100" s="17">
        <v>13.0</v>
      </c>
      <c r="E100" s="17">
        <v>6.0</v>
      </c>
      <c r="F100" s="17">
        <v>12.0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8">
        <f t="shared" ref="Z100:Z104" si="23">SUM(B100:Y100)</f>
        <v>31</v>
      </c>
      <c r="AA100" s="18">
        <f>(Z100)/3*0.8</f>
        <v>8.266666667</v>
      </c>
    </row>
    <row r="101" ht="12.75" customHeight="1">
      <c r="A101" s="16" t="s">
        <v>8</v>
      </c>
      <c r="B101" s="20"/>
      <c r="C101" s="17"/>
      <c r="D101" s="17"/>
      <c r="E101" s="17"/>
      <c r="F101" s="17">
        <v>3.0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8">
        <f t="shared" si="23"/>
        <v>3</v>
      </c>
      <c r="AA101" s="18">
        <f>(Z101)/1*0.8</f>
        <v>2.4</v>
      </c>
    </row>
    <row r="102" ht="12.75" customHeight="1">
      <c r="A102" s="16" t="s">
        <v>107</v>
      </c>
      <c r="B102" s="20"/>
      <c r="C102" s="17"/>
      <c r="D102" s="17">
        <v>10.0</v>
      </c>
      <c r="E102" s="17">
        <v>9.0</v>
      </c>
      <c r="F102" s="17">
        <v>8.0</v>
      </c>
      <c r="G102" s="15"/>
      <c r="H102" s="15"/>
      <c r="I102" s="15"/>
      <c r="J102" s="15">
        <v>6.0</v>
      </c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8">
        <f t="shared" si="23"/>
        <v>33</v>
      </c>
      <c r="AA102" s="18">
        <f>(Z102)/4*0.8</f>
        <v>6.6</v>
      </c>
    </row>
    <row r="103" ht="12.75" customHeight="1">
      <c r="A103" s="16" t="s">
        <v>255</v>
      </c>
      <c r="B103" s="20"/>
      <c r="C103" s="17"/>
      <c r="D103" s="17"/>
      <c r="E103" s="17"/>
      <c r="F103" s="17"/>
      <c r="G103" s="15"/>
      <c r="H103" s="15"/>
      <c r="I103" s="15"/>
      <c r="J103" s="15"/>
      <c r="K103" s="15"/>
      <c r="L103" s="15"/>
      <c r="M103" s="15">
        <v>12.0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8">
        <f t="shared" si="23"/>
        <v>12</v>
      </c>
      <c r="AA103" s="18">
        <f>(Z103)/1*0.8</f>
        <v>9.6</v>
      </c>
    </row>
    <row r="104" ht="12.75" customHeight="1">
      <c r="A104" s="16" t="s">
        <v>109</v>
      </c>
      <c r="B104" s="20"/>
      <c r="C104" s="17"/>
      <c r="D104" s="17"/>
      <c r="E104" s="17"/>
      <c r="F104" s="17"/>
      <c r="G104" s="15"/>
      <c r="H104" s="15"/>
      <c r="I104" s="15"/>
      <c r="J104" s="15"/>
      <c r="K104" s="15">
        <v>14.0</v>
      </c>
      <c r="L104" s="15"/>
      <c r="M104" s="15">
        <v>12.0</v>
      </c>
      <c r="N104" s="15"/>
      <c r="O104" s="15"/>
      <c r="P104" s="15">
        <v>19.0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8">
        <f t="shared" si="23"/>
        <v>45</v>
      </c>
      <c r="AA104" s="18">
        <f>(Z104)/3*0.8</f>
        <v>12</v>
      </c>
    </row>
    <row r="105" ht="12.75" customHeight="1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5"/>
      <c r="P105" s="18"/>
      <c r="Q105" s="18"/>
      <c r="R105" s="18"/>
      <c r="S105" s="18"/>
      <c r="T105" s="15"/>
      <c r="U105" s="18"/>
      <c r="V105" s="15"/>
      <c r="W105" s="18"/>
      <c r="X105" s="15"/>
      <c r="Y105" s="18"/>
      <c r="Z105" s="18"/>
      <c r="AA105" s="18"/>
    </row>
    <row r="106" ht="12.75" customHeight="1">
      <c r="A106" s="10" t="s">
        <v>111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5"/>
      <c r="T106" s="15"/>
      <c r="U106" s="18"/>
      <c r="V106" s="15"/>
      <c r="W106" s="15"/>
      <c r="X106" s="15"/>
      <c r="Y106" s="18"/>
      <c r="Z106" s="18"/>
      <c r="AA106" s="18"/>
      <c r="AJ106" s="10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</row>
    <row r="107" ht="12.75" customHeight="1">
      <c r="A107" s="23" t="s">
        <v>110</v>
      </c>
      <c r="B107" s="17">
        <v>11.0</v>
      </c>
      <c r="C107" s="17">
        <v>7.0</v>
      </c>
      <c r="D107" s="17">
        <v>6.0</v>
      </c>
      <c r="E107" s="17">
        <v>5.0</v>
      </c>
      <c r="F107" s="17">
        <v>9.0</v>
      </c>
      <c r="G107" s="18"/>
      <c r="H107" s="18"/>
      <c r="I107" s="18"/>
      <c r="J107" s="18">
        <v>5.0</v>
      </c>
      <c r="K107" s="18"/>
      <c r="L107" s="18"/>
      <c r="M107" s="18"/>
      <c r="N107" s="18"/>
      <c r="O107" s="18"/>
      <c r="P107" s="18"/>
      <c r="Q107" s="18"/>
      <c r="R107" s="18">
        <v>6.0</v>
      </c>
      <c r="S107" s="18"/>
      <c r="T107" s="18"/>
      <c r="U107" s="18"/>
      <c r="V107" s="18"/>
      <c r="W107" s="18"/>
      <c r="X107" s="18"/>
      <c r="Y107" s="18"/>
      <c r="Z107" s="18">
        <f>SUM(D107:Y107)</f>
        <v>31</v>
      </c>
      <c r="AA107" s="18">
        <f t="shared" ref="AA107:AA116" si="24">(Z107)/5*0.8</f>
        <v>4.96</v>
      </c>
      <c r="AJ107" s="23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</row>
    <row r="108" ht="12.75" customHeight="1">
      <c r="A108" s="23" t="s">
        <v>112</v>
      </c>
      <c r="B108" s="17">
        <v>7.0</v>
      </c>
      <c r="C108" s="17">
        <v>5.0</v>
      </c>
      <c r="D108" s="17">
        <v>8.0</v>
      </c>
      <c r="E108" s="17">
        <v>8.0</v>
      </c>
      <c r="F108" s="17">
        <v>3.0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>
        <f>SUM(B108:Y108)</f>
        <v>31</v>
      </c>
      <c r="AA108" s="18">
        <f t="shared" si="24"/>
        <v>4.96</v>
      </c>
      <c r="AJ108" s="23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</row>
    <row r="109" ht="12.75" customHeight="1">
      <c r="A109" s="23" t="s">
        <v>113</v>
      </c>
      <c r="B109" s="17">
        <v>6.0</v>
      </c>
      <c r="C109" s="17">
        <v>5.0</v>
      </c>
      <c r="D109" s="17">
        <v>2.0</v>
      </c>
      <c r="E109" s="17">
        <v>5.0</v>
      </c>
      <c r="F109" s="17">
        <v>0.0</v>
      </c>
      <c r="G109" s="15"/>
      <c r="H109" s="18"/>
      <c r="I109" s="18"/>
      <c r="J109" s="15"/>
      <c r="K109" s="15">
        <v>2.0</v>
      </c>
      <c r="L109" s="15"/>
      <c r="M109" s="18">
        <v>1.0</v>
      </c>
      <c r="N109" s="15"/>
      <c r="O109" s="15">
        <v>0.0</v>
      </c>
      <c r="P109" s="15">
        <v>2.0</v>
      </c>
      <c r="Q109" s="15">
        <v>1.0</v>
      </c>
      <c r="R109" s="15"/>
      <c r="S109" s="15"/>
      <c r="T109" s="15"/>
      <c r="U109" s="15"/>
      <c r="V109" s="15"/>
      <c r="W109" s="15"/>
      <c r="X109" s="15"/>
      <c r="Y109" s="18"/>
      <c r="Z109" s="18">
        <f>SUM(K109:Y109)</f>
        <v>6</v>
      </c>
      <c r="AA109" s="18">
        <f t="shared" si="24"/>
        <v>0.96</v>
      </c>
      <c r="AJ109" s="23"/>
      <c r="AK109" s="18"/>
      <c r="AL109" s="18"/>
      <c r="AM109" s="18"/>
      <c r="AN109" s="18"/>
      <c r="AO109" s="18"/>
      <c r="AP109" s="15"/>
      <c r="AQ109" s="18"/>
      <c r="AR109" s="18"/>
      <c r="AS109" s="15"/>
      <c r="AT109" s="15"/>
      <c r="AU109" s="15"/>
    </row>
    <row r="110" ht="12.75" customHeight="1">
      <c r="A110" s="23" t="s">
        <v>114</v>
      </c>
      <c r="B110" s="17">
        <v>14.0</v>
      </c>
      <c r="C110" s="17">
        <v>5.0</v>
      </c>
      <c r="D110" s="17">
        <v>7.0</v>
      </c>
      <c r="E110" s="17">
        <v>6.0</v>
      </c>
      <c r="F110" s="17">
        <v>8.0</v>
      </c>
      <c r="G110" s="18"/>
      <c r="H110" s="18"/>
      <c r="I110" s="18"/>
      <c r="J110" s="18"/>
      <c r="K110" s="15"/>
      <c r="L110" s="15"/>
      <c r="M110" s="15"/>
      <c r="N110" s="15"/>
      <c r="O110" s="15"/>
      <c r="P110" s="15"/>
      <c r="Q110" s="18"/>
      <c r="R110" s="18"/>
      <c r="S110" s="15"/>
      <c r="T110" s="15"/>
      <c r="U110" s="15"/>
      <c r="V110" s="15"/>
      <c r="W110" s="15"/>
      <c r="X110" s="15"/>
      <c r="Y110" s="18"/>
      <c r="Z110" s="18">
        <f t="shared" ref="Z110:Z111" si="25">SUM(B110:Y110)</f>
        <v>40</v>
      </c>
      <c r="AA110" s="18">
        <f t="shared" si="24"/>
        <v>6.4</v>
      </c>
      <c r="AJ110" s="23"/>
      <c r="AK110" s="18"/>
      <c r="AL110" s="18"/>
      <c r="AM110" s="18"/>
      <c r="AN110" s="18"/>
      <c r="AO110" s="18"/>
      <c r="AP110" s="18"/>
      <c r="AQ110" s="18"/>
      <c r="AR110" s="18"/>
      <c r="AS110" s="18"/>
      <c r="AT110" s="15"/>
      <c r="AU110" s="15"/>
    </row>
    <row r="111" ht="12.75" customHeight="1">
      <c r="A111" s="23" t="s">
        <v>115</v>
      </c>
      <c r="B111" s="17">
        <v>1.0</v>
      </c>
      <c r="C111" s="17">
        <v>-1.0</v>
      </c>
      <c r="D111" s="17">
        <v>0.0</v>
      </c>
      <c r="E111" s="17">
        <v>0.0</v>
      </c>
      <c r="F111" s="17">
        <v>-1.0</v>
      </c>
      <c r="G111" s="18"/>
      <c r="H111" s="18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8">
        <f t="shared" si="25"/>
        <v>-1</v>
      </c>
      <c r="AA111" s="18">
        <f t="shared" si="24"/>
        <v>-0.16</v>
      </c>
      <c r="AJ111" s="23"/>
      <c r="AK111" s="18"/>
      <c r="AL111" s="18"/>
      <c r="AM111" s="18"/>
      <c r="AN111" s="18"/>
      <c r="AO111" s="18"/>
      <c r="AP111" s="18"/>
      <c r="AQ111" s="18"/>
      <c r="AR111" s="15"/>
      <c r="AS111" s="15"/>
      <c r="AT111" s="15"/>
      <c r="AU111" s="15"/>
    </row>
    <row r="112" ht="12.75" customHeight="1">
      <c r="A112" s="23" t="s">
        <v>260</v>
      </c>
      <c r="B112" s="17">
        <v>10.0</v>
      </c>
      <c r="C112" s="17">
        <v>6.0</v>
      </c>
      <c r="D112" s="17">
        <v>7.0</v>
      </c>
      <c r="E112" s="17">
        <v>2.0</v>
      </c>
      <c r="F112" s="17">
        <v>7.0</v>
      </c>
      <c r="G112" s="18">
        <v>12.0</v>
      </c>
      <c r="H112" s="18"/>
      <c r="I112" s="18">
        <v>7.0</v>
      </c>
      <c r="J112" s="18">
        <v>3.0</v>
      </c>
      <c r="K112" s="18">
        <v>8.0</v>
      </c>
      <c r="L112" s="18">
        <v>10.0</v>
      </c>
      <c r="M112" s="18">
        <v>1.0</v>
      </c>
      <c r="N112" s="18">
        <v>0.0</v>
      </c>
      <c r="O112" s="18">
        <v>5.0</v>
      </c>
      <c r="P112" s="18">
        <v>8.0</v>
      </c>
      <c r="Q112" s="18">
        <v>6.0</v>
      </c>
      <c r="R112" s="15"/>
      <c r="S112" s="15"/>
      <c r="T112" s="15"/>
      <c r="U112" s="15"/>
      <c r="V112" s="15"/>
      <c r="W112" s="15"/>
      <c r="X112" s="15"/>
      <c r="Y112" s="15"/>
      <c r="Z112" s="18">
        <f>SUM(M112:Y112)</f>
        <v>20</v>
      </c>
      <c r="AA112" s="18">
        <f t="shared" si="24"/>
        <v>3.2</v>
      </c>
      <c r="AJ112" s="23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</row>
    <row r="113" ht="12.75" customHeight="1">
      <c r="A113" s="23" t="s">
        <v>117</v>
      </c>
      <c r="B113" s="17">
        <v>9.0</v>
      </c>
      <c r="C113" s="17">
        <v>5.0</v>
      </c>
      <c r="D113" s="17">
        <v>7.0</v>
      </c>
      <c r="E113" s="17">
        <v>12.0</v>
      </c>
      <c r="F113" s="17">
        <v>6.0</v>
      </c>
      <c r="G113" s="18">
        <v>12.0</v>
      </c>
      <c r="H113" s="18"/>
      <c r="I113" s="18">
        <v>12.0</v>
      </c>
      <c r="J113" s="15"/>
      <c r="K113" s="18">
        <v>5.0</v>
      </c>
      <c r="L113" s="18">
        <v>7.0</v>
      </c>
      <c r="M113" s="18">
        <v>7.0</v>
      </c>
      <c r="N113" s="15"/>
      <c r="O113" s="15"/>
      <c r="P113" s="15"/>
      <c r="Q113" s="15">
        <v>6.0</v>
      </c>
      <c r="R113" s="15">
        <v>5.0</v>
      </c>
      <c r="S113" s="15"/>
      <c r="T113" s="15"/>
      <c r="U113" s="15"/>
      <c r="V113" s="15"/>
      <c r="W113" s="15"/>
      <c r="X113" s="15"/>
      <c r="Y113" s="15"/>
      <c r="Z113" s="18">
        <f t="shared" ref="Z113:Z114" si="26">SUM(K113:Y113)</f>
        <v>30</v>
      </c>
      <c r="AA113" s="18">
        <f t="shared" si="24"/>
        <v>4.8</v>
      </c>
      <c r="AJ113" s="23"/>
      <c r="AK113" s="18"/>
      <c r="AL113" s="18"/>
      <c r="AM113" s="18"/>
      <c r="AN113" s="18"/>
      <c r="AO113" s="18"/>
      <c r="AP113" s="18"/>
      <c r="AQ113" s="18"/>
      <c r="AR113" s="18"/>
      <c r="AS113" s="15"/>
      <c r="AT113" s="18"/>
      <c r="AU113" s="15"/>
    </row>
    <row r="114" ht="12.75" customHeight="1">
      <c r="A114" s="23" t="s">
        <v>118</v>
      </c>
      <c r="B114" s="17">
        <v>4.0</v>
      </c>
      <c r="C114" s="17">
        <v>4.0</v>
      </c>
      <c r="D114" s="17">
        <v>9.0</v>
      </c>
      <c r="E114" s="17">
        <v>6.0</v>
      </c>
      <c r="F114" s="17">
        <v>5.0</v>
      </c>
      <c r="G114" s="18">
        <v>6.0</v>
      </c>
      <c r="H114" s="18">
        <v>9.0</v>
      </c>
      <c r="I114" s="18">
        <v>9.0</v>
      </c>
      <c r="J114" s="15"/>
      <c r="K114" s="18">
        <v>7.0</v>
      </c>
      <c r="L114" s="18">
        <v>7.0</v>
      </c>
      <c r="M114" s="15"/>
      <c r="N114" s="18">
        <v>5.0</v>
      </c>
      <c r="O114" s="15"/>
      <c r="P114" s="18">
        <v>6.0</v>
      </c>
      <c r="Q114" s="15"/>
      <c r="R114" s="15">
        <v>8.0</v>
      </c>
      <c r="S114" s="15"/>
      <c r="T114" s="15"/>
      <c r="U114" s="15"/>
      <c r="V114" s="15"/>
      <c r="W114" s="15"/>
      <c r="X114" s="15"/>
      <c r="Y114" s="15"/>
      <c r="Z114" s="18">
        <f t="shared" si="26"/>
        <v>33</v>
      </c>
      <c r="AA114" s="18">
        <f t="shared" si="24"/>
        <v>5.28</v>
      </c>
      <c r="AJ114" s="23"/>
      <c r="AK114" s="19"/>
      <c r="AL114" s="19"/>
      <c r="AM114" s="18"/>
      <c r="AN114" s="18"/>
      <c r="AO114" s="18"/>
      <c r="AP114" s="18"/>
      <c r="AQ114" s="18"/>
      <c r="AR114" s="18"/>
      <c r="AS114" s="15"/>
      <c r="AT114" s="18"/>
      <c r="AU114" s="15"/>
    </row>
    <row r="115" ht="12.75" customHeight="1">
      <c r="A115" s="23" t="s">
        <v>119</v>
      </c>
      <c r="B115" s="17">
        <v>8.0</v>
      </c>
      <c r="C115" s="17">
        <v>12.0</v>
      </c>
      <c r="D115" s="17">
        <v>9.0</v>
      </c>
      <c r="E115" s="17">
        <v>0.0</v>
      </c>
      <c r="F115" s="17">
        <v>7.0</v>
      </c>
      <c r="G115" s="18"/>
      <c r="H115" s="18"/>
      <c r="I115" s="18"/>
      <c r="J115" s="15"/>
      <c r="K115" s="18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8">
        <f>SUM(B115:Y115)</f>
        <v>36</v>
      </c>
      <c r="AA115" s="18">
        <f t="shared" si="24"/>
        <v>5.76</v>
      </c>
      <c r="AJ115" s="23"/>
      <c r="AK115" s="18"/>
      <c r="AL115" s="18"/>
      <c r="AM115" s="18"/>
      <c r="AN115" s="18"/>
      <c r="AO115" s="18"/>
      <c r="AP115" s="18"/>
      <c r="AQ115" s="18"/>
      <c r="AR115" s="18"/>
      <c r="AS115" s="15"/>
      <c r="AT115" s="18"/>
      <c r="AU115" s="15"/>
    </row>
    <row r="116" ht="12.75" customHeight="1">
      <c r="A116" s="23" t="s">
        <v>120</v>
      </c>
      <c r="B116" s="17">
        <v>6.0</v>
      </c>
      <c r="C116" s="17">
        <v>11.0</v>
      </c>
      <c r="D116" s="17">
        <v>7.0</v>
      </c>
      <c r="E116" s="17">
        <v>3.0</v>
      </c>
      <c r="F116" s="17">
        <v>7.0</v>
      </c>
      <c r="G116" s="18"/>
      <c r="H116" s="18">
        <v>4.0</v>
      </c>
      <c r="I116" s="18"/>
      <c r="J116" s="18">
        <v>5.0</v>
      </c>
      <c r="K116" s="18"/>
      <c r="L116" s="15"/>
      <c r="M116" s="15">
        <v>4.0</v>
      </c>
      <c r="N116" s="15"/>
      <c r="O116" s="15">
        <v>7.0</v>
      </c>
      <c r="P116" s="15">
        <v>8.0</v>
      </c>
      <c r="Q116" s="15"/>
      <c r="R116" s="15"/>
      <c r="S116" s="15"/>
      <c r="T116" s="15"/>
      <c r="U116" s="15"/>
      <c r="V116" s="15"/>
      <c r="W116" s="15"/>
      <c r="X116" s="15"/>
      <c r="Y116" s="15"/>
      <c r="Z116" s="18">
        <f>SUM(H116:Y116)</f>
        <v>28</v>
      </c>
      <c r="AA116" s="18">
        <f t="shared" si="24"/>
        <v>4.48</v>
      </c>
      <c r="AJ116" s="23"/>
      <c r="AK116" s="18"/>
      <c r="AL116" s="18"/>
      <c r="AM116" s="18"/>
      <c r="AN116" s="18"/>
      <c r="AO116" s="18"/>
      <c r="AP116" s="18"/>
      <c r="AQ116" s="18"/>
      <c r="AR116" s="18"/>
      <c r="AS116" s="15"/>
      <c r="AT116" s="18"/>
      <c r="AU116" s="15"/>
    </row>
    <row r="117" ht="12.75" customHeight="1">
      <c r="A117" s="23" t="s">
        <v>121</v>
      </c>
      <c r="B117" s="17"/>
      <c r="C117" s="17"/>
      <c r="D117" s="17"/>
      <c r="E117" s="17"/>
      <c r="F117" s="17">
        <v>6.0</v>
      </c>
      <c r="G117" s="18"/>
      <c r="H117" s="18"/>
      <c r="I117" s="18"/>
      <c r="J117" s="15"/>
      <c r="K117" s="18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8">
        <f>SUM(F117:Y117)</f>
        <v>6</v>
      </c>
      <c r="AA117" s="18">
        <f>(Z117)/1*0.8</f>
        <v>4.8</v>
      </c>
      <c r="AJ117" s="23"/>
      <c r="AK117" s="18"/>
      <c r="AL117" s="18"/>
      <c r="AM117" s="18"/>
      <c r="AN117" s="18"/>
      <c r="AO117" s="18"/>
      <c r="AP117" s="18"/>
      <c r="AQ117" s="18"/>
      <c r="AR117" s="18"/>
      <c r="AS117" s="15"/>
      <c r="AT117" s="18"/>
      <c r="AU117" s="15"/>
    </row>
    <row r="118" ht="12.75" customHeight="1">
      <c r="A118" s="23" t="s">
        <v>122</v>
      </c>
      <c r="B118" s="17"/>
      <c r="C118" s="17"/>
      <c r="D118" s="17"/>
      <c r="E118" s="17"/>
      <c r="F118" s="17"/>
      <c r="G118" s="18">
        <v>13.0</v>
      </c>
      <c r="H118" s="18"/>
      <c r="I118" s="18">
        <v>18.0</v>
      </c>
      <c r="J118" s="15"/>
      <c r="K118" s="18"/>
      <c r="L118" s="15">
        <v>12.0</v>
      </c>
      <c r="M118" s="15"/>
      <c r="N118" s="15"/>
      <c r="O118" s="15"/>
      <c r="P118" s="15"/>
      <c r="Q118" s="15">
        <v>13.0</v>
      </c>
      <c r="R118" s="15"/>
      <c r="S118" s="15"/>
      <c r="T118" s="15"/>
      <c r="U118" s="15"/>
      <c r="V118" s="15"/>
      <c r="W118" s="15"/>
      <c r="X118" s="15"/>
      <c r="Y118" s="15"/>
      <c r="Z118" s="18">
        <f t="shared" ref="Z118:Z119" si="27">SUM(G118:Y118)</f>
        <v>56</v>
      </c>
      <c r="AA118" s="18">
        <f>(Z118)/4*0.8</f>
        <v>11.2</v>
      </c>
      <c r="AJ118" s="23"/>
      <c r="AK118" s="18"/>
      <c r="AL118" s="18"/>
      <c r="AM118" s="18"/>
      <c r="AN118" s="18"/>
      <c r="AO118" s="18"/>
      <c r="AP118" s="18"/>
      <c r="AQ118" s="18"/>
      <c r="AR118" s="18"/>
      <c r="AS118" s="15"/>
      <c r="AT118" s="18"/>
      <c r="AU118" s="15"/>
    </row>
    <row r="119" ht="12.75" customHeight="1">
      <c r="A119" s="23" t="s">
        <v>123</v>
      </c>
      <c r="B119" s="17"/>
      <c r="C119" s="17"/>
      <c r="D119" s="17"/>
      <c r="E119" s="17"/>
      <c r="F119" s="17"/>
      <c r="G119" s="18"/>
      <c r="H119" s="18">
        <v>12.0</v>
      </c>
      <c r="I119" s="18"/>
      <c r="J119" s="15"/>
      <c r="K119" s="18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8">
        <f t="shared" si="27"/>
        <v>12</v>
      </c>
      <c r="AA119" s="18">
        <f>(Z119)/1*0.8</f>
        <v>9.6</v>
      </c>
      <c r="AJ119" s="23"/>
      <c r="AK119" s="18"/>
      <c r="AL119" s="18"/>
      <c r="AM119" s="18"/>
      <c r="AN119" s="18"/>
      <c r="AO119" s="18"/>
      <c r="AP119" s="18"/>
      <c r="AQ119" s="18"/>
      <c r="AR119" s="18"/>
      <c r="AS119" s="15"/>
      <c r="AT119" s="18"/>
      <c r="AU119" s="15"/>
    </row>
    <row r="120" ht="12.75" customHeight="1">
      <c r="A120" s="23" t="s">
        <v>124</v>
      </c>
      <c r="B120" s="17"/>
      <c r="C120" s="17"/>
      <c r="D120" s="17"/>
      <c r="E120" s="17"/>
      <c r="F120" s="17"/>
      <c r="G120" s="18"/>
      <c r="H120" s="18">
        <v>15.0</v>
      </c>
      <c r="I120" s="18"/>
      <c r="J120" s="15">
        <v>12.0</v>
      </c>
      <c r="K120" s="18"/>
      <c r="L120" s="15"/>
      <c r="M120" s="15"/>
      <c r="N120" s="15"/>
      <c r="O120" s="15">
        <v>8.0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8">
        <f t="shared" ref="Z120:Z121" si="28">SUM(H120:Y120)</f>
        <v>35</v>
      </c>
      <c r="AA120" s="18">
        <f>(Z120)/3*0.8</f>
        <v>9.333333333</v>
      </c>
      <c r="AJ120" s="23"/>
      <c r="AK120" s="18"/>
      <c r="AL120" s="18"/>
      <c r="AM120" s="18"/>
      <c r="AN120" s="18"/>
      <c r="AO120" s="18"/>
      <c r="AP120" s="18"/>
      <c r="AQ120" s="18"/>
      <c r="AR120" s="18"/>
      <c r="AS120" s="15"/>
      <c r="AT120" s="18"/>
      <c r="AU120" s="15"/>
    </row>
    <row r="121" ht="12.75" customHeight="1">
      <c r="A121" s="23" t="s">
        <v>125</v>
      </c>
      <c r="B121" s="17"/>
      <c r="C121" s="17"/>
      <c r="D121" s="17"/>
      <c r="E121" s="17"/>
      <c r="F121" s="17"/>
      <c r="G121" s="18"/>
      <c r="H121" s="18"/>
      <c r="I121" s="18"/>
      <c r="J121" s="15"/>
      <c r="K121" s="18"/>
      <c r="L121" s="15"/>
      <c r="M121" s="15"/>
      <c r="N121" s="15">
        <v>17.0</v>
      </c>
      <c r="O121" s="15"/>
      <c r="P121" s="15"/>
      <c r="Q121" s="15"/>
      <c r="R121" s="15">
        <v>16.0</v>
      </c>
      <c r="S121" s="15"/>
      <c r="T121" s="15"/>
      <c r="U121" s="15"/>
      <c r="V121" s="15"/>
      <c r="W121" s="15"/>
      <c r="X121" s="15"/>
      <c r="Y121" s="15"/>
      <c r="Z121" s="18">
        <f t="shared" si="28"/>
        <v>33</v>
      </c>
      <c r="AA121" s="18">
        <f>(Z121)/2*0.8</f>
        <v>13.2</v>
      </c>
      <c r="AJ121" s="23"/>
      <c r="AK121" s="18"/>
      <c r="AL121" s="18"/>
      <c r="AM121" s="18"/>
      <c r="AN121" s="18"/>
      <c r="AO121" s="18"/>
      <c r="AP121" s="18"/>
      <c r="AQ121" s="18"/>
      <c r="AR121" s="18"/>
      <c r="AS121" s="15"/>
      <c r="AT121" s="18"/>
      <c r="AU121" s="15"/>
    </row>
    <row r="122" ht="12.75" customHeight="1">
      <c r="A122" s="16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ht="12.75" customHeight="1">
      <c r="A123" s="6" t="s">
        <v>127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8"/>
      <c r="AA123" s="18"/>
    </row>
    <row r="124" ht="12.75" customHeight="1">
      <c r="A124" s="16" t="s">
        <v>126</v>
      </c>
      <c r="B124" s="17">
        <v>6.0</v>
      </c>
      <c r="C124" s="17">
        <v>3.0</v>
      </c>
      <c r="D124" s="17">
        <v>3.0</v>
      </c>
      <c r="E124" s="17">
        <v>2.0</v>
      </c>
      <c r="F124" s="17">
        <v>2.0</v>
      </c>
      <c r="G124" s="18"/>
      <c r="H124" s="18">
        <v>5.0</v>
      </c>
      <c r="I124" s="18"/>
      <c r="J124" s="15"/>
      <c r="K124" s="18"/>
      <c r="L124" s="18"/>
      <c r="M124" s="18">
        <v>4.0</v>
      </c>
      <c r="N124" s="15">
        <v>4.0</v>
      </c>
      <c r="O124" s="18"/>
      <c r="P124" s="15">
        <v>5.0</v>
      </c>
      <c r="Q124" s="18">
        <v>2.0</v>
      </c>
      <c r="R124" s="15">
        <v>10.0</v>
      </c>
      <c r="S124" s="15"/>
      <c r="T124" s="18"/>
      <c r="U124" s="15"/>
      <c r="V124" s="18"/>
      <c r="W124" s="15"/>
      <c r="X124" s="18"/>
      <c r="Y124" s="15"/>
      <c r="Z124" s="18">
        <f>SUM(M124:Y124)</f>
        <v>25</v>
      </c>
      <c r="AA124" s="18">
        <f t="shared" ref="AA124:AA134" si="29">(Z124)/5*0.8</f>
        <v>4</v>
      </c>
    </row>
    <row r="125" ht="12.75" customHeight="1">
      <c r="A125" s="16" t="s">
        <v>128</v>
      </c>
      <c r="B125" s="17">
        <v>9.0</v>
      </c>
      <c r="C125" s="17">
        <v>6.0</v>
      </c>
      <c r="D125" s="17">
        <v>5.0</v>
      </c>
      <c r="E125" s="17">
        <v>7.0</v>
      </c>
      <c r="F125" s="17">
        <v>7.0</v>
      </c>
      <c r="G125" s="18"/>
      <c r="H125" s="18">
        <v>9.0</v>
      </c>
      <c r="I125" s="18"/>
      <c r="J125" s="18"/>
      <c r="K125" s="18">
        <v>8.0</v>
      </c>
      <c r="L125" s="15"/>
      <c r="M125" s="15">
        <v>8.0</v>
      </c>
      <c r="N125" s="15"/>
      <c r="O125" s="15">
        <v>10.0</v>
      </c>
      <c r="P125" s="15"/>
      <c r="Q125" s="15">
        <v>12.0</v>
      </c>
      <c r="R125" s="15"/>
      <c r="S125" s="15"/>
      <c r="T125" s="15"/>
      <c r="U125" s="15"/>
      <c r="V125" s="15"/>
      <c r="W125" s="15"/>
      <c r="X125" s="15"/>
      <c r="Y125" s="15"/>
      <c r="Z125" s="18">
        <f>SUM(H125:Y125)</f>
        <v>47</v>
      </c>
      <c r="AA125" s="18">
        <f t="shared" si="29"/>
        <v>7.52</v>
      </c>
    </row>
    <row r="126" ht="12.75" customHeight="1">
      <c r="A126" s="16" t="s">
        <v>129</v>
      </c>
      <c r="B126" s="17">
        <v>0.0</v>
      </c>
      <c r="C126" s="17">
        <v>4.0</v>
      </c>
      <c r="D126" s="17">
        <v>4.0</v>
      </c>
      <c r="E126" s="17">
        <v>3.0</v>
      </c>
      <c r="F126" s="17">
        <v>2.0</v>
      </c>
      <c r="G126" s="18"/>
      <c r="H126" s="18">
        <v>7.0</v>
      </c>
      <c r="I126" s="18">
        <v>2.0</v>
      </c>
      <c r="J126" s="15"/>
      <c r="K126" s="18"/>
      <c r="L126" s="15">
        <v>8.0</v>
      </c>
      <c r="M126" s="18">
        <v>5.0</v>
      </c>
      <c r="N126" s="15">
        <v>7.0</v>
      </c>
      <c r="O126" s="18">
        <v>5.0</v>
      </c>
      <c r="P126" s="15">
        <v>6.0</v>
      </c>
      <c r="Q126" s="18">
        <v>1.0</v>
      </c>
      <c r="R126" s="15"/>
      <c r="S126" s="15"/>
      <c r="T126" s="15"/>
      <c r="U126" s="15"/>
      <c r="V126" s="15"/>
      <c r="W126" s="15"/>
      <c r="X126" s="15"/>
      <c r="Y126" s="15"/>
      <c r="Z126" s="18">
        <f>SUM(M126:Y126)</f>
        <v>24</v>
      </c>
      <c r="AA126" s="18">
        <f t="shared" si="29"/>
        <v>3.84</v>
      </c>
    </row>
    <row r="127" ht="12.75" customHeight="1">
      <c r="A127" s="16" t="s">
        <v>130</v>
      </c>
      <c r="B127" s="17">
        <v>11.0</v>
      </c>
      <c r="C127" s="17">
        <v>3.0</v>
      </c>
      <c r="D127" s="17">
        <v>9.0</v>
      </c>
      <c r="E127" s="17">
        <v>1.0</v>
      </c>
      <c r="F127" s="17">
        <v>7.0</v>
      </c>
      <c r="G127" s="18"/>
      <c r="H127" s="18">
        <v>5.0</v>
      </c>
      <c r="I127" s="18"/>
      <c r="J127" s="18">
        <v>1.0</v>
      </c>
      <c r="K127" s="18"/>
      <c r="L127" s="15"/>
      <c r="M127" s="15"/>
      <c r="N127" s="15">
        <v>10.0</v>
      </c>
      <c r="O127" s="15">
        <v>7.0</v>
      </c>
      <c r="P127" s="15"/>
      <c r="Q127" s="15">
        <v>8.0</v>
      </c>
      <c r="R127" s="15"/>
      <c r="S127" s="15"/>
      <c r="T127" s="15"/>
      <c r="U127" s="15"/>
      <c r="V127" s="15"/>
      <c r="W127" s="15"/>
      <c r="X127" s="15"/>
      <c r="Y127" s="15"/>
      <c r="Z127" s="18">
        <f>SUM(H127:Y127)</f>
        <v>31</v>
      </c>
      <c r="AA127" s="18">
        <f t="shared" si="29"/>
        <v>4.96</v>
      </c>
    </row>
    <row r="128" ht="12.75" customHeight="1">
      <c r="A128" s="16" t="s">
        <v>131</v>
      </c>
      <c r="B128" s="17">
        <v>3.0</v>
      </c>
      <c r="C128" s="17">
        <v>7.0</v>
      </c>
      <c r="D128" s="17">
        <v>-1.0</v>
      </c>
      <c r="E128" s="17">
        <v>6.0</v>
      </c>
      <c r="F128" s="17">
        <v>4.0</v>
      </c>
      <c r="G128" s="18">
        <v>6.0</v>
      </c>
      <c r="H128" s="18"/>
      <c r="I128" s="18"/>
      <c r="J128" s="18">
        <v>8.0</v>
      </c>
      <c r="K128" s="18">
        <v>6.0</v>
      </c>
      <c r="L128" s="18">
        <v>4.0</v>
      </c>
      <c r="M128" s="15"/>
      <c r="N128" s="15"/>
      <c r="O128" s="15"/>
      <c r="P128" s="15">
        <v>3.0</v>
      </c>
      <c r="Q128" s="15"/>
      <c r="R128" s="15">
        <v>6.0</v>
      </c>
      <c r="S128" s="15"/>
      <c r="T128" s="15"/>
      <c r="U128" s="15"/>
      <c r="V128" s="15"/>
      <c r="W128" s="15"/>
      <c r="X128" s="15"/>
      <c r="Y128" s="15"/>
      <c r="Z128" s="18">
        <f>SUM(J128:Y128)</f>
        <v>27</v>
      </c>
      <c r="AA128" s="18">
        <f t="shared" si="29"/>
        <v>4.32</v>
      </c>
    </row>
    <row r="129" ht="12.75" customHeight="1">
      <c r="A129" s="16" t="s">
        <v>132</v>
      </c>
      <c r="B129" s="17">
        <v>9.0</v>
      </c>
      <c r="C129" s="17">
        <v>8.0</v>
      </c>
      <c r="D129" s="17">
        <v>14.0</v>
      </c>
      <c r="E129" s="17">
        <v>7.0</v>
      </c>
      <c r="F129" s="17">
        <v>8.0</v>
      </c>
      <c r="G129" s="18">
        <v>19.0</v>
      </c>
      <c r="H129" s="18"/>
      <c r="I129" s="18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8">
        <f>SUM(C129:Y129)</f>
        <v>56</v>
      </c>
      <c r="AA129" s="18">
        <f t="shared" si="29"/>
        <v>8.96</v>
      </c>
    </row>
    <row r="130" ht="12.75" customHeight="1">
      <c r="A130" s="16" t="s">
        <v>133</v>
      </c>
      <c r="B130" s="17">
        <v>0.0</v>
      </c>
      <c r="C130" s="17">
        <v>5.0</v>
      </c>
      <c r="D130" s="17">
        <v>4.0</v>
      </c>
      <c r="E130" s="17">
        <v>2.0</v>
      </c>
      <c r="F130" s="17">
        <v>5.0</v>
      </c>
      <c r="G130" s="18">
        <v>5.0</v>
      </c>
      <c r="H130" s="18"/>
      <c r="I130" s="18">
        <v>12.0</v>
      </c>
      <c r="J130" s="18"/>
      <c r="K130" s="18"/>
      <c r="L130" s="15"/>
      <c r="M130" s="15"/>
      <c r="N130" s="15"/>
      <c r="O130" s="15"/>
      <c r="P130" s="15"/>
      <c r="Q130" s="15"/>
      <c r="R130" s="15">
        <v>3.0</v>
      </c>
      <c r="S130" s="15"/>
      <c r="T130" s="15"/>
      <c r="U130" s="15"/>
      <c r="V130" s="15"/>
      <c r="W130" s="15"/>
      <c r="X130" s="15"/>
      <c r="Y130" s="15"/>
      <c r="Z130" s="18">
        <f>SUM(E130:Y130)</f>
        <v>27</v>
      </c>
      <c r="AA130" s="18">
        <f t="shared" si="29"/>
        <v>4.32</v>
      </c>
    </row>
    <row r="131" ht="12.75" customHeight="1">
      <c r="A131" s="16" t="s">
        <v>258</v>
      </c>
      <c r="B131" s="17">
        <v>4.0</v>
      </c>
      <c r="C131" s="17">
        <v>8.0</v>
      </c>
      <c r="D131" s="17">
        <v>3.0</v>
      </c>
      <c r="E131" s="17">
        <v>6.0</v>
      </c>
      <c r="F131" s="17">
        <v>4.0</v>
      </c>
      <c r="G131" s="18">
        <v>7.0</v>
      </c>
      <c r="H131" s="18"/>
      <c r="I131" s="18"/>
      <c r="J131" s="18">
        <v>6.0</v>
      </c>
      <c r="K131" s="15"/>
      <c r="L131" s="15"/>
      <c r="M131" s="15">
        <v>5.0</v>
      </c>
      <c r="N131" s="15">
        <v>8.0</v>
      </c>
      <c r="O131" s="15">
        <v>8.0</v>
      </c>
      <c r="P131" s="15">
        <v>7.0</v>
      </c>
      <c r="Q131" s="15"/>
      <c r="R131" s="15">
        <v>7.0</v>
      </c>
      <c r="S131" s="15"/>
      <c r="T131" s="15"/>
      <c r="U131" s="15"/>
      <c r="V131" s="15"/>
      <c r="W131" s="15"/>
      <c r="X131" s="15"/>
      <c r="Y131" s="15"/>
      <c r="Z131" s="18">
        <f>SUM(M131:Y131)</f>
        <v>35</v>
      </c>
      <c r="AA131" s="18">
        <f t="shared" si="29"/>
        <v>5.6</v>
      </c>
    </row>
    <row r="132" ht="12.75" customHeight="1">
      <c r="A132" s="16" t="s">
        <v>135</v>
      </c>
      <c r="B132" s="17">
        <v>15.0</v>
      </c>
      <c r="C132" s="17">
        <v>15.0</v>
      </c>
      <c r="D132" s="17">
        <v>15.0</v>
      </c>
      <c r="E132" s="17">
        <v>15.0</v>
      </c>
      <c r="F132" s="17">
        <v>10.0</v>
      </c>
      <c r="G132" s="15"/>
      <c r="H132" s="15"/>
      <c r="I132" s="18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8">
        <f>SUM(B132:Y132)</f>
        <v>70</v>
      </c>
      <c r="AA132" s="18">
        <f t="shared" si="29"/>
        <v>11.2</v>
      </c>
    </row>
    <row r="133" ht="12.75" customHeight="1">
      <c r="A133" s="16" t="s">
        <v>136</v>
      </c>
      <c r="B133" s="17"/>
      <c r="C133" s="17">
        <v>14.0</v>
      </c>
      <c r="D133" s="17">
        <v>12.0</v>
      </c>
      <c r="E133" s="17">
        <v>16.0</v>
      </c>
      <c r="F133" s="17">
        <v>15.0</v>
      </c>
      <c r="G133" s="15"/>
      <c r="H133" s="15"/>
      <c r="I133" s="18">
        <v>12.0</v>
      </c>
      <c r="J133" s="15"/>
      <c r="K133" s="15">
        <v>12.0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8">
        <f>SUM(D133:Y133)</f>
        <v>67</v>
      </c>
      <c r="AA133" s="18">
        <f t="shared" si="29"/>
        <v>10.72</v>
      </c>
    </row>
    <row r="134" ht="12.75" customHeight="1">
      <c r="A134" s="16" t="s">
        <v>137</v>
      </c>
      <c r="B134" s="17">
        <v>4.0</v>
      </c>
      <c r="C134" s="17">
        <v>6.0</v>
      </c>
      <c r="D134" s="17">
        <v>7.0</v>
      </c>
      <c r="E134" s="17">
        <v>5.0</v>
      </c>
      <c r="F134" s="17">
        <v>7.0</v>
      </c>
      <c r="G134" s="15"/>
      <c r="H134" s="15"/>
      <c r="I134" s="18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8">
        <f t="shared" ref="Z134:Z137" si="30">SUM(B134:Y134)</f>
        <v>29</v>
      </c>
      <c r="AA134" s="18">
        <f t="shared" si="29"/>
        <v>4.64</v>
      </c>
    </row>
    <row r="135" ht="12.75" customHeight="1">
      <c r="A135" s="16" t="s">
        <v>138</v>
      </c>
      <c r="B135" s="17"/>
      <c r="C135" s="17"/>
      <c r="D135" s="17"/>
      <c r="E135" s="17">
        <v>15.0</v>
      </c>
      <c r="F135" s="17">
        <v>18.0</v>
      </c>
      <c r="G135" s="15"/>
      <c r="H135" s="15"/>
      <c r="I135" s="18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8">
        <f t="shared" si="30"/>
        <v>33</v>
      </c>
      <c r="AA135" s="18">
        <f t="shared" ref="AA135:AA136" si="31">(Z135)/2*0.8</f>
        <v>13.2</v>
      </c>
    </row>
    <row r="136" ht="12.75" customHeight="1">
      <c r="A136" s="16" t="s">
        <v>139</v>
      </c>
      <c r="B136" s="17"/>
      <c r="C136" s="17"/>
      <c r="D136" s="17"/>
      <c r="E136" s="17"/>
      <c r="F136" s="17">
        <v>18.0</v>
      </c>
      <c r="G136" s="15"/>
      <c r="H136" s="15"/>
      <c r="I136" s="18"/>
      <c r="J136" s="15"/>
      <c r="K136" s="15"/>
      <c r="L136" s="15">
        <v>6.0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8">
        <f t="shared" si="30"/>
        <v>24</v>
      </c>
      <c r="AA136" s="18">
        <f t="shared" si="31"/>
        <v>9.6</v>
      </c>
    </row>
    <row r="137" ht="12.75" customHeight="1">
      <c r="A137" s="16" t="s">
        <v>140</v>
      </c>
      <c r="B137" s="17"/>
      <c r="C137" s="17"/>
      <c r="D137" s="17"/>
      <c r="E137" s="17"/>
      <c r="F137" s="17"/>
      <c r="G137" s="15"/>
      <c r="H137" s="15"/>
      <c r="I137" s="18">
        <v>10.0</v>
      </c>
      <c r="J137" s="15">
        <v>4.0</v>
      </c>
      <c r="K137" s="15">
        <v>14.0</v>
      </c>
      <c r="L137" s="15">
        <v>6.0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8">
        <f t="shared" si="30"/>
        <v>34</v>
      </c>
      <c r="AA137" s="18">
        <f>(Z137)/4*0.8</f>
        <v>6.8</v>
      </c>
    </row>
    <row r="138" ht="12.75" customHeight="1">
      <c r="A138" s="16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5"/>
      <c r="O138" s="15"/>
      <c r="P138" s="18"/>
      <c r="Q138" s="18"/>
      <c r="R138" s="18"/>
      <c r="S138" s="18"/>
      <c r="T138" s="18"/>
      <c r="U138" s="18"/>
      <c r="V138" s="18"/>
      <c r="W138" s="15"/>
      <c r="X138" s="15"/>
      <c r="Y138" s="18"/>
      <c r="Z138" s="18"/>
      <c r="AA138" s="18"/>
    </row>
    <row r="139" ht="12.75" customHeight="1">
      <c r="A139" s="6" t="s">
        <v>142</v>
      </c>
      <c r="B139" s="18"/>
      <c r="C139" s="18"/>
      <c r="D139" s="18"/>
      <c r="E139" s="18"/>
      <c r="F139" s="18"/>
      <c r="G139" s="18"/>
      <c r="H139" s="15"/>
      <c r="I139" s="18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8"/>
      <c r="AA139" s="18"/>
    </row>
    <row r="140" ht="12.75" customHeight="1">
      <c r="A140" s="16" t="s">
        <v>141</v>
      </c>
      <c r="B140" s="17">
        <v>6.0</v>
      </c>
      <c r="C140" s="17">
        <v>8.0</v>
      </c>
      <c r="D140" s="17">
        <v>6.0</v>
      </c>
      <c r="E140" s="17">
        <v>9.0</v>
      </c>
      <c r="F140" s="17">
        <v>7.0</v>
      </c>
      <c r="G140" s="18">
        <v>7.0</v>
      </c>
      <c r="H140" s="18">
        <v>8.0</v>
      </c>
      <c r="I140" s="18">
        <v>7.0</v>
      </c>
      <c r="J140" s="18">
        <v>9.0</v>
      </c>
      <c r="K140" s="18">
        <v>7.0</v>
      </c>
      <c r="L140" s="18">
        <v>10.0</v>
      </c>
      <c r="M140" s="18"/>
      <c r="N140" s="18">
        <v>6.0</v>
      </c>
      <c r="O140" s="18">
        <v>10.0</v>
      </c>
      <c r="P140" s="18"/>
      <c r="Q140" s="18">
        <v>8.0</v>
      </c>
      <c r="R140" s="18">
        <v>5.0</v>
      </c>
      <c r="S140" s="18"/>
      <c r="T140" s="18"/>
      <c r="U140" s="18"/>
      <c r="V140" s="18"/>
      <c r="W140" s="18"/>
      <c r="X140" s="18"/>
      <c r="Y140" s="18"/>
      <c r="Z140" s="18">
        <f t="shared" ref="Z140:Z141" si="32">SUM(L140:Y140)</f>
        <v>39</v>
      </c>
      <c r="AA140" s="18">
        <f t="shared" ref="AA140:AA146" si="33">(Z140)/5*0.8</f>
        <v>6.24</v>
      </c>
    </row>
    <row r="141" ht="12.75" customHeight="1">
      <c r="A141" s="16" t="s">
        <v>143</v>
      </c>
      <c r="B141" s="20">
        <v>10.0</v>
      </c>
      <c r="C141" s="17">
        <v>7.0</v>
      </c>
      <c r="D141" s="17">
        <v>8.0</v>
      </c>
      <c r="E141" s="17">
        <v>8.0</v>
      </c>
      <c r="F141" s="17">
        <v>12.0</v>
      </c>
      <c r="G141" s="18">
        <v>12.0</v>
      </c>
      <c r="H141" s="18">
        <v>11.0</v>
      </c>
      <c r="I141" s="18"/>
      <c r="J141" s="18">
        <v>13.0</v>
      </c>
      <c r="K141" s="18">
        <v>13.0</v>
      </c>
      <c r="L141" s="18">
        <v>10.0</v>
      </c>
      <c r="M141" s="18">
        <v>10.0</v>
      </c>
      <c r="N141" s="18">
        <v>14.0</v>
      </c>
      <c r="O141" s="15"/>
      <c r="P141" s="18">
        <v>11.0</v>
      </c>
      <c r="Q141" s="18">
        <v>4.0</v>
      </c>
      <c r="R141" s="15"/>
      <c r="S141" s="15"/>
      <c r="T141" s="15"/>
      <c r="U141" s="15"/>
      <c r="V141" s="15"/>
      <c r="W141" s="15"/>
      <c r="X141" s="15"/>
      <c r="Y141" s="15"/>
      <c r="Z141" s="18">
        <f t="shared" si="32"/>
        <v>49</v>
      </c>
      <c r="AA141" s="18">
        <f t="shared" si="33"/>
        <v>7.84</v>
      </c>
    </row>
    <row r="142" ht="12.75" customHeight="1">
      <c r="A142" s="16" t="s">
        <v>144</v>
      </c>
      <c r="B142" s="20">
        <v>9.0</v>
      </c>
      <c r="C142" s="17">
        <v>12.0</v>
      </c>
      <c r="D142" s="17">
        <v>16.0</v>
      </c>
      <c r="E142" s="17">
        <v>9.0</v>
      </c>
      <c r="F142" s="17">
        <v>19.0</v>
      </c>
      <c r="G142" s="18"/>
      <c r="H142" s="18"/>
      <c r="I142" s="18"/>
      <c r="J142" s="18"/>
      <c r="K142" s="18"/>
      <c r="L142" s="18"/>
      <c r="M142" s="15"/>
      <c r="N142" s="18"/>
      <c r="O142" s="18"/>
      <c r="P142" s="18"/>
      <c r="Q142" s="18"/>
      <c r="R142" s="18"/>
      <c r="S142" s="18"/>
      <c r="T142" s="15"/>
      <c r="U142" s="18"/>
      <c r="V142" s="15"/>
      <c r="W142" s="18"/>
      <c r="X142" s="15"/>
      <c r="Y142" s="15"/>
      <c r="Z142" s="18">
        <f>SUM(B142:Y142)</f>
        <v>65</v>
      </c>
      <c r="AA142" s="18">
        <f t="shared" si="33"/>
        <v>10.4</v>
      </c>
    </row>
    <row r="143" ht="12.75" customHeight="1">
      <c r="A143" s="16" t="s">
        <v>145</v>
      </c>
      <c r="B143" s="17">
        <v>5.0</v>
      </c>
      <c r="C143" s="17">
        <v>7.0</v>
      </c>
      <c r="D143" s="17">
        <v>9.0</v>
      </c>
      <c r="E143" s="17">
        <v>10.0</v>
      </c>
      <c r="F143" s="17">
        <v>2.0</v>
      </c>
      <c r="G143" s="18">
        <v>6.0</v>
      </c>
      <c r="H143" s="18">
        <v>9.0</v>
      </c>
      <c r="I143" s="18">
        <v>12.0</v>
      </c>
      <c r="J143" s="18"/>
      <c r="K143" s="18">
        <v>9.0</v>
      </c>
      <c r="L143" s="18"/>
      <c r="M143" s="18">
        <v>2.0</v>
      </c>
      <c r="N143" s="18">
        <v>11.0</v>
      </c>
      <c r="O143" s="18">
        <v>9.0</v>
      </c>
      <c r="P143" s="18">
        <v>9.0</v>
      </c>
      <c r="Q143" s="18">
        <v>7.0</v>
      </c>
      <c r="R143" s="18">
        <v>7.0</v>
      </c>
      <c r="S143" s="18"/>
      <c r="T143" s="18"/>
      <c r="U143" s="18"/>
      <c r="V143" s="18"/>
      <c r="W143" s="18"/>
      <c r="X143" s="18"/>
      <c r="Y143" s="18"/>
      <c r="Z143" s="18">
        <f>SUM(N143:Y143)</f>
        <v>43</v>
      </c>
      <c r="AA143" s="18">
        <f t="shared" si="33"/>
        <v>6.88</v>
      </c>
    </row>
    <row r="144" ht="12.75" customHeight="1">
      <c r="A144" s="16" t="s">
        <v>146</v>
      </c>
      <c r="B144" s="20">
        <v>3.0</v>
      </c>
      <c r="C144" s="17">
        <v>7.0</v>
      </c>
      <c r="D144" s="17">
        <v>6.0</v>
      </c>
      <c r="E144" s="17">
        <v>7.0</v>
      </c>
      <c r="F144" s="17">
        <v>11.0</v>
      </c>
      <c r="G144" s="18">
        <v>8.0</v>
      </c>
      <c r="H144" s="15"/>
      <c r="I144" s="18">
        <v>6.0</v>
      </c>
      <c r="J144" s="15">
        <v>10.0</v>
      </c>
      <c r="K144" s="18">
        <v>9.0</v>
      </c>
      <c r="L144" s="15"/>
      <c r="M144" s="18">
        <v>6.0</v>
      </c>
      <c r="N144" s="15"/>
      <c r="O144" s="18">
        <v>6.0</v>
      </c>
      <c r="P144" s="15">
        <v>8.0</v>
      </c>
      <c r="Q144" s="18">
        <v>3.0</v>
      </c>
      <c r="R144" s="15"/>
      <c r="S144" s="15"/>
      <c r="T144" s="15"/>
      <c r="U144" s="15"/>
      <c r="V144" s="15"/>
      <c r="W144" s="15"/>
      <c r="X144" s="15"/>
      <c r="Y144" s="15"/>
      <c r="Z144" s="18">
        <f>SUM(K144:Y144)</f>
        <v>32</v>
      </c>
      <c r="AA144" s="18">
        <f t="shared" si="33"/>
        <v>5.12</v>
      </c>
    </row>
    <row r="145" ht="12.75" customHeight="1">
      <c r="A145" s="16" t="s">
        <v>147</v>
      </c>
      <c r="B145" s="20">
        <v>3.0</v>
      </c>
      <c r="C145" s="17">
        <v>7.0</v>
      </c>
      <c r="D145" s="17">
        <v>7.0</v>
      </c>
      <c r="E145" s="17">
        <v>11.0</v>
      </c>
      <c r="F145" s="17">
        <v>10.0</v>
      </c>
      <c r="G145" s="18"/>
      <c r="H145" s="18">
        <v>5.0</v>
      </c>
      <c r="I145" s="18">
        <v>9.0</v>
      </c>
      <c r="J145" s="18">
        <v>5.0</v>
      </c>
      <c r="K145" s="15"/>
      <c r="L145" s="18">
        <v>10.0</v>
      </c>
      <c r="M145" s="18">
        <v>6.0</v>
      </c>
      <c r="N145" s="18">
        <v>10.0</v>
      </c>
      <c r="O145" s="18">
        <v>5.0</v>
      </c>
      <c r="P145" s="18">
        <v>7.0</v>
      </c>
      <c r="Q145" s="15"/>
      <c r="R145" s="18">
        <v>7.0</v>
      </c>
      <c r="S145" s="18"/>
      <c r="T145" s="15"/>
      <c r="U145" s="15"/>
      <c r="V145" s="15"/>
      <c r="W145" s="15"/>
      <c r="X145" s="15"/>
      <c r="Y145" s="15"/>
      <c r="Z145" s="18">
        <f>SUM(M145:Y145)</f>
        <v>35</v>
      </c>
      <c r="AA145" s="18">
        <f t="shared" si="33"/>
        <v>5.6</v>
      </c>
    </row>
    <row r="146" ht="12.75" customHeight="1">
      <c r="A146" s="16" t="s">
        <v>148</v>
      </c>
      <c r="B146" s="20">
        <v>6.0</v>
      </c>
      <c r="C146" s="17">
        <v>8.0</v>
      </c>
      <c r="D146" s="17">
        <v>6.0</v>
      </c>
      <c r="E146" s="17">
        <v>8.0</v>
      </c>
      <c r="F146" s="17">
        <v>7.0</v>
      </c>
      <c r="G146" s="15"/>
      <c r="H146" s="15"/>
      <c r="I146" s="18"/>
      <c r="J146" s="15"/>
      <c r="K146" s="15"/>
      <c r="L146" s="15">
        <v>10.0</v>
      </c>
      <c r="M146" s="15"/>
      <c r="N146" s="15"/>
      <c r="O146" s="15"/>
      <c r="P146" s="15"/>
      <c r="Q146" s="15"/>
      <c r="R146" s="15">
        <v>10.0</v>
      </c>
      <c r="S146" s="15"/>
      <c r="T146" s="15"/>
      <c r="U146" s="15"/>
      <c r="V146" s="15"/>
      <c r="W146" s="15"/>
      <c r="X146" s="15"/>
      <c r="Y146" s="15"/>
      <c r="Z146" s="18">
        <f>SUM(D146:Y146)</f>
        <v>41</v>
      </c>
      <c r="AA146" s="18">
        <f t="shared" si="33"/>
        <v>6.56</v>
      </c>
    </row>
    <row r="147" ht="12.75" customHeight="1">
      <c r="A147" s="16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ht="12.75" customHeight="1">
      <c r="A148" s="6" t="s">
        <v>150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5"/>
      <c r="O148" s="18"/>
      <c r="P148" s="15"/>
      <c r="Q148" s="18"/>
      <c r="R148" s="15"/>
      <c r="S148" s="18"/>
      <c r="T148" s="15"/>
      <c r="U148" s="15"/>
      <c r="V148" s="15"/>
      <c r="W148" s="15"/>
      <c r="X148" s="15"/>
      <c r="Y148" s="15"/>
      <c r="Z148" s="18"/>
      <c r="AA148" s="18"/>
    </row>
    <row r="149" ht="12.75" customHeight="1">
      <c r="A149" s="16" t="s">
        <v>149</v>
      </c>
      <c r="B149" s="17">
        <v>15.0</v>
      </c>
      <c r="C149" s="17">
        <v>6.0</v>
      </c>
      <c r="D149" s="17">
        <v>12.0</v>
      </c>
      <c r="E149" s="17">
        <v>8.0</v>
      </c>
      <c r="F149" s="17">
        <v>14.0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>
        <f t="shared" ref="Z149:Z150" si="34">SUM(B149:Y149)</f>
        <v>55</v>
      </c>
      <c r="AA149" s="18">
        <f t="shared" ref="AA149:AA154" si="35">(Z149)/5*0.8</f>
        <v>8.8</v>
      </c>
    </row>
    <row r="150" ht="12.75" customHeight="1">
      <c r="A150" s="16" t="s">
        <v>151</v>
      </c>
      <c r="B150" s="17">
        <v>10.0</v>
      </c>
      <c r="C150" s="17">
        <v>6.0</v>
      </c>
      <c r="D150" s="17">
        <v>6.0</v>
      </c>
      <c r="E150" s="17">
        <v>7.0</v>
      </c>
      <c r="F150" s="17">
        <v>6.0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>
        <f t="shared" si="34"/>
        <v>35</v>
      </c>
      <c r="AA150" s="18">
        <f t="shared" si="35"/>
        <v>5.6</v>
      </c>
    </row>
    <row r="151" ht="12.75" customHeight="1">
      <c r="A151" s="16" t="s">
        <v>152</v>
      </c>
      <c r="B151" s="17">
        <v>7.0</v>
      </c>
      <c r="C151" s="17">
        <v>3.0</v>
      </c>
      <c r="D151" s="17">
        <v>12.0</v>
      </c>
      <c r="E151" s="17">
        <v>8.0</v>
      </c>
      <c r="F151" s="17">
        <v>4.0</v>
      </c>
      <c r="G151" s="18">
        <v>15.0</v>
      </c>
      <c r="H151" s="18">
        <v>9.0</v>
      </c>
      <c r="I151" s="18">
        <v>5.0</v>
      </c>
      <c r="J151" s="18"/>
      <c r="K151" s="18">
        <v>7.0</v>
      </c>
      <c r="L151" s="18">
        <v>6.0</v>
      </c>
      <c r="M151" s="18">
        <v>14.0</v>
      </c>
      <c r="N151" s="18">
        <v>5.0</v>
      </c>
      <c r="O151" s="18">
        <v>10.0</v>
      </c>
      <c r="P151" s="18">
        <v>10.0</v>
      </c>
      <c r="Q151" s="18">
        <v>6.0</v>
      </c>
      <c r="R151" s="18">
        <v>10.0</v>
      </c>
      <c r="S151" s="18"/>
      <c r="T151" s="18"/>
      <c r="U151" s="18"/>
      <c r="V151" s="18"/>
      <c r="W151" s="18"/>
      <c r="X151" s="18"/>
      <c r="Y151" s="18"/>
      <c r="Z151" s="18">
        <f>SUM(N151:Y151)</f>
        <v>41</v>
      </c>
      <c r="AA151" s="18">
        <f t="shared" si="35"/>
        <v>6.56</v>
      </c>
    </row>
    <row r="152" ht="12.75" customHeight="1">
      <c r="A152" s="16" t="s">
        <v>153</v>
      </c>
      <c r="B152" s="17">
        <v>7.0</v>
      </c>
      <c r="C152" s="17">
        <v>0.0</v>
      </c>
      <c r="D152" s="17">
        <v>7.0</v>
      </c>
      <c r="E152" s="17">
        <v>7.0</v>
      </c>
      <c r="F152" s="17">
        <v>7.0</v>
      </c>
      <c r="G152" s="18"/>
      <c r="H152" s="18"/>
      <c r="I152" s="15"/>
      <c r="J152" s="15"/>
      <c r="K152" s="15"/>
      <c r="L152" s="15"/>
      <c r="M152" s="15"/>
      <c r="N152" s="18"/>
      <c r="O152" s="15"/>
      <c r="P152" s="15"/>
      <c r="Q152" s="18"/>
      <c r="R152" s="15"/>
      <c r="S152" s="15"/>
      <c r="T152" s="15"/>
      <c r="U152" s="15"/>
      <c r="V152" s="15"/>
      <c r="W152" s="15"/>
      <c r="X152" s="15"/>
      <c r="Y152" s="15"/>
      <c r="Z152" s="18">
        <f>SUM(B152:Y152)</f>
        <v>28</v>
      </c>
      <c r="AA152" s="18">
        <f t="shared" si="35"/>
        <v>4.48</v>
      </c>
    </row>
    <row r="153" ht="12.75" customHeight="1">
      <c r="A153" s="16" t="s">
        <v>154</v>
      </c>
      <c r="B153" s="17">
        <v>17.0</v>
      </c>
      <c r="C153" s="17">
        <v>16.0</v>
      </c>
      <c r="D153" s="17">
        <v>11.0</v>
      </c>
      <c r="E153" s="17">
        <v>5.0</v>
      </c>
      <c r="F153" s="17">
        <v>15.0</v>
      </c>
      <c r="G153" s="18">
        <v>9.0</v>
      </c>
      <c r="H153" s="18">
        <v>12.0</v>
      </c>
      <c r="I153" s="15">
        <v>11.0</v>
      </c>
      <c r="J153" s="15">
        <v>11.0</v>
      </c>
      <c r="K153" s="15">
        <v>15.0</v>
      </c>
      <c r="L153" s="15">
        <v>10.0</v>
      </c>
      <c r="M153" s="15">
        <v>16.0</v>
      </c>
      <c r="N153" s="15">
        <v>8.0</v>
      </c>
      <c r="O153" s="18">
        <v>7.0</v>
      </c>
      <c r="P153" s="15">
        <v>10.0</v>
      </c>
      <c r="Q153" s="15">
        <v>11.0</v>
      </c>
      <c r="R153" s="18">
        <v>7.0</v>
      </c>
      <c r="S153" s="18"/>
      <c r="T153" s="18"/>
      <c r="U153" s="18"/>
      <c r="V153" s="18"/>
      <c r="W153" s="18"/>
      <c r="X153" s="18"/>
      <c r="Y153" s="18"/>
      <c r="Z153" s="18">
        <f>SUM(N153:Y153)</f>
        <v>43</v>
      </c>
      <c r="AA153" s="18">
        <f t="shared" si="35"/>
        <v>6.88</v>
      </c>
    </row>
    <row r="154" ht="12.75" customHeight="1">
      <c r="A154" s="16" t="s">
        <v>155</v>
      </c>
      <c r="B154" s="17">
        <v>12.0</v>
      </c>
      <c r="C154" s="17">
        <v>22.0</v>
      </c>
      <c r="D154" s="17">
        <v>22.0</v>
      </c>
      <c r="E154" s="17">
        <v>24.0</v>
      </c>
      <c r="F154" s="17">
        <v>19.0</v>
      </c>
      <c r="G154" s="18">
        <v>17.0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5"/>
      <c r="Z154" s="18">
        <f>SUM(C154:Y154)</f>
        <v>104</v>
      </c>
      <c r="AA154" s="18">
        <f t="shared" si="35"/>
        <v>16.64</v>
      </c>
    </row>
    <row r="155" ht="12.75" customHeight="1">
      <c r="A155" s="16" t="s">
        <v>156</v>
      </c>
      <c r="B155" s="17"/>
      <c r="C155" s="17"/>
      <c r="D155" s="17">
        <v>5.0</v>
      </c>
      <c r="E155" s="17">
        <v>8.0</v>
      </c>
      <c r="F155" s="17">
        <v>8.0</v>
      </c>
      <c r="G155" s="18"/>
      <c r="H155" s="18"/>
      <c r="I155" s="18"/>
      <c r="J155" s="18">
        <v>7.0</v>
      </c>
      <c r="K155" s="18"/>
      <c r="L155" s="18"/>
      <c r="M155" s="18"/>
      <c r="N155" s="15"/>
      <c r="O155" s="18"/>
      <c r="P155" s="18"/>
      <c r="Q155" s="18"/>
      <c r="R155" s="15"/>
      <c r="S155" s="15"/>
      <c r="T155" s="15"/>
      <c r="U155" s="15"/>
      <c r="V155" s="15"/>
      <c r="W155" s="18"/>
      <c r="X155" s="15"/>
      <c r="Y155" s="15"/>
      <c r="Z155" s="18">
        <f>SUM(D155:Y155)</f>
        <v>28</v>
      </c>
      <c r="AA155" s="18">
        <f>(Z155)/4*0.8</f>
        <v>5.6</v>
      </c>
    </row>
    <row r="156" ht="12.75" customHeight="1">
      <c r="A156" s="16" t="s">
        <v>157</v>
      </c>
      <c r="B156" s="17"/>
      <c r="C156" s="17"/>
      <c r="D156" s="17"/>
      <c r="E156" s="17"/>
      <c r="F156" s="17"/>
      <c r="G156" s="18">
        <v>22.0</v>
      </c>
      <c r="H156" s="18">
        <v>22.0</v>
      </c>
      <c r="I156" s="18">
        <v>24.0</v>
      </c>
      <c r="J156" s="18"/>
      <c r="K156" s="18">
        <v>19.0</v>
      </c>
      <c r="L156" s="18"/>
      <c r="M156" s="18"/>
      <c r="N156" s="15">
        <v>18.0</v>
      </c>
      <c r="O156" s="18">
        <v>18.0</v>
      </c>
      <c r="P156" s="18">
        <v>21.0</v>
      </c>
      <c r="Q156" s="18"/>
      <c r="R156" s="18">
        <v>19.0</v>
      </c>
      <c r="S156" s="15"/>
      <c r="T156" s="15"/>
      <c r="U156" s="15"/>
      <c r="V156" s="15"/>
      <c r="W156" s="18"/>
      <c r="X156" s="15"/>
      <c r="Y156" s="15"/>
      <c r="Z156" s="18">
        <f>SUM(K156:Y156)</f>
        <v>95</v>
      </c>
      <c r="AA156" s="18">
        <f t="shared" ref="AA156:AA158" si="36">(Z156)/5*0.8</f>
        <v>15.2</v>
      </c>
    </row>
    <row r="157" ht="12.75" customHeight="1">
      <c r="A157" s="16" t="s">
        <v>158</v>
      </c>
      <c r="B157" s="17"/>
      <c r="C157" s="17"/>
      <c r="D157" s="17"/>
      <c r="E157" s="17"/>
      <c r="F157" s="17"/>
      <c r="G157" s="18"/>
      <c r="H157" s="18">
        <v>23.0</v>
      </c>
      <c r="I157" s="18"/>
      <c r="J157" s="18">
        <v>23.0</v>
      </c>
      <c r="K157" s="18"/>
      <c r="L157" s="18"/>
      <c r="M157" s="18">
        <v>29.0</v>
      </c>
      <c r="N157" s="15">
        <v>23.0</v>
      </c>
      <c r="O157" s="18"/>
      <c r="P157" s="18"/>
      <c r="Q157" s="18">
        <v>26.0</v>
      </c>
      <c r="R157" s="15"/>
      <c r="S157" s="15"/>
      <c r="T157" s="15"/>
      <c r="U157" s="15"/>
      <c r="V157" s="15"/>
      <c r="W157" s="18"/>
      <c r="X157" s="15"/>
      <c r="Y157" s="15"/>
      <c r="Z157" s="18">
        <f>SUM(H157:Y157)</f>
        <v>124</v>
      </c>
      <c r="AA157" s="18">
        <f t="shared" si="36"/>
        <v>19.84</v>
      </c>
    </row>
    <row r="158" ht="12.75" customHeight="1">
      <c r="A158" s="16" t="s">
        <v>159</v>
      </c>
      <c r="B158" s="17"/>
      <c r="C158" s="17"/>
      <c r="D158" s="17"/>
      <c r="E158" s="17"/>
      <c r="F158" s="17"/>
      <c r="G158" s="18"/>
      <c r="H158" s="18"/>
      <c r="I158" s="18"/>
      <c r="J158" s="18">
        <v>11.0</v>
      </c>
      <c r="K158" s="18">
        <v>18.0</v>
      </c>
      <c r="L158" s="18">
        <v>17.0</v>
      </c>
      <c r="M158" s="18"/>
      <c r="N158" s="15"/>
      <c r="O158" s="18">
        <v>20.0</v>
      </c>
      <c r="P158" s="18">
        <v>21.0</v>
      </c>
      <c r="Q158" s="18">
        <v>14.0</v>
      </c>
      <c r="R158" s="18">
        <v>17.0</v>
      </c>
      <c r="S158" s="15"/>
      <c r="T158" s="15"/>
      <c r="U158" s="15"/>
      <c r="V158" s="15"/>
      <c r="W158" s="18"/>
      <c r="X158" s="15"/>
      <c r="Y158" s="15"/>
      <c r="Z158" s="18">
        <f>SUM(L158:Y158)</f>
        <v>89</v>
      </c>
      <c r="AA158" s="18">
        <f t="shared" si="36"/>
        <v>14.24</v>
      </c>
    </row>
    <row r="159" ht="12.75" customHeight="1">
      <c r="A159" s="16"/>
      <c r="B159" s="18"/>
      <c r="C159" s="18"/>
      <c r="D159" s="18"/>
      <c r="E159" s="18"/>
      <c r="F159" s="18"/>
      <c r="G159" s="15"/>
      <c r="H159" s="18"/>
      <c r="I159" s="18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8"/>
      <c r="AA159" s="18"/>
    </row>
    <row r="160" ht="12.75" customHeight="1">
      <c r="A160" s="6" t="s">
        <v>161</v>
      </c>
      <c r="B160" s="18"/>
      <c r="C160" s="18"/>
      <c r="D160" s="18"/>
      <c r="E160" s="18"/>
      <c r="F160" s="18"/>
      <c r="G160" s="18"/>
      <c r="H160" s="18"/>
      <c r="I160" s="18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8"/>
      <c r="AA160" s="18"/>
    </row>
    <row r="161" ht="12.75" customHeight="1">
      <c r="A161" s="15" t="s">
        <v>160</v>
      </c>
      <c r="B161" s="17">
        <v>14.0</v>
      </c>
      <c r="C161" s="17">
        <v>12.0</v>
      </c>
      <c r="D161" s="17">
        <v>10.0</v>
      </c>
      <c r="E161" s="17">
        <v>10.0</v>
      </c>
      <c r="F161" s="17">
        <v>13.0</v>
      </c>
      <c r="G161" s="18"/>
      <c r="H161" s="18"/>
      <c r="I161" s="18">
        <v>9.0</v>
      </c>
      <c r="J161" s="18"/>
      <c r="K161" s="18"/>
      <c r="L161" s="18">
        <v>9.0</v>
      </c>
      <c r="M161" s="18">
        <v>13.0</v>
      </c>
      <c r="N161" s="18"/>
      <c r="O161" s="18">
        <v>14.0</v>
      </c>
      <c r="P161" s="15"/>
      <c r="Q161" s="15"/>
      <c r="R161" s="15">
        <v>10.0</v>
      </c>
      <c r="S161" s="15"/>
      <c r="T161" s="15"/>
      <c r="U161" s="15"/>
      <c r="V161" s="15"/>
      <c r="W161" s="15"/>
      <c r="X161" s="15"/>
      <c r="Y161" s="15"/>
      <c r="Z161" s="18">
        <f>SUM(I161:Y161)</f>
        <v>55</v>
      </c>
      <c r="AA161" s="18">
        <f t="shared" ref="AA161:AA164" si="37">(Z161)/5*0.8</f>
        <v>8.8</v>
      </c>
    </row>
    <row r="162" ht="12.75" customHeight="1">
      <c r="A162" s="15" t="s">
        <v>162</v>
      </c>
      <c r="B162" s="17">
        <v>3.0</v>
      </c>
      <c r="C162" s="17">
        <v>-2.0</v>
      </c>
      <c r="D162" s="17">
        <v>1.0</v>
      </c>
      <c r="E162" s="17">
        <v>2.0</v>
      </c>
      <c r="F162" s="17">
        <v>2.0</v>
      </c>
      <c r="G162" s="18">
        <v>7.0</v>
      </c>
      <c r="H162" s="18"/>
      <c r="I162" s="18">
        <v>8.0</v>
      </c>
      <c r="J162" s="18">
        <v>0.0</v>
      </c>
      <c r="K162" s="18">
        <v>3.0</v>
      </c>
      <c r="L162" s="18">
        <v>0.0</v>
      </c>
      <c r="M162" s="18">
        <v>1.0</v>
      </c>
      <c r="N162" s="18">
        <v>1.0</v>
      </c>
      <c r="O162" s="18">
        <v>8.0</v>
      </c>
      <c r="P162" s="18">
        <v>-1.0</v>
      </c>
      <c r="Q162" s="18"/>
      <c r="R162" s="18">
        <v>4.0</v>
      </c>
      <c r="S162" s="15"/>
      <c r="T162" s="18"/>
      <c r="U162" s="18"/>
      <c r="V162" s="18"/>
      <c r="W162" s="18"/>
      <c r="X162" s="18"/>
      <c r="Y162" s="18"/>
      <c r="Z162" s="18">
        <f>SUM(M162:Y162)</f>
        <v>13</v>
      </c>
      <c r="AA162" s="18">
        <f t="shared" si="37"/>
        <v>2.08</v>
      </c>
    </row>
    <row r="163" ht="12.75" customHeight="1">
      <c r="A163" s="15" t="s">
        <v>163</v>
      </c>
      <c r="B163" s="17">
        <v>7.0</v>
      </c>
      <c r="C163" s="17">
        <v>16.0</v>
      </c>
      <c r="D163" s="17">
        <v>4.0</v>
      </c>
      <c r="E163" s="17">
        <v>5.0</v>
      </c>
      <c r="F163" s="17">
        <v>8.0</v>
      </c>
      <c r="G163" s="18"/>
      <c r="H163" s="18">
        <v>9.0</v>
      </c>
      <c r="I163" s="18">
        <v>11.0</v>
      </c>
      <c r="J163" s="18">
        <v>7.0</v>
      </c>
      <c r="K163" s="18">
        <v>9.0</v>
      </c>
      <c r="L163" s="15"/>
      <c r="M163" s="18">
        <v>9.0</v>
      </c>
      <c r="N163" s="18">
        <v>8.0</v>
      </c>
      <c r="O163" s="15"/>
      <c r="P163" s="18">
        <v>7.0</v>
      </c>
      <c r="Q163" s="18">
        <v>12.0</v>
      </c>
      <c r="R163" s="15"/>
      <c r="S163" s="15"/>
      <c r="T163" s="15"/>
      <c r="U163" s="15"/>
      <c r="V163" s="15"/>
      <c r="W163" s="15"/>
      <c r="X163" s="15"/>
      <c r="Y163" s="15"/>
      <c r="Z163" s="18">
        <f t="shared" ref="Z163:Z164" si="38">SUM(K163:Y163)</f>
        <v>45</v>
      </c>
      <c r="AA163" s="18">
        <f t="shared" si="37"/>
        <v>7.2</v>
      </c>
    </row>
    <row r="164" ht="12.75" customHeight="1">
      <c r="A164" s="15" t="s">
        <v>164</v>
      </c>
      <c r="B164" s="17">
        <v>5.0</v>
      </c>
      <c r="C164" s="17">
        <v>13.0</v>
      </c>
      <c r="D164" s="17">
        <v>5.0</v>
      </c>
      <c r="E164" s="17">
        <v>3.0</v>
      </c>
      <c r="F164" s="17">
        <v>3.0</v>
      </c>
      <c r="G164" s="18">
        <v>6.0</v>
      </c>
      <c r="H164" s="18"/>
      <c r="I164" s="18">
        <v>6.0</v>
      </c>
      <c r="J164" s="18"/>
      <c r="K164" s="18">
        <v>2.0</v>
      </c>
      <c r="L164" s="15"/>
      <c r="M164" s="18">
        <v>3.0</v>
      </c>
      <c r="N164" s="18">
        <v>4.0</v>
      </c>
      <c r="O164" s="15"/>
      <c r="P164" s="18">
        <v>-2.0</v>
      </c>
      <c r="Q164" s="15"/>
      <c r="R164" s="18">
        <v>3.0</v>
      </c>
      <c r="S164" s="15"/>
      <c r="T164" s="15"/>
      <c r="U164" s="15"/>
      <c r="V164" s="15"/>
      <c r="W164" s="15"/>
      <c r="X164" s="15"/>
      <c r="Y164" s="15"/>
      <c r="Z164" s="18">
        <f t="shared" si="38"/>
        <v>10</v>
      </c>
      <c r="AA164" s="18">
        <f t="shared" si="37"/>
        <v>1.6</v>
      </c>
    </row>
    <row r="165" ht="12.75" customHeight="1">
      <c r="A165" s="15" t="s">
        <v>165</v>
      </c>
      <c r="B165" s="17"/>
      <c r="C165" s="17"/>
      <c r="D165" s="17"/>
      <c r="E165" s="17">
        <v>12.0</v>
      </c>
      <c r="F165" s="17">
        <v>10.0</v>
      </c>
      <c r="G165" s="18"/>
      <c r="H165" s="18"/>
      <c r="I165" s="18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8">
        <f>SUM(B165:Y165)</f>
        <v>22</v>
      </c>
      <c r="AA165" s="18">
        <f>(Z165)/2*0.8</f>
        <v>8.8</v>
      </c>
    </row>
    <row r="166" ht="12.75" customHeight="1">
      <c r="A166" s="15" t="s">
        <v>166</v>
      </c>
      <c r="B166" s="17">
        <v>10.0</v>
      </c>
      <c r="C166" s="17">
        <v>3.0</v>
      </c>
      <c r="D166" s="17">
        <v>10.0</v>
      </c>
      <c r="E166" s="17">
        <v>9.0</v>
      </c>
      <c r="F166" s="17">
        <v>6.0</v>
      </c>
      <c r="G166" s="18">
        <v>8.0</v>
      </c>
      <c r="H166" s="18">
        <v>9.0</v>
      </c>
      <c r="I166" s="18"/>
      <c r="J166" s="18">
        <v>10.0</v>
      </c>
      <c r="K166" s="18">
        <v>6.0</v>
      </c>
      <c r="L166" s="18"/>
      <c r="M166" s="15"/>
      <c r="N166" s="18">
        <v>10.0</v>
      </c>
      <c r="O166" s="18"/>
      <c r="P166" s="18"/>
      <c r="Q166" s="15">
        <v>13.0</v>
      </c>
      <c r="R166" s="18">
        <v>9.0</v>
      </c>
      <c r="S166" s="15"/>
      <c r="T166" s="15"/>
      <c r="U166" s="15"/>
      <c r="V166" s="15"/>
      <c r="W166" s="15"/>
      <c r="X166" s="15"/>
      <c r="Y166" s="15"/>
      <c r="Z166" s="18">
        <f>SUM(J166:Y166)</f>
        <v>48</v>
      </c>
      <c r="AA166" s="18">
        <f>(Z166)/5*0.8</f>
        <v>7.68</v>
      </c>
    </row>
    <row r="167" ht="12.75" customHeight="1">
      <c r="A167" s="15" t="s">
        <v>167</v>
      </c>
      <c r="B167" s="17"/>
      <c r="C167" s="17"/>
      <c r="D167" s="17"/>
      <c r="E167" s="17"/>
      <c r="F167" s="17">
        <v>11.0</v>
      </c>
      <c r="G167" s="18"/>
      <c r="H167" s="18"/>
      <c r="I167" s="18"/>
      <c r="J167" s="18"/>
      <c r="K167" s="18"/>
      <c r="L167" s="18"/>
      <c r="M167" s="15"/>
      <c r="N167" s="15"/>
      <c r="O167" s="18"/>
      <c r="P167" s="18"/>
      <c r="Q167" s="15"/>
      <c r="R167" s="15"/>
      <c r="S167" s="15"/>
      <c r="T167" s="15"/>
      <c r="U167" s="15"/>
      <c r="V167" s="15"/>
      <c r="W167" s="15"/>
      <c r="X167" s="15"/>
      <c r="Y167" s="15"/>
      <c r="Z167" s="18">
        <f>SUM(B167:Y167)</f>
        <v>11</v>
      </c>
      <c r="AA167" s="18">
        <f>(Z167)/1*0.8</f>
        <v>8.8</v>
      </c>
    </row>
    <row r="168" ht="12.75" customHeight="1">
      <c r="A168" s="15" t="s">
        <v>168</v>
      </c>
      <c r="B168" s="20">
        <v>13.0</v>
      </c>
      <c r="C168" s="17">
        <v>18.0</v>
      </c>
      <c r="D168" s="17">
        <v>11.0</v>
      </c>
      <c r="E168" s="17">
        <v>11.0</v>
      </c>
      <c r="F168" s="17">
        <v>10.0</v>
      </c>
      <c r="G168" s="15"/>
      <c r="H168" s="18">
        <v>13.0</v>
      </c>
      <c r="I168" s="15"/>
      <c r="J168" s="15">
        <v>11.0</v>
      </c>
      <c r="K168" s="15"/>
      <c r="L168" s="15">
        <v>14.0</v>
      </c>
      <c r="M168" s="15"/>
      <c r="N168" s="15"/>
      <c r="O168" s="15">
        <v>14.0</v>
      </c>
      <c r="P168" s="15">
        <v>10.0</v>
      </c>
      <c r="Q168" s="15">
        <v>14.0</v>
      </c>
      <c r="R168" s="15"/>
      <c r="S168" s="15"/>
      <c r="T168" s="15"/>
      <c r="U168" s="15"/>
      <c r="V168" s="15"/>
      <c r="W168" s="15"/>
      <c r="X168" s="15"/>
      <c r="Y168" s="15"/>
      <c r="Z168" s="18">
        <f>SUM(J168:Y168)</f>
        <v>63</v>
      </c>
      <c r="AA168" s="18">
        <f t="shared" ref="AA168:AA169" si="39">(Z168)/5*0.8</f>
        <v>10.08</v>
      </c>
    </row>
    <row r="169" ht="12.75" customHeight="1">
      <c r="A169" s="15" t="s">
        <v>169</v>
      </c>
      <c r="B169" s="20">
        <v>4.0</v>
      </c>
      <c r="C169" s="17">
        <v>0.0</v>
      </c>
      <c r="D169" s="17">
        <v>-2.0</v>
      </c>
      <c r="E169" s="17">
        <v>0.0</v>
      </c>
      <c r="F169" s="17">
        <v>4.0</v>
      </c>
      <c r="G169" s="15"/>
      <c r="H169" s="18">
        <v>6.0</v>
      </c>
      <c r="I169" s="15"/>
      <c r="J169" s="15"/>
      <c r="K169" s="15"/>
      <c r="L169" s="15">
        <v>9.0</v>
      </c>
      <c r="M169" s="15"/>
      <c r="N169" s="15"/>
      <c r="O169" s="15">
        <v>2.0</v>
      </c>
      <c r="P169" s="15"/>
      <c r="Q169" s="15">
        <v>5.0</v>
      </c>
      <c r="R169" s="15"/>
      <c r="S169" s="15"/>
      <c r="T169" s="15"/>
      <c r="U169" s="15"/>
      <c r="V169" s="15"/>
      <c r="W169" s="15"/>
      <c r="X169" s="15"/>
      <c r="Y169" s="15"/>
      <c r="Z169" s="18">
        <f>SUM(F169:Y169)</f>
        <v>26</v>
      </c>
      <c r="AA169" s="18">
        <f t="shared" si="39"/>
        <v>4.16</v>
      </c>
    </row>
    <row r="170" ht="12.75" customHeight="1">
      <c r="A170" s="15" t="s">
        <v>170</v>
      </c>
      <c r="B170" s="20"/>
      <c r="C170" s="17"/>
      <c r="D170" s="17"/>
      <c r="E170" s="17"/>
      <c r="F170" s="17">
        <v>5.0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8">
        <f>SUM(B170:Y170)</f>
        <v>5</v>
      </c>
      <c r="AA170" s="18">
        <f>(Z170)/1*0.8</f>
        <v>4</v>
      </c>
    </row>
    <row r="171" ht="12.75" customHeight="1">
      <c r="A171" s="16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5"/>
      <c r="Z171" s="18"/>
      <c r="AA171" s="18"/>
    </row>
    <row r="172" ht="12.75" customHeight="1">
      <c r="A172" s="6" t="s">
        <v>172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5"/>
      <c r="Z172" s="18"/>
      <c r="AA172" s="18"/>
    </row>
    <row r="173" ht="12.75" customHeight="1">
      <c r="A173" s="16" t="s">
        <v>171</v>
      </c>
      <c r="B173" s="17">
        <v>5.0</v>
      </c>
      <c r="C173" s="17">
        <v>2.0</v>
      </c>
      <c r="D173" s="17">
        <v>5.0</v>
      </c>
      <c r="E173" s="17">
        <v>3.0</v>
      </c>
      <c r="F173" s="17">
        <v>0.0</v>
      </c>
      <c r="G173" s="18"/>
      <c r="H173" s="18"/>
      <c r="I173" s="18"/>
      <c r="J173" s="18"/>
      <c r="K173" s="18"/>
      <c r="L173" s="18"/>
      <c r="M173" s="18"/>
      <c r="N173" s="18">
        <v>-1.0</v>
      </c>
      <c r="O173" s="18">
        <v>2.0</v>
      </c>
      <c r="P173" s="18">
        <v>6.0</v>
      </c>
      <c r="Q173" s="18">
        <v>5.0</v>
      </c>
      <c r="R173" s="18">
        <v>1.0</v>
      </c>
      <c r="S173" s="18"/>
      <c r="T173" s="18"/>
      <c r="U173" s="18"/>
      <c r="V173" s="18"/>
      <c r="W173" s="18"/>
      <c r="X173" s="18"/>
      <c r="Y173" s="18"/>
      <c r="Z173" s="18">
        <f>SUM(N173:Y173)</f>
        <v>13</v>
      </c>
      <c r="AA173" s="18">
        <f t="shared" ref="AA173:AA178" si="40">(Z173)/5*0.8</f>
        <v>2.08</v>
      </c>
    </row>
    <row r="174" ht="12.75" customHeight="1">
      <c r="A174" s="16" t="s">
        <v>173</v>
      </c>
      <c r="B174" s="17">
        <v>4.0</v>
      </c>
      <c r="C174" s="17">
        <v>2.0</v>
      </c>
      <c r="D174" s="17">
        <v>9.0</v>
      </c>
      <c r="E174" s="17">
        <v>5.0</v>
      </c>
      <c r="F174" s="17">
        <v>5.0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>
        <f>SUM(B174:Y174)</f>
        <v>25</v>
      </c>
      <c r="AA174" s="18">
        <f t="shared" si="40"/>
        <v>4</v>
      </c>
    </row>
    <row r="175" ht="12.75" customHeight="1">
      <c r="A175" s="16" t="s">
        <v>174</v>
      </c>
      <c r="B175" s="17">
        <v>7.0</v>
      </c>
      <c r="C175" s="17">
        <v>6.0</v>
      </c>
      <c r="D175" s="17">
        <v>11.0</v>
      </c>
      <c r="E175" s="17">
        <v>6.0</v>
      </c>
      <c r="F175" s="17">
        <v>10.0</v>
      </c>
      <c r="G175" s="18">
        <v>10.0</v>
      </c>
      <c r="H175" s="18">
        <v>11.0</v>
      </c>
      <c r="I175" s="18">
        <v>4.0</v>
      </c>
      <c r="J175" s="18">
        <v>10.0</v>
      </c>
      <c r="K175" s="18">
        <v>8.0</v>
      </c>
      <c r="L175" s="18">
        <v>9.0</v>
      </c>
      <c r="M175" s="18">
        <v>13.0</v>
      </c>
      <c r="N175" s="18">
        <v>3.0</v>
      </c>
      <c r="O175" s="18">
        <v>3.0</v>
      </c>
      <c r="P175" s="18">
        <v>6.0</v>
      </c>
      <c r="Q175" s="18">
        <v>8.0</v>
      </c>
      <c r="R175" s="18">
        <v>6.0</v>
      </c>
      <c r="S175" s="18"/>
      <c r="T175" s="18"/>
      <c r="U175" s="18"/>
      <c r="V175" s="18"/>
      <c r="W175" s="18"/>
      <c r="X175" s="18"/>
      <c r="Y175" s="18"/>
      <c r="Z175" s="18">
        <f>SUM(N175:Y175)</f>
        <v>26</v>
      </c>
      <c r="AA175" s="18">
        <f t="shared" si="40"/>
        <v>4.16</v>
      </c>
    </row>
    <row r="176" ht="12.75" customHeight="1">
      <c r="A176" s="16" t="s">
        <v>175</v>
      </c>
      <c r="B176" s="17">
        <v>4.0</v>
      </c>
      <c r="C176" s="17">
        <v>4.0</v>
      </c>
      <c r="D176" s="17">
        <v>8.0</v>
      </c>
      <c r="E176" s="17">
        <v>2.0</v>
      </c>
      <c r="F176" s="17">
        <v>-1.0</v>
      </c>
      <c r="G176" s="18">
        <v>1.0</v>
      </c>
      <c r="H176" s="18">
        <v>4.0</v>
      </c>
      <c r="I176" s="18">
        <v>3.0</v>
      </c>
      <c r="J176" s="18">
        <v>3.0</v>
      </c>
      <c r="K176" s="18">
        <v>3.0</v>
      </c>
      <c r="L176" s="18">
        <v>4.0</v>
      </c>
      <c r="M176" s="18">
        <v>3.0</v>
      </c>
      <c r="N176" s="18">
        <v>6.0</v>
      </c>
      <c r="O176" s="18">
        <v>6.0</v>
      </c>
      <c r="P176" s="18">
        <v>-2.0</v>
      </c>
      <c r="Q176" s="18">
        <v>1.0</v>
      </c>
      <c r="R176" s="18"/>
      <c r="S176" s="18"/>
      <c r="T176" s="18"/>
      <c r="U176" s="18"/>
      <c r="V176" s="18"/>
      <c r="W176" s="18"/>
      <c r="X176" s="18"/>
      <c r="Y176" s="18"/>
      <c r="Z176" s="18">
        <f t="shared" ref="Z176:Z177" si="41">SUM(M176:Y176)</f>
        <v>14</v>
      </c>
      <c r="AA176" s="18">
        <f t="shared" si="40"/>
        <v>2.24</v>
      </c>
    </row>
    <row r="177" ht="12.75" customHeight="1">
      <c r="A177" s="16" t="s">
        <v>176</v>
      </c>
      <c r="B177" s="17">
        <v>12.0</v>
      </c>
      <c r="C177" s="17">
        <v>12.0</v>
      </c>
      <c r="D177" s="17">
        <v>5.0</v>
      </c>
      <c r="E177" s="17">
        <v>3.0</v>
      </c>
      <c r="F177" s="17">
        <v>14.0</v>
      </c>
      <c r="G177" s="18">
        <v>12.0</v>
      </c>
      <c r="H177" s="18">
        <v>13.0</v>
      </c>
      <c r="I177" s="18">
        <v>12.0</v>
      </c>
      <c r="J177" s="18">
        <v>9.0</v>
      </c>
      <c r="K177" s="18">
        <v>6.0</v>
      </c>
      <c r="L177" s="18">
        <v>10.0</v>
      </c>
      <c r="M177" s="18">
        <v>8.0</v>
      </c>
      <c r="N177" s="18">
        <v>9.0</v>
      </c>
      <c r="O177" s="18">
        <v>11.0</v>
      </c>
      <c r="P177" s="18">
        <v>12.0</v>
      </c>
      <c r="Q177" s="15"/>
      <c r="R177" s="18">
        <v>14.0</v>
      </c>
      <c r="S177" s="18"/>
      <c r="T177" s="18"/>
      <c r="U177" s="18"/>
      <c r="V177" s="18"/>
      <c r="W177" s="15"/>
      <c r="X177" s="18"/>
      <c r="Y177" s="15"/>
      <c r="Z177" s="18">
        <f t="shared" si="41"/>
        <v>54</v>
      </c>
      <c r="AA177" s="18">
        <f t="shared" si="40"/>
        <v>8.64</v>
      </c>
    </row>
    <row r="178" ht="12.75" customHeight="1">
      <c r="A178" s="16" t="s">
        <v>177</v>
      </c>
      <c r="B178" s="17">
        <v>5.0</v>
      </c>
      <c r="C178" s="17">
        <v>5.0</v>
      </c>
      <c r="D178" s="17">
        <v>5.0</v>
      </c>
      <c r="E178" s="17">
        <v>10.0</v>
      </c>
      <c r="F178" s="17">
        <v>2.0</v>
      </c>
      <c r="G178" s="18">
        <v>12.0</v>
      </c>
      <c r="H178" s="18">
        <v>4.0</v>
      </c>
      <c r="I178" s="18">
        <v>3.0</v>
      </c>
      <c r="J178" s="18">
        <v>4.0</v>
      </c>
      <c r="K178" s="18">
        <v>0.0</v>
      </c>
      <c r="L178" s="18">
        <v>5.0</v>
      </c>
      <c r="M178" s="18">
        <v>8.0</v>
      </c>
      <c r="N178" s="15"/>
      <c r="O178" s="18"/>
      <c r="P178" s="18"/>
      <c r="Q178" s="15"/>
      <c r="R178" s="15"/>
      <c r="S178" s="18"/>
      <c r="T178" s="15"/>
      <c r="U178" s="15"/>
      <c r="V178" s="15"/>
      <c r="W178" s="15"/>
      <c r="X178" s="15"/>
      <c r="Y178" s="15"/>
      <c r="Z178" s="18">
        <f>SUM(I178:Y178)</f>
        <v>20</v>
      </c>
      <c r="AA178" s="18">
        <f t="shared" si="40"/>
        <v>3.2</v>
      </c>
    </row>
    <row r="179" ht="12.75" customHeight="1">
      <c r="A179" s="16" t="s">
        <v>261</v>
      </c>
      <c r="B179" s="17"/>
      <c r="C179" s="17"/>
      <c r="D179" s="17"/>
      <c r="E179" s="17"/>
      <c r="F179" s="17"/>
      <c r="G179" s="18"/>
      <c r="H179" s="18"/>
      <c r="I179" s="18"/>
      <c r="J179" s="18"/>
      <c r="K179" s="18"/>
      <c r="L179" s="18"/>
      <c r="M179" s="18"/>
      <c r="N179" s="15"/>
      <c r="O179" s="18"/>
      <c r="P179" s="18"/>
      <c r="Q179" s="15">
        <v>8.0</v>
      </c>
      <c r="R179" s="15">
        <v>8.0</v>
      </c>
      <c r="S179" s="18"/>
      <c r="T179" s="15"/>
      <c r="U179" s="15"/>
      <c r="V179" s="15"/>
      <c r="W179" s="15"/>
      <c r="X179" s="15"/>
      <c r="Y179" s="15"/>
      <c r="Z179" s="18">
        <f>SUM(Q179:Y179)</f>
        <v>16</v>
      </c>
      <c r="AA179" s="18">
        <f>(Z179)/2*0.8</f>
        <v>6.4</v>
      </c>
    </row>
    <row r="180" ht="12.75" customHeight="1">
      <c r="A180" s="16"/>
      <c r="B180" s="18"/>
      <c r="C180" s="18"/>
      <c r="D180" s="18"/>
      <c r="E180" s="18"/>
      <c r="F180" s="18"/>
      <c r="G180" s="18"/>
      <c r="H180" s="18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8"/>
      <c r="AA180" s="18"/>
    </row>
    <row r="181" ht="12.75" customHeight="1">
      <c r="A181" s="6" t="s">
        <v>180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5"/>
      <c r="N181" s="15"/>
      <c r="O181" s="18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8"/>
      <c r="AA181" s="18"/>
    </row>
    <row r="182" ht="12.75" customHeight="1">
      <c r="A182" s="15" t="s">
        <v>179</v>
      </c>
      <c r="B182" s="17"/>
      <c r="C182" s="17"/>
      <c r="D182" s="17"/>
      <c r="E182" s="17"/>
      <c r="F182" s="17"/>
      <c r="G182" s="18">
        <v>6.0</v>
      </c>
      <c r="H182" s="18">
        <v>5.0</v>
      </c>
      <c r="I182" s="18">
        <v>-1.0</v>
      </c>
      <c r="J182" s="18">
        <v>4.0</v>
      </c>
      <c r="K182" s="18">
        <v>0.0</v>
      </c>
      <c r="L182" s="18">
        <v>0.0</v>
      </c>
      <c r="M182" s="18"/>
      <c r="N182" s="15"/>
      <c r="O182" s="18">
        <v>0.0</v>
      </c>
      <c r="P182" s="15"/>
      <c r="Q182" s="15"/>
      <c r="R182" s="15">
        <v>0.0</v>
      </c>
      <c r="S182" s="15"/>
      <c r="T182" s="15"/>
      <c r="U182" s="15"/>
      <c r="V182" s="15"/>
      <c r="W182" s="15"/>
      <c r="X182" s="15"/>
      <c r="Y182" s="15"/>
      <c r="Z182" s="18">
        <f>SUM(J182:Y182)</f>
        <v>4</v>
      </c>
      <c r="AA182" s="18">
        <f t="shared" ref="AA182:AA188" si="42">(Z182)/5*0.8</f>
        <v>0.64</v>
      </c>
    </row>
    <row r="183" ht="12.75" customHeight="1">
      <c r="A183" s="15" t="s">
        <v>181</v>
      </c>
      <c r="B183" s="17"/>
      <c r="C183" s="17"/>
      <c r="D183" s="17"/>
      <c r="E183" s="17"/>
      <c r="F183" s="17"/>
      <c r="G183" s="18">
        <v>9.0</v>
      </c>
      <c r="H183" s="18">
        <v>4.0</v>
      </c>
      <c r="I183" s="18">
        <v>5.0</v>
      </c>
      <c r="J183" s="18">
        <v>12.0</v>
      </c>
      <c r="K183" s="18">
        <v>10.0</v>
      </c>
      <c r="L183" s="18">
        <v>12.0</v>
      </c>
      <c r="M183" s="18">
        <v>8.0</v>
      </c>
      <c r="N183" s="18">
        <v>11.0</v>
      </c>
      <c r="O183" s="18">
        <v>9.0</v>
      </c>
      <c r="P183" s="18">
        <v>15.0</v>
      </c>
      <c r="Q183" s="18">
        <v>5.0</v>
      </c>
      <c r="R183" s="18">
        <v>8.0</v>
      </c>
      <c r="S183" s="15"/>
      <c r="T183" s="15"/>
      <c r="U183" s="15"/>
      <c r="V183" s="15"/>
      <c r="W183" s="15"/>
      <c r="X183" s="15"/>
      <c r="Y183" s="15"/>
      <c r="Z183" s="18">
        <f>SUM(N183:Y183)</f>
        <v>48</v>
      </c>
      <c r="AA183" s="18">
        <f t="shared" si="42"/>
        <v>7.68</v>
      </c>
    </row>
    <row r="184" ht="12.75" customHeight="1">
      <c r="A184" s="15" t="s">
        <v>182</v>
      </c>
      <c r="B184" s="17"/>
      <c r="C184" s="17"/>
      <c r="D184" s="17"/>
      <c r="E184" s="17"/>
      <c r="F184" s="17"/>
      <c r="G184" s="18"/>
      <c r="H184" s="18">
        <v>7.0</v>
      </c>
      <c r="I184" s="18"/>
      <c r="J184" s="18">
        <v>8.0</v>
      </c>
      <c r="K184" s="18"/>
      <c r="L184" s="18">
        <v>9.0</v>
      </c>
      <c r="M184" s="18">
        <v>3.0</v>
      </c>
      <c r="N184" s="15"/>
      <c r="O184" s="18">
        <v>4.0</v>
      </c>
      <c r="P184" s="15"/>
      <c r="Q184" s="18">
        <v>7.0</v>
      </c>
      <c r="R184" s="15"/>
      <c r="S184" s="15"/>
      <c r="T184" s="15"/>
      <c r="U184" s="15"/>
      <c r="V184" s="15"/>
      <c r="W184" s="15"/>
      <c r="X184" s="15"/>
      <c r="Y184" s="15"/>
      <c r="Z184" s="18">
        <f>SUM(J184:Y184)</f>
        <v>31</v>
      </c>
      <c r="AA184" s="18">
        <f t="shared" si="42"/>
        <v>4.96</v>
      </c>
    </row>
    <row r="185" ht="12.75" customHeight="1">
      <c r="A185" s="15" t="s">
        <v>183</v>
      </c>
      <c r="B185" s="17"/>
      <c r="C185" s="17"/>
      <c r="D185" s="17"/>
      <c r="E185" s="17"/>
      <c r="F185" s="17"/>
      <c r="G185" s="18">
        <v>13.0</v>
      </c>
      <c r="H185" s="18"/>
      <c r="I185" s="18"/>
      <c r="J185" s="18">
        <v>17.0</v>
      </c>
      <c r="K185" s="15"/>
      <c r="L185" s="18">
        <v>15.0</v>
      </c>
      <c r="M185" s="18">
        <v>6.0</v>
      </c>
      <c r="N185" s="15"/>
      <c r="O185" s="15"/>
      <c r="P185" s="15"/>
      <c r="Q185" s="15">
        <v>12.0</v>
      </c>
      <c r="R185" s="15"/>
      <c r="S185" s="15"/>
      <c r="T185" s="15"/>
      <c r="U185" s="15"/>
      <c r="V185" s="15"/>
      <c r="W185" s="15"/>
      <c r="X185" s="15"/>
      <c r="Y185" s="15"/>
      <c r="Z185" s="18">
        <f>SUM(G185:Y185)</f>
        <v>63</v>
      </c>
      <c r="AA185" s="18">
        <f t="shared" si="42"/>
        <v>10.08</v>
      </c>
    </row>
    <row r="186" ht="12.75" customHeight="1">
      <c r="A186" s="15" t="s">
        <v>184</v>
      </c>
      <c r="B186" s="17"/>
      <c r="C186" s="17"/>
      <c r="D186" s="17"/>
      <c r="E186" s="17"/>
      <c r="F186" s="17"/>
      <c r="G186" s="18"/>
      <c r="H186" s="18">
        <v>4.0</v>
      </c>
      <c r="I186" s="18"/>
      <c r="J186" s="18"/>
      <c r="K186" s="18"/>
      <c r="L186" s="15"/>
      <c r="M186" s="18">
        <v>4.0</v>
      </c>
      <c r="N186" s="15">
        <v>9.0</v>
      </c>
      <c r="O186" s="18">
        <v>7.0</v>
      </c>
      <c r="P186" s="15">
        <v>3.0</v>
      </c>
      <c r="Q186" s="18">
        <v>1.0</v>
      </c>
      <c r="R186" s="15"/>
      <c r="S186" s="15"/>
      <c r="T186" s="15"/>
      <c r="U186" s="15"/>
      <c r="V186" s="15"/>
      <c r="W186" s="15"/>
      <c r="X186" s="15"/>
      <c r="Y186" s="15"/>
      <c r="Z186" s="18">
        <f>SUM(M186:Y186)</f>
        <v>24</v>
      </c>
      <c r="AA186" s="18">
        <f t="shared" si="42"/>
        <v>3.84</v>
      </c>
    </row>
    <row r="187" ht="12.75" customHeight="1">
      <c r="A187" s="15" t="s">
        <v>185</v>
      </c>
      <c r="B187" s="17"/>
      <c r="C187" s="17"/>
      <c r="D187" s="17"/>
      <c r="E187" s="17"/>
      <c r="F187" s="17"/>
      <c r="G187" s="18"/>
      <c r="H187" s="18"/>
      <c r="I187" s="18">
        <v>7.0</v>
      </c>
      <c r="J187" s="18"/>
      <c r="K187" s="18">
        <v>10.0</v>
      </c>
      <c r="L187" s="18"/>
      <c r="M187" s="18"/>
      <c r="N187" s="15">
        <v>7.0</v>
      </c>
      <c r="O187" s="15"/>
      <c r="P187" s="15">
        <v>8.0</v>
      </c>
      <c r="Q187" s="15"/>
      <c r="R187" s="15">
        <v>9.0</v>
      </c>
      <c r="S187" s="15"/>
      <c r="T187" s="15"/>
      <c r="U187" s="15"/>
      <c r="V187" s="15"/>
      <c r="W187" s="15"/>
      <c r="X187" s="15"/>
      <c r="Y187" s="15"/>
      <c r="Z187" s="18">
        <f t="shared" ref="Z187:Z188" si="43">SUM(I187:Y187)</f>
        <v>41</v>
      </c>
      <c r="AA187" s="18">
        <f t="shared" si="42"/>
        <v>6.56</v>
      </c>
    </row>
    <row r="188" ht="12.75" customHeight="1">
      <c r="A188" s="15" t="s">
        <v>186</v>
      </c>
      <c r="B188" s="17"/>
      <c r="C188" s="17"/>
      <c r="D188" s="17"/>
      <c r="E188" s="17"/>
      <c r="F188" s="17"/>
      <c r="G188" s="18"/>
      <c r="H188" s="18"/>
      <c r="I188" s="18">
        <v>11.0</v>
      </c>
      <c r="J188" s="15"/>
      <c r="K188" s="15">
        <v>9.0</v>
      </c>
      <c r="L188" s="15"/>
      <c r="M188" s="15"/>
      <c r="N188" s="15">
        <v>10.0</v>
      </c>
      <c r="O188" s="15"/>
      <c r="P188" s="15">
        <v>9.0</v>
      </c>
      <c r="Q188" s="15"/>
      <c r="R188" s="15">
        <v>9.0</v>
      </c>
      <c r="S188" s="15"/>
      <c r="T188" s="15"/>
      <c r="U188" s="15"/>
      <c r="V188" s="15"/>
      <c r="W188" s="15"/>
      <c r="X188" s="15"/>
      <c r="Y188" s="15"/>
      <c r="Z188" s="18">
        <f t="shared" si="43"/>
        <v>48</v>
      </c>
      <c r="AA188" s="18">
        <f t="shared" si="42"/>
        <v>7.68</v>
      </c>
    </row>
    <row r="189" ht="12.75" customHeight="1">
      <c r="A189" s="16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5"/>
      <c r="P189" s="18"/>
      <c r="Q189" s="15"/>
      <c r="R189" s="15"/>
      <c r="S189" s="15"/>
      <c r="T189" s="15"/>
      <c r="U189" s="15"/>
      <c r="V189" s="15"/>
      <c r="W189" s="15"/>
      <c r="X189" s="15"/>
      <c r="Y189" s="15"/>
      <c r="Z189" s="18"/>
      <c r="AA189" s="18"/>
    </row>
    <row r="190" ht="12.75" customHeight="1">
      <c r="A190" s="6" t="s">
        <v>187</v>
      </c>
      <c r="B190" s="18"/>
      <c r="C190" s="18"/>
      <c r="D190" s="18"/>
      <c r="E190" s="18"/>
      <c r="F190" s="18"/>
      <c r="G190" s="18"/>
      <c r="H190" s="18"/>
      <c r="I190" s="18"/>
      <c r="J190" s="15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5"/>
      <c r="Z190" s="18"/>
      <c r="AA190" s="18"/>
    </row>
    <row r="191" ht="12.75" customHeight="1">
      <c r="A191" s="16" t="s">
        <v>10</v>
      </c>
      <c r="B191" s="17">
        <v>14.0</v>
      </c>
      <c r="C191" s="17">
        <v>14.0</v>
      </c>
      <c r="D191" s="17">
        <v>15.0</v>
      </c>
      <c r="E191" s="17">
        <v>15.0</v>
      </c>
      <c r="F191" s="17">
        <v>5.0</v>
      </c>
      <c r="G191" s="18"/>
      <c r="H191" s="18">
        <v>10.0</v>
      </c>
      <c r="I191" s="18"/>
      <c r="J191" s="18"/>
      <c r="K191" s="18"/>
      <c r="L191" s="18"/>
      <c r="M191" s="18"/>
      <c r="N191" s="18"/>
      <c r="O191" s="18">
        <v>18.0</v>
      </c>
      <c r="P191" s="18"/>
      <c r="Q191" s="18"/>
      <c r="R191" s="18"/>
      <c r="S191" s="18"/>
      <c r="T191" s="18"/>
      <c r="U191" s="18"/>
      <c r="V191" s="18"/>
      <c r="W191" s="18"/>
      <c r="X191" s="18"/>
      <c r="Y191" s="15"/>
      <c r="Z191" s="18">
        <f>SUM(D191:Y191)</f>
        <v>63</v>
      </c>
      <c r="AA191" s="18">
        <f t="shared" ref="AA191:AA198" si="44">(Z191)/5*0.8</f>
        <v>10.08</v>
      </c>
    </row>
    <row r="192" ht="12.75" customHeight="1">
      <c r="A192" s="16" t="s">
        <v>188</v>
      </c>
      <c r="B192" s="17">
        <v>10.0</v>
      </c>
      <c r="C192" s="17">
        <v>9.0</v>
      </c>
      <c r="D192" s="17">
        <v>6.0</v>
      </c>
      <c r="E192" s="17">
        <v>9.0</v>
      </c>
      <c r="F192" s="17">
        <v>7.0</v>
      </c>
      <c r="G192" s="18"/>
      <c r="H192" s="18"/>
      <c r="I192" s="18">
        <v>12.0</v>
      </c>
      <c r="J192" s="18"/>
      <c r="K192" s="18"/>
      <c r="L192" s="18"/>
      <c r="M192" s="18"/>
      <c r="N192" s="18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8">
        <f>SUM(C192:Y192)</f>
        <v>43</v>
      </c>
      <c r="AA192" s="18">
        <f t="shared" si="44"/>
        <v>6.88</v>
      </c>
    </row>
    <row r="193" ht="12.75" customHeight="1">
      <c r="A193" s="16" t="s">
        <v>13</v>
      </c>
      <c r="B193" s="17">
        <v>4.0</v>
      </c>
      <c r="C193" s="17">
        <v>-4.0</v>
      </c>
      <c r="D193" s="17">
        <v>6.0</v>
      </c>
      <c r="E193" s="17">
        <v>1.0</v>
      </c>
      <c r="F193" s="17">
        <v>0.0</v>
      </c>
      <c r="G193" s="18">
        <v>-5.0</v>
      </c>
      <c r="H193" s="18"/>
      <c r="I193" s="18"/>
      <c r="J193" s="18">
        <v>-2.0</v>
      </c>
      <c r="K193" s="18">
        <v>-2.0</v>
      </c>
      <c r="L193" s="18"/>
      <c r="M193" s="18">
        <v>8.0</v>
      </c>
      <c r="N193" s="18">
        <v>0.0</v>
      </c>
      <c r="O193" s="18">
        <v>1.0</v>
      </c>
      <c r="P193" s="18"/>
      <c r="Q193" s="18">
        <v>-1.0</v>
      </c>
      <c r="R193" s="18"/>
      <c r="S193" s="18"/>
      <c r="T193" s="18"/>
      <c r="U193" s="18"/>
      <c r="V193" s="15"/>
      <c r="W193" s="18"/>
      <c r="X193" s="15"/>
      <c r="Y193" s="18"/>
      <c r="Z193" s="18">
        <f>SUM(K193:Y193)</f>
        <v>6</v>
      </c>
      <c r="AA193" s="18">
        <f t="shared" si="44"/>
        <v>0.96</v>
      </c>
    </row>
    <row r="194" ht="12.75" customHeight="1">
      <c r="A194" s="16" t="s">
        <v>189</v>
      </c>
      <c r="B194" s="17">
        <v>2.0</v>
      </c>
      <c r="C194" s="17">
        <v>6.0</v>
      </c>
      <c r="D194" s="17">
        <v>1.0</v>
      </c>
      <c r="E194" s="17">
        <v>3.0</v>
      </c>
      <c r="F194" s="17">
        <v>2.0</v>
      </c>
      <c r="G194" s="18">
        <v>2.0</v>
      </c>
      <c r="H194" s="18"/>
      <c r="I194" s="18">
        <v>8.0</v>
      </c>
      <c r="J194" s="18">
        <v>6.0</v>
      </c>
      <c r="K194" s="18"/>
      <c r="L194" s="18"/>
      <c r="M194" s="18"/>
      <c r="N194" s="18">
        <v>1.0</v>
      </c>
      <c r="O194" s="18"/>
      <c r="P194" s="18">
        <v>4.0</v>
      </c>
      <c r="Q194" s="18">
        <v>4.0</v>
      </c>
      <c r="R194" s="18">
        <v>6.0</v>
      </c>
      <c r="S194" s="18"/>
      <c r="T194" s="15"/>
      <c r="U194" s="18"/>
      <c r="V194" s="15"/>
      <c r="W194" s="15"/>
      <c r="X194" s="15"/>
      <c r="Y194" s="15"/>
      <c r="Z194" s="18">
        <f>SUM(J194:Y194)</f>
        <v>21</v>
      </c>
      <c r="AA194" s="18">
        <f t="shared" si="44"/>
        <v>3.36</v>
      </c>
    </row>
    <row r="195" ht="12.75" customHeight="1">
      <c r="A195" s="16" t="s">
        <v>190</v>
      </c>
      <c r="B195" s="17">
        <v>12.0</v>
      </c>
      <c r="C195" s="17">
        <v>13.0</v>
      </c>
      <c r="D195" s="17">
        <v>10.0</v>
      </c>
      <c r="E195" s="17">
        <v>11.0</v>
      </c>
      <c r="F195" s="17">
        <v>8.0</v>
      </c>
      <c r="G195" s="18"/>
      <c r="H195" s="18">
        <v>13.0</v>
      </c>
      <c r="I195" s="18"/>
      <c r="J195" s="15"/>
      <c r="K195" s="18"/>
      <c r="L195" s="15">
        <v>6.0</v>
      </c>
      <c r="M195" s="18"/>
      <c r="N195" s="15"/>
      <c r="O195" s="18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8">
        <f>SUM(D195:Y195)</f>
        <v>48</v>
      </c>
      <c r="AA195" s="18">
        <f t="shared" si="44"/>
        <v>7.68</v>
      </c>
    </row>
    <row r="196" ht="12.75" customHeight="1">
      <c r="A196" s="16" t="s">
        <v>11</v>
      </c>
      <c r="B196" s="17">
        <v>13.0</v>
      </c>
      <c r="C196" s="17">
        <v>16.0</v>
      </c>
      <c r="D196" s="17">
        <v>12.0</v>
      </c>
      <c r="E196" s="17">
        <v>22.0</v>
      </c>
      <c r="F196" s="17">
        <v>14.0</v>
      </c>
      <c r="G196" s="18">
        <v>11.0</v>
      </c>
      <c r="H196" s="18"/>
      <c r="I196" s="18"/>
      <c r="J196" s="18"/>
      <c r="K196" s="18">
        <v>12.0</v>
      </c>
      <c r="L196" s="15"/>
      <c r="M196" s="18">
        <v>9.0</v>
      </c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8">
        <f>SUM(E196:Y196)</f>
        <v>68</v>
      </c>
      <c r="AA196" s="18">
        <f t="shared" si="44"/>
        <v>10.88</v>
      </c>
    </row>
    <row r="197" ht="12.75" customHeight="1">
      <c r="A197" s="16" t="s">
        <v>191</v>
      </c>
      <c r="B197" s="17">
        <v>11.0</v>
      </c>
      <c r="C197" s="17">
        <v>12.0</v>
      </c>
      <c r="D197" s="17">
        <v>16.0</v>
      </c>
      <c r="E197" s="17">
        <v>10.0</v>
      </c>
      <c r="F197" s="17">
        <v>16.0</v>
      </c>
      <c r="G197" s="18"/>
      <c r="H197" s="18"/>
      <c r="I197" s="18"/>
      <c r="J197" s="15"/>
      <c r="K197" s="18"/>
      <c r="L197" s="15">
        <v>6.0</v>
      </c>
      <c r="M197" s="18">
        <v>9.0</v>
      </c>
      <c r="N197" s="15"/>
      <c r="O197" s="18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8">
        <f>SUM(D197:Y197)</f>
        <v>57</v>
      </c>
      <c r="AA197" s="18">
        <f t="shared" si="44"/>
        <v>9.12</v>
      </c>
    </row>
    <row r="198" ht="12.75" customHeight="1">
      <c r="A198" s="16" t="s">
        <v>192</v>
      </c>
      <c r="B198" s="17">
        <v>9.0</v>
      </c>
      <c r="C198" s="17">
        <v>8.0</v>
      </c>
      <c r="D198" s="17">
        <v>7.0</v>
      </c>
      <c r="E198" s="17">
        <v>6.0</v>
      </c>
      <c r="F198" s="17">
        <v>4.0</v>
      </c>
      <c r="G198" s="18"/>
      <c r="H198" s="18"/>
      <c r="I198" s="15"/>
      <c r="J198" s="15"/>
      <c r="K198" s="15"/>
      <c r="L198" s="15"/>
      <c r="M198" s="15"/>
      <c r="N198" s="15"/>
      <c r="O198" s="15">
        <v>3.0</v>
      </c>
      <c r="P198" s="15">
        <v>5.0</v>
      </c>
      <c r="Q198" s="15">
        <v>9.0</v>
      </c>
      <c r="R198" s="15">
        <v>4.0</v>
      </c>
      <c r="S198" s="15"/>
      <c r="T198" s="15"/>
      <c r="U198" s="15"/>
      <c r="V198" s="15"/>
      <c r="W198" s="15"/>
      <c r="X198" s="15"/>
      <c r="Y198" s="15"/>
      <c r="Z198" s="18">
        <f>SUM(F198:Y198)</f>
        <v>25</v>
      </c>
      <c r="AA198" s="18">
        <f t="shared" si="44"/>
        <v>4</v>
      </c>
    </row>
    <row r="199" ht="12.75" customHeight="1">
      <c r="A199" s="16" t="s">
        <v>17</v>
      </c>
      <c r="B199" s="17"/>
      <c r="C199" s="17"/>
      <c r="D199" s="17"/>
      <c r="E199" s="17"/>
      <c r="F199" s="17">
        <v>3.0</v>
      </c>
      <c r="G199" s="18">
        <v>-2.0</v>
      </c>
      <c r="H199" s="18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8">
        <f>SUM(B199:Y199)</f>
        <v>1</v>
      </c>
      <c r="AA199" s="18">
        <f>(Z199)/1*0.8</f>
        <v>0.8</v>
      </c>
    </row>
    <row r="200" ht="12.75" customHeight="1">
      <c r="A200" s="16" t="s">
        <v>193</v>
      </c>
      <c r="B200" s="17"/>
      <c r="C200" s="17">
        <v>11.0</v>
      </c>
      <c r="D200" s="17">
        <v>7.0</v>
      </c>
      <c r="E200" s="17">
        <v>8.0</v>
      </c>
      <c r="F200" s="17">
        <v>3.0</v>
      </c>
      <c r="G200" s="18"/>
      <c r="H200" s="18"/>
      <c r="I200" s="15">
        <v>5.0</v>
      </c>
      <c r="J200" s="15"/>
      <c r="K200" s="15"/>
      <c r="L200" s="15"/>
      <c r="M200" s="15">
        <v>2.0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8">
        <f t="shared" ref="Z200:Z202" si="45">SUM(D200:Y200)</f>
        <v>25</v>
      </c>
      <c r="AA200" s="18">
        <f t="shared" ref="AA200:AA203" si="46">(Z200)/5*0.8</f>
        <v>4</v>
      </c>
    </row>
    <row r="201" ht="12.75" customHeight="1">
      <c r="A201" s="7" t="s">
        <v>7</v>
      </c>
      <c r="B201" s="17">
        <v>12.0</v>
      </c>
      <c r="C201" s="17">
        <v>6.0</v>
      </c>
      <c r="D201" s="17">
        <v>4.0</v>
      </c>
      <c r="E201" s="17">
        <v>8.0</v>
      </c>
      <c r="F201" s="17">
        <v>8.0</v>
      </c>
      <c r="G201" s="18"/>
      <c r="H201" s="18"/>
      <c r="I201" s="15">
        <v>1.0</v>
      </c>
      <c r="J201" s="15"/>
      <c r="K201" s="15"/>
      <c r="L201" s="15"/>
      <c r="M201" s="15"/>
      <c r="N201" s="15">
        <v>6.0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8">
        <f t="shared" si="45"/>
        <v>27</v>
      </c>
      <c r="AA201" s="18">
        <f t="shared" si="46"/>
        <v>4.32</v>
      </c>
    </row>
    <row r="202" ht="12.75" customHeight="1">
      <c r="A202" s="16" t="s">
        <v>194</v>
      </c>
      <c r="B202" s="17">
        <v>-2.0</v>
      </c>
      <c r="C202" s="17">
        <v>3.0</v>
      </c>
      <c r="D202" s="17">
        <v>-1.0</v>
      </c>
      <c r="E202" s="17">
        <v>6.0</v>
      </c>
      <c r="F202" s="17">
        <v>1.0</v>
      </c>
      <c r="G202" s="18"/>
      <c r="H202" s="18"/>
      <c r="I202" s="15"/>
      <c r="J202" s="15"/>
      <c r="K202" s="15"/>
      <c r="L202" s="15"/>
      <c r="M202" s="15"/>
      <c r="N202" s="15"/>
      <c r="O202" s="15"/>
      <c r="P202" s="15">
        <v>-2.0</v>
      </c>
      <c r="Q202" s="15"/>
      <c r="R202" s="15">
        <v>-2.0</v>
      </c>
      <c r="S202" s="15"/>
      <c r="T202" s="15"/>
      <c r="U202" s="15"/>
      <c r="V202" s="15"/>
      <c r="W202" s="15"/>
      <c r="X202" s="15"/>
      <c r="Y202" s="15"/>
      <c r="Z202" s="18">
        <f t="shared" si="45"/>
        <v>2</v>
      </c>
      <c r="AA202" s="18">
        <f t="shared" si="46"/>
        <v>0.32</v>
      </c>
    </row>
    <row r="203" ht="12.75" customHeight="1">
      <c r="A203" s="16" t="s">
        <v>195</v>
      </c>
      <c r="B203" s="17">
        <v>4.0</v>
      </c>
      <c r="C203" s="17">
        <v>5.0</v>
      </c>
      <c r="D203" s="17">
        <v>6.0</v>
      </c>
      <c r="E203" s="17">
        <v>7.0</v>
      </c>
      <c r="F203" s="17">
        <v>3.0</v>
      </c>
      <c r="G203" s="18"/>
      <c r="H203" s="18"/>
      <c r="I203" s="15"/>
      <c r="J203" s="15"/>
      <c r="K203" s="15"/>
      <c r="L203" s="15">
        <v>4.0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8">
        <f>SUM(C203:Y203)</f>
        <v>25</v>
      </c>
      <c r="AA203" s="18">
        <f t="shared" si="46"/>
        <v>4</v>
      </c>
    </row>
    <row r="204" ht="12.75" customHeight="1">
      <c r="A204" s="16" t="s">
        <v>196</v>
      </c>
      <c r="B204" s="17"/>
      <c r="C204" s="17"/>
      <c r="D204" s="17">
        <v>10.0</v>
      </c>
      <c r="E204" s="17">
        <v>9.0</v>
      </c>
      <c r="F204" s="17">
        <v>13.0</v>
      </c>
      <c r="G204" s="18"/>
      <c r="H204" s="18">
        <v>13.0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8">
        <f>SUM(D204:Y204)</f>
        <v>45</v>
      </c>
      <c r="AA204" s="18">
        <f t="shared" ref="AA204:AA205" si="47">(Z204)/4*0.8</f>
        <v>9</v>
      </c>
    </row>
    <row r="205" ht="12.75" customHeight="1">
      <c r="A205" s="16" t="s">
        <v>12</v>
      </c>
      <c r="B205" s="17"/>
      <c r="C205" s="17"/>
      <c r="D205" s="17"/>
      <c r="E205" s="17">
        <v>15.0</v>
      </c>
      <c r="F205" s="17">
        <v>11.0</v>
      </c>
      <c r="G205" s="18"/>
      <c r="H205" s="18">
        <v>10.0</v>
      </c>
      <c r="I205" s="15"/>
      <c r="J205" s="15"/>
      <c r="K205" s="15"/>
      <c r="L205" s="15"/>
      <c r="M205" s="15"/>
      <c r="N205" s="15"/>
      <c r="O205" s="15">
        <v>14.0</v>
      </c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8">
        <f>SUM(E205:Y205)</f>
        <v>50</v>
      </c>
      <c r="AA205" s="18">
        <f t="shared" si="47"/>
        <v>10</v>
      </c>
    </row>
    <row r="206" ht="12.75" customHeight="1">
      <c r="A206" s="16" t="s">
        <v>197</v>
      </c>
      <c r="B206" s="17">
        <v>4.0</v>
      </c>
      <c r="C206" s="17">
        <v>6.0</v>
      </c>
      <c r="D206" s="17">
        <v>1.0</v>
      </c>
      <c r="E206" s="17">
        <v>0.0</v>
      </c>
      <c r="F206" s="17">
        <v>5.0</v>
      </c>
      <c r="G206" s="18"/>
      <c r="H206" s="18"/>
      <c r="I206" s="15"/>
      <c r="J206" s="15"/>
      <c r="K206" s="15">
        <v>4.0</v>
      </c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8">
        <f>SUM(C206:Y206)</f>
        <v>16</v>
      </c>
      <c r="AA206" s="18">
        <f t="shared" ref="AA206:AA207" si="48">(Z206)/5*0.8</f>
        <v>2.56</v>
      </c>
    </row>
    <row r="207" ht="12.75" customHeight="1">
      <c r="A207" s="16" t="s">
        <v>198</v>
      </c>
      <c r="B207" s="17"/>
      <c r="C207" s="17"/>
      <c r="D207" s="17">
        <v>5.0</v>
      </c>
      <c r="E207" s="17">
        <v>6.0</v>
      </c>
      <c r="F207" s="17">
        <v>6.0</v>
      </c>
      <c r="G207" s="18"/>
      <c r="H207" s="18"/>
      <c r="I207" s="15"/>
      <c r="J207" s="15">
        <v>6.0</v>
      </c>
      <c r="K207" s="15">
        <v>4.0</v>
      </c>
      <c r="L207" s="15">
        <v>1.0</v>
      </c>
      <c r="M207" s="15"/>
      <c r="N207" s="15">
        <v>1.0</v>
      </c>
      <c r="O207" s="15"/>
      <c r="P207" s="15"/>
      <c r="Q207" s="15">
        <v>4.0</v>
      </c>
      <c r="R207" s="15"/>
      <c r="S207" s="15"/>
      <c r="T207" s="15"/>
      <c r="U207" s="15"/>
      <c r="V207" s="15"/>
      <c r="W207" s="15"/>
      <c r="X207" s="15"/>
      <c r="Y207" s="15"/>
      <c r="Z207" s="18">
        <f t="shared" ref="Z207:Z208" si="49">SUM(J207:Y207)</f>
        <v>16</v>
      </c>
      <c r="AA207" s="18">
        <f t="shared" si="48"/>
        <v>2.56</v>
      </c>
    </row>
    <row r="208" ht="12.75" customHeight="1">
      <c r="A208" s="16" t="s">
        <v>199</v>
      </c>
      <c r="B208" s="17"/>
      <c r="C208" s="17"/>
      <c r="D208" s="17"/>
      <c r="E208" s="17"/>
      <c r="F208" s="17"/>
      <c r="G208" s="18"/>
      <c r="H208" s="18"/>
      <c r="I208" s="15"/>
      <c r="J208" s="15">
        <v>13.0</v>
      </c>
      <c r="K208" s="15"/>
      <c r="L208" s="15"/>
      <c r="M208" s="15"/>
      <c r="N208" s="15"/>
      <c r="O208" s="15"/>
      <c r="P208" s="15">
        <v>4.0</v>
      </c>
      <c r="Q208" s="15"/>
      <c r="R208" s="15">
        <v>6.0</v>
      </c>
      <c r="S208" s="15"/>
      <c r="T208" s="15"/>
      <c r="U208" s="15"/>
      <c r="V208" s="15"/>
      <c r="W208" s="15"/>
      <c r="X208" s="15"/>
      <c r="Y208" s="15"/>
      <c r="Z208" s="18">
        <f t="shared" si="49"/>
        <v>23</v>
      </c>
      <c r="AA208" s="18">
        <f>(Z208)/3*0.8</f>
        <v>6.133333333</v>
      </c>
    </row>
    <row r="209" ht="12.75" customHeight="1">
      <c r="A209" s="16"/>
      <c r="B209" s="18"/>
      <c r="C209" s="18"/>
      <c r="D209" s="18"/>
      <c r="E209" s="18"/>
      <c r="F209" s="18"/>
      <c r="G209" s="18"/>
      <c r="H209" s="18"/>
      <c r="I209" s="18"/>
      <c r="J209" s="15"/>
      <c r="K209" s="18"/>
      <c r="L209" s="15"/>
      <c r="M209" s="18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8"/>
      <c r="AA209" s="18"/>
    </row>
    <row r="210" ht="12.75" customHeight="1">
      <c r="A210" s="6" t="s">
        <v>201</v>
      </c>
      <c r="B210" s="18"/>
      <c r="C210" s="18"/>
      <c r="D210" s="18"/>
      <c r="E210" s="18"/>
      <c r="F210" s="18"/>
      <c r="G210" s="18"/>
      <c r="H210" s="18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8"/>
      <c r="AA210" s="18"/>
    </row>
    <row r="211" ht="12.75" customHeight="1">
      <c r="A211" s="15" t="s">
        <v>200</v>
      </c>
      <c r="B211" s="17">
        <v>7.0</v>
      </c>
      <c r="C211" s="17">
        <v>3.0</v>
      </c>
      <c r="D211" s="17">
        <v>4.0</v>
      </c>
      <c r="E211" s="17">
        <v>4.0</v>
      </c>
      <c r="F211" s="17">
        <v>4.0</v>
      </c>
      <c r="G211" s="18"/>
      <c r="H211" s="18">
        <v>4.0</v>
      </c>
      <c r="I211" s="18">
        <v>7.0</v>
      </c>
      <c r="J211" s="15"/>
      <c r="K211" s="15"/>
      <c r="L211" s="18">
        <v>2.0</v>
      </c>
      <c r="M211" s="15"/>
      <c r="N211" s="15"/>
      <c r="O211" s="15"/>
      <c r="P211" s="15">
        <v>5.0</v>
      </c>
      <c r="Q211" s="15"/>
      <c r="R211" s="15">
        <v>9.0</v>
      </c>
      <c r="S211" s="15"/>
      <c r="T211" s="15"/>
      <c r="U211" s="15"/>
      <c r="V211" s="15"/>
      <c r="W211" s="15"/>
      <c r="X211" s="15"/>
      <c r="Y211" s="15"/>
      <c r="Z211" s="18">
        <f>SUM(H211:Y211)</f>
        <v>27</v>
      </c>
      <c r="AA211" s="18">
        <f t="shared" ref="AA211:AA218" si="50">(Z211)/5*0.8</f>
        <v>4.32</v>
      </c>
    </row>
    <row r="212" ht="12.75" customHeight="1">
      <c r="A212" s="15" t="s">
        <v>202</v>
      </c>
      <c r="B212" s="17">
        <v>6.0</v>
      </c>
      <c r="C212" s="17">
        <v>3.0</v>
      </c>
      <c r="D212" s="17">
        <v>4.0</v>
      </c>
      <c r="E212" s="17">
        <v>2.0</v>
      </c>
      <c r="F212" s="17">
        <v>6.0</v>
      </c>
      <c r="G212" s="18"/>
      <c r="H212" s="18">
        <v>4.0</v>
      </c>
      <c r="I212" s="18">
        <v>6.0</v>
      </c>
      <c r="J212" s="18">
        <v>7.0</v>
      </c>
      <c r="K212" s="18">
        <v>2.0</v>
      </c>
      <c r="L212" s="15"/>
      <c r="M212" s="15"/>
      <c r="N212" s="15"/>
      <c r="O212" s="15">
        <v>7.0</v>
      </c>
      <c r="P212" s="15">
        <v>1.0</v>
      </c>
      <c r="Q212" s="15">
        <v>3.0</v>
      </c>
      <c r="R212" s="15"/>
      <c r="S212" s="15"/>
      <c r="T212" s="15"/>
      <c r="U212" s="15"/>
      <c r="V212" s="15"/>
      <c r="W212" s="15"/>
      <c r="X212" s="15"/>
      <c r="Y212" s="15"/>
      <c r="Z212" s="18">
        <f>SUM(J212:Y212)</f>
        <v>20</v>
      </c>
      <c r="AA212" s="18">
        <f t="shared" si="50"/>
        <v>3.2</v>
      </c>
    </row>
    <row r="213" ht="12.75" customHeight="1">
      <c r="A213" s="15" t="s">
        <v>203</v>
      </c>
      <c r="B213" s="17">
        <v>17.0</v>
      </c>
      <c r="C213" s="17">
        <v>13.0</v>
      </c>
      <c r="D213" s="17">
        <v>14.0</v>
      </c>
      <c r="E213" s="17">
        <v>19.0</v>
      </c>
      <c r="F213" s="17">
        <v>11.0</v>
      </c>
      <c r="G213" s="18"/>
      <c r="H213" s="18"/>
      <c r="I213" s="18">
        <v>16.0</v>
      </c>
      <c r="J213" s="18">
        <v>9.0</v>
      </c>
      <c r="K213" s="18"/>
      <c r="L213" s="15"/>
      <c r="M213" s="18">
        <v>16.0</v>
      </c>
      <c r="N213" s="18">
        <v>17.0</v>
      </c>
      <c r="O213" s="15"/>
      <c r="P213" s="18"/>
      <c r="Q213" s="15"/>
      <c r="R213" s="15">
        <v>18.0</v>
      </c>
      <c r="S213" s="15"/>
      <c r="T213" s="15"/>
      <c r="U213" s="15"/>
      <c r="V213" s="15"/>
      <c r="W213" s="15"/>
      <c r="X213" s="15"/>
      <c r="Y213" s="18"/>
      <c r="Z213" s="18">
        <f>SUM(I213:Y213)</f>
        <v>76</v>
      </c>
      <c r="AA213" s="18">
        <f t="shared" si="50"/>
        <v>12.16</v>
      </c>
    </row>
    <row r="214" ht="12.75" customHeight="1">
      <c r="A214" s="15" t="s">
        <v>204</v>
      </c>
      <c r="B214" s="17">
        <v>8.0</v>
      </c>
      <c r="C214" s="17">
        <v>6.0</v>
      </c>
      <c r="D214" s="17">
        <v>5.0</v>
      </c>
      <c r="E214" s="17">
        <v>7.0</v>
      </c>
      <c r="F214" s="17">
        <v>6.0</v>
      </c>
      <c r="G214" s="18">
        <v>8.0</v>
      </c>
      <c r="H214" s="18"/>
      <c r="I214" s="18">
        <v>8.0</v>
      </c>
      <c r="J214" s="18">
        <v>7.0</v>
      </c>
      <c r="K214" s="18">
        <v>9.0</v>
      </c>
      <c r="L214" s="18">
        <v>2.0</v>
      </c>
      <c r="M214" s="18">
        <v>2.0</v>
      </c>
      <c r="N214" s="18">
        <v>1.0</v>
      </c>
      <c r="O214" s="15"/>
      <c r="P214" s="18">
        <v>4.0</v>
      </c>
      <c r="Q214" s="18">
        <v>1.0</v>
      </c>
      <c r="R214" s="18">
        <v>0.0</v>
      </c>
      <c r="S214" s="15"/>
      <c r="T214" s="15"/>
      <c r="U214" s="15"/>
      <c r="V214" s="15"/>
      <c r="W214" s="15"/>
      <c r="X214" s="15"/>
      <c r="Y214" s="15"/>
      <c r="Z214" s="18">
        <f>SUM(M214:Y214)</f>
        <v>8</v>
      </c>
      <c r="AA214" s="18">
        <f t="shared" si="50"/>
        <v>1.28</v>
      </c>
    </row>
    <row r="215" ht="12.75" customHeight="1">
      <c r="A215" s="15" t="s">
        <v>205</v>
      </c>
      <c r="B215" s="17">
        <v>10.0</v>
      </c>
      <c r="C215" s="17">
        <v>2.0</v>
      </c>
      <c r="D215" s="17">
        <v>10.0</v>
      </c>
      <c r="E215" s="17">
        <v>13.0</v>
      </c>
      <c r="F215" s="17">
        <v>6.0</v>
      </c>
      <c r="G215" s="18">
        <v>1.0</v>
      </c>
      <c r="H215" s="18"/>
      <c r="I215" s="18"/>
      <c r="J215" s="18">
        <v>1.0</v>
      </c>
      <c r="K215" s="15"/>
      <c r="L215" s="15"/>
      <c r="M215" s="15"/>
      <c r="N215" s="15">
        <v>2.0</v>
      </c>
      <c r="O215" s="15">
        <v>-2.0</v>
      </c>
      <c r="P215" s="15">
        <v>2.0</v>
      </c>
      <c r="Q215" s="15"/>
      <c r="R215" s="15"/>
      <c r="S215" s="15"/>
      <c r="T215" s="15"/>
      <c r="U215" s="15"/>
      <c r="V215" s="15"/>
      <c r="W215" s="15"/>
      <c r="X215" s="15"/>
      <c r="Y215" s="15"/>
      <c r="Z215" s="18">
        <f>SUM(G215:Y215)</f>
        <v>4</v>
      </c>
      <c r="AA215" s="18">
        <f t="shared" si="50"/>
        <v>0.64</v>
      </c>
    </row>
    <row r="216" ht="12.75" customHeight="1">
      <c r="A216" s="15" t="s">
        <v>206</v>
      </c>
      <c r="B216" s="17"/>
      <c r="C216" s="17"/>
      <c r="D216" s="17"/>
      <c r="E216" s="17">
        <v>2.0</v>
      </c>
      <c r="F216" s="17">
        <v>6.0</v>
      </c>
      <c r="G216" s="18">
        <v>0.0</v>
      </c>
      <c r="H216" s="18">
        <v>-2.0</v>
      </c>
      <c r="I216" s="18"/>
      <c r="J216" s="18"/>
      <c r="K216" s="15"/>
      <c r="L216" s="15">
        <v>4.0</v>
      </c>
      <c r="M216" s="15">
        <v>3.0</v>
      </c>
      <c r="N216" s="15">
        <v>0.0</v>
      </c>
      <c r="O216" s="15"/>
      <c r="P216" s="15"/>
      <c r="Q216" s="15">
        <v>1.0</v>
      </c>
      <c r="R216" s="15"/>
      <c r="S216" s="15"/>
      <c r="T216" s="15"/>
      <c r="U216" s="15"/>
      <c r="V216" s="15"/>
      <c r="W216" s="15"/>
      <c r="X216" s="15"/>
      <c r="Y216" s="15"/>
      <c r="Z216" s="18">
        <f>SUM(H216:Y216)</f>
        <v>6</v>
      </c>
      <c r="AA216" s="18">
        <f t="shared" si="50"/>
        <v>0.96</v>
      </c>
    </row>
    <row r="217" ht="12.75" customHeight="1">
      <c r="A217" s="15" t="s">
        <v>207</v>
      </c>
      <c r="B217" s="17">
        <v>14.0</v>
      </c>
      <c r="C217" s="17">
        <v>22.0</v>
      </c>
      <c r="D217" s="17">
        <v>21.0</v>
      </c>
      <c r="E217" s="17">
        <v>11.0</v>
      </c>
      <c r="F217" s="17">
        <v>11.0</v>
      </c>
      <c r="G217" s="18"/>
      <c r="H217" s="18"/>
      <c r="I217" s="18"/>
      <c r="J217" s="15"/>
      <c r="K217" s="1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8">
        <f>SUM(B217:Y217)</f>
        <v>79</v>
      </c>
      <c r="AA217" s="18">
        <f t="shared" si="50"/>
        <v>12.64</v>
      </c>
    </row>
    <row r="218" ht="12.75" customHeight="1">
      <c r="A218" s="15" t="s">
        <v>208</v>
      </c>
      <c r="B218" s="17"/>
      <c r="C218" s="17"/>
      <c r="D218" s="17">
        <v>10.0</v>
      </c>
      <c r="E218" s="17">
        <v>6.0</v>
      </c>
      <c r="F218" s="17">
        <v>11.0</v>
      </c>
      <c r="G218" s="18"/>
      <c r="H218" s="18">
        <v>7.0</v>
      </c>
      <c r="I218" s="18"/>
      <c r="J218" s="18"/>
      <c r="K218" s="18"/>
      <c r="L218" s="18">
        <v>5.0</v>
      </c>
      <c r="M218" s="15">
        <v>9.0</v>
      </c>
      <c r="N218" s="15"/>
      <c r="O218" s="15">
        <v>9.0</v>
      </c>
      <c r="P218" s="15"/>
      <c r="Q218" s="15">
        <v>5.0</v>
      </c>
      <c r="R218" s="15">
        <v>5.0</v>
      </c>
      <c r="S218" s="15"/>
      <c r="T218" s="15"/>
      <c r="U218" s="15"/>
      <c r="V218" s="15"/>
      <c r="W218" s="15"/>
      <c r="X218" s="15"/>
      <c r="Y218" s="15"/>
      <c r="Z218" s="18">
        <f>SUM(L218:Y218)</f>
        <v>33</v>
      </c>
      <c r="AA218" s="18">
        <f t="shared" si="50"/>
        <v>5.28</v>
      </c>
    </row>
    <row r="219" ht="12.75" customHeight="1">
      <c r="A219" s="15" t="s">
        <v>209</v>
      </c>
      <c r="B219" s="17"/>
      <c r="C219" s="17">
        <v>20.0</v>
      </c>
      <c r="D219" s="17">
        <v>17.0</v>
      </c>
      <c r="E219" s="17">
        <v>12.0</v>
      </c>
      <c r="F219" s="17">
        <v>23.0</v>
      </c>
      <c r="G219" s="18"/>
      <c r="H219" s="18"/>
      <c r="I219" s="18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8">
        <f>SUM(B219:Y219)</f>
        <v>72</v>
      </c>
      <c r="AA219" s="18">
        <f>(Z219)/4*0.8</f>
        <v>14.4</v>
      </c>
    </row>
    <row r="220" ht="12.75" customHeight="1">
      <c r="A220" s="15" t="s">
        <v>210</v>
      </c>
      <c r="B220" s="17">
        <v>20.0</v>
      </c>
      <c r="C220" s="17">
        <v>11.0</v>
      </c>
      <c r="D220" s="17">
        <v>8.0</v>
      </c>
      <c r="E220" s="17">
        <v>11.0</v>
      </c>
      <c r="F220" s="17">
        <v>10.0</v>
      </c>
      <c r="G220" s="18"/>
      <c r="H220" s="18"/>
      <c r="I220" s="18"/>
      <c r="J220" s="18"/>
      <c r="K220" s="18">
        <v>8.0</v>
      </c>
      <c r="L220" s="15"/>
      <c r="M220" s="18"/>
      <c r="N220" s="18"/>
      <c r="O220" s="18">
        <v>15.0</v>
      </c>
      <c r="P220" s="15"/>
      <c r="Q220" s="18"/>
      <c r="R220" s="18"/>
      <c r="S220" s="18"/>
      <c r="T220" s="18"/>
      <c r="U220" s="18"/>
      <c r="V220" s="18"/>
      <c r="W220" s="18"/>
      <c r="X220" s="18"/>
      <c r="Y220" s="18"/>
      <c r="Z220" s="18">
        <f t="shared" ref="Z220:Z221" si="51">SUM(D220:Y220)</f>
        <v>52</v>
      </c>
      <c r="AA220" s="18">
        <f t="shared" ref="AA220:AA221" si="52">(Z220)/5*0.8</f>
        <v>8.32</v>
      </c>
    </row>
    <row r="221" ht="12.75" customHeight="1">
      <c r="A221" s="15" t="s">
        <v>211</v>
      </c>
      <c r="B221" s="17">
        <v>-1.0</v>
      </c>
      <c r="C221" s="17">
        <v>4.0</v>
      </c>
      <c r="D221" s="17">
        <v>1.0</v>
      </c>
      <c r="E221" s="17">
        <v>-1.0</v>
      </c>
      <c r="F221" s="17">
        <v>6.0</v>
      </c>
      <c r="G221" s="18">
        <v>3.0</v>
      </c>
      <c r="H221" s="18"/>
      <c r="I221" s="18"/>
      <c r="J221" s="15"/>
      <c r="K221" s="18">
        <v>1.0</v>
      </c>
      <c r="L221" s="18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8">
        <f t="shared" si="51"/>
        <v>10</v>
      </c>
      <c r="AA221" s="18">
        <f t="shared" si="52"/>
        <v>1.6</v>
      </c>
    </row>
    <row r="222" ht="12.75" customHeight="1">
      <c r="A222" s="16"/>
      <c r="B222" s="18"/>
      <c r="C222" s="18"/>
      <c r="D222" s="18"/>
      <c r="E222" s="18"/>
      <c r="F222" s="18"/>
      <c r="G222" s="18"/>
      <c r="H222" s="18"/>
      <c r="I222" s="18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8"/>
      <c r="AA222" s="18"/>
    </row>
    <row r="223" ht="12.75" customHeight="1">
      <c r="A223" s="6" t="s">
        <v>213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5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ht="12.75" customHeight="1">
      <c r="A224" s="15" t="s">
        <v>212</v>
      </c>
      <c r="B224" s="17">
        <v>13.0</v>
      </c>
      <c r="C224" s="17">
        <v>8.0</v>
      </c>
      <c r="D224" s="17">
        <v>14.0</v>
      </c>
      <c r="E224" s="17">
        <v>9.0</v>
      </c>
      <c r="F224" s="17">
        <v>5.0</v>
      </c>
      <c r="G224" s="18"/>
      <c r="H224" s="18"/>
      <c r="I224" s="18"/>
      <c r="J224" s="18">
        <v>5.0</v>
      </c>
      <c r="K224" s="18">
        <v>8.0</v>
      </c>
      <c r="L224" s="18"/>
      <c r="M224" s="18">
        <v>6.0</v>
      </c>
      <c r="N224" s="18"/>
      <c r="O224" s="18"/>
      <c r="P224" s="18">
        <v>14.0</v>
      </c>
      <c r="Q224" s="18">
        <v>14.0</v>
      </c>
      <c r="R224" s="18"/>
      <c r="S224" s="18"/>
      <c r="T224" s="18"/>
      <c r="U224" s="18"/>
      <c r="V224" s="18"/>
      <c r="W224" s="18"/>
      <c r="X224" s="18"/>
      <c r="Y224" s="18"/>
      <c r="Z224" s="18">
        <f>SUM(J224:Y224)</f>
        <v>47</v>
      </c>
      <c r="AA224" s="18">
        <f t="shared" ref="AA224:AA229" si="53">(Z224)/5*0.8</f>
        <v>7.52</v>
      </c>
    </row>
    <row r="225" ht="12.75" customHeight="1">
      <c r="A225" s="15" t="s">
        <v>214</v>
      </c>
      <c r="B225" s="17">
        <v>8.0</v>
      </c>
      <c r="C225" s="17">
        <v>11.0</v>
      </c>
      <c r="D225" s="17">
        <v>7.0</v>
      </c>
      <c r="E225" s="17">
        <v>5.0</v>
      </c>
      <c r="F225" s="17">
        <v>11.0</v>
      </c>
      <c r="G225" s="18">
        <v>7.0</v>
      </c>
      <c r="H225" s="18"/>
      <c r="I225" s="18">
        <v>9.0</v>
      </c>
      <c r="J225" s="18">
        <v>9.0</v>
      </c>
      <c r="K225" s="18"/>
      <c r="L225" s="18">
        <v>14.0</v>
      </c>
      <c r="M225" s="18"/>
      <c r="N225" s="18">
        <v>10.0</v>
      </c>
      <c r="O225" s="18">
        <v>4.0</v>
      </c>
      <c r="P225" s="15"/>
      <c r="Q225" s="15"/>
      <c r="R225" s="18"/>
      <c r="S225" s="15"/>
      <c r="T225" s="15"/>
      <c r="U225" s="15"/>
      <c r="V225" s="15"/>
      <c r="W225" s="15"/>
      <c r="X225" s="15"/>
      <c r="Y225" s="15"/>
      <c r="Z225" s="18">
        <f>SUM(I225:Y225)</f>
        <v>46</v>
      </c>
      <c r="AA225" s="18">
        <f t="shared" si="53"/>
        <v>7.36</v>
      </c>
    </row>
    <row r="226" ht="12.75" customHeight="1">
      <c r="A226" s="15" t="s">
        <v>215</v>
      </c>
      <c r="B226" s="17">
        <v>17.0</v>
      </c>
      <c r="C226" s="17">
        <v>7.0</v>
      </c>
      <c r="D226" s="17">
        <v>8.0</v>
      </c>
      <c r="E226" s="17">
        <v>11.0</v>
      </c>
      <c r="F226" s="17">
        <v>15.0</v>
      </c>
      <c r="G226" s="18">
        <v>12.0</v>
      </c>
      <c r="H226" s="18"/>
      <c r="I226" s="18"/>
      <c r="J226" s="18"/>
      <c r="K226" s="18">
        <v>10.0</v>
      </c>
      <c r="L226" s="18">
        <v>10.0</v>
      </c>
      <c r="M226" s="18"/>
      <c r="N226" s="18">
        <v>9.0</v>
      </c>
      <c r="O226" s="18">
        <v>7.0</v>
      </c>
      <c r="P226" s="18">
        <v>11.0</v>
      </c>
      <c r="Q226" s="18">
        <v>8.0</v>
      </c>
      <c r="R226" s="18">
        <v>10.0</v>
      </c>
      <c r="S226" s="18"/>
      <c r="T226" s="18"/>
      <c r="U226" s="18"/>
      <c r="V226" s="18"/>
      <c r="W226" s="18"/>
      <c r="X226" s="18"/>
      <c r="Y226" s="18"/>
      <c r="Z226" s="18">
        <f>SUM(N226:Y226)</f>
        <v>45</v>
      </c>
      <c r="AA226" s="18">
        <f t="shared" si="53"/>
        <v>7.2</v>
      </c>
    </row>
    <row r="227" ht="12.75" customHeight="1">
      <c r="A227" s="15" t="s">
        <v>216</v>
      </c>
      <c r="B227" s="17">
        <v>8.0</v>
      </c>
      <c r="C227" s="17">
        <v>7.0</v>
      </c>
      <c r="D227" s="17">
        <v>14.0</v>
      </c>
      <c r="E227" s="17">
        <v>5.0</v>
      </c>
      <c r="F227" s="17">
        <v>4.0</v>
      </c>
      <c r="G227" s="18">
        <v>6.0</v>
      </c>
      <c r="H227" s="18">
        <v>7.0</v>
      </c>
      <c r="I227" s="18"/>
      <c r="J227" s="15"/>
      <c r="K227" s="18">
        <v>4.0</v>
      </c>
      <c r="L227" s="18">
        <v>12.0</v>
      </c>
      <c r="M227" s="18">
        <v>8.0</v>
      </c>
      <c r="N227" s="15"/>
      <c r="O227" s="15"/>
      <c r="P227" s="15"/>
      <c r="Q227" s="15">
        <v>5.0</v>
      </c>
      <c r="R227" s="18">
        <v>4.0</v>
      </c>
      <c r="S227" s="18"/>
      <c r="T227" s="15"/>
      <c r="U227" s="15"/>
      <c r="V227" s="15"/>
      <c r="W227" s="18"/>
      <c r="X227" s="15"/>
      <c r="Y227" s="15"/>
      <c r="Z227" s="18">
        <f>SUM(K227:Y227)</f>
        <v>33</v>
      </c>
      <c r="AA227" s="18">
        <f t="shared" si="53"/>
        <v>5.28</v>
      </c>
    </row>
    <row r="228" ht="12.75" customHeight="1">
      <c r="A228" s="15" t="s">
        <v>217</v>
      </c>
      <c r="B228" s="17">
        <v>15.0</v>
      </c>
      <c r="C228" s="17">
        <v>20.0</v>
      </c>
      <c r="D228" s="17">
        <v>24.0</v>
      </c>
      <c r="E228" s="17">
        <v>18.0</v>
      </c>
      <c r="F228" s="17">
        <v>12.0</v>
      </c>
      <c r="G228" s="18"/>
      <c r="H228" s="18"/>
      <c r="I228" s="18"/>
      <c r="J228" s="15"/>
      <c r="K228" s="18"/>
      <c r="L228" s="15"/>
      <c r="M228" s="18"/>
      <c r="N228" s="15">
        <v>17.0</v>
      </c>
      <c r="O228" s="15"/>
      <c r="P228" s="15"/>
      <c r="Q228" s="15"/>
      <c r="R228" s="18">
        <v>17.0</v>
      </c>
      <c r="S228" s="18"/>
      <c r="T228" s="15"/>
      <c r="U228" s="15"/>
      <c r="V228" s="15"/>
      <c r="W228" s="15"/>
      <c r="X228" s="15"/>
      <c r="Y228" s="15"/>
      <c r="Z228" s="18">
        <f>SUM(D228:Y228)</f>
        <v>88</v>
      </c>
      <c r="AA228" s="18">
        <f t="shared" si="53"/>
        <v>14.08</v>
      </c>
    </row>
    <row r="229" ht="12.75" customHeight="1">
      <c r="A229" s="15" t="s">
        <v>18</v>
      </c>
      <c r="B229" s="17">
        <v>-1.0</v>
      </c>
      <c r="C229" s="17">
        <v>5.0</v>
      </c>
      <c r="D229" s="17">
        <v>5.0</v>
      </c>
      <c r="E229" s="17">
        <v>2.0</v>
      </c>
      <c r="F229" s="17">
        <v>4.0</v>
      </c>
      <c r="G229" s="18"/>
      <c r="H229" s="18">
        <v>2.0</v>
      </c>
      <c r="I229" s="18">
        <v>3.0</v>
      </c>
      <c r="J229" s="18">
        <v>7.0</v>
      </c>
      <c r="K229" s="15"/>
      <c r="L229" s="18">
        <v>2.0</v>
      </c>
      <c r="M229" s="18"/>
      <c r="N229" s="15"/>
      <c r="O229" s="15">
        <v>3.0</v>
      </c>
      <c r="P229" s="15">
        <v>2.0</v>
      </c>
      <c r="Q229" s="15"/>
      <c r="R229" s="18"/>
      <c r="S229" s="18"/>
      <c r="T229" s="18"/>
      <c r="U229" s="18"/>
      <c r="V229" s="15"/>
      <c r="W229" s="15"/>
      <c r="X229" s="18"/>
      <c r="Y229" s="18"/>
      <c r="Z229" s="18">
        <f>SUM(I229:Y229)</f>
        <v>17</v>
      </c>
      <c r="AA229" s="18">
        <f t="shared" si="53"/>
        <v>2.72</v>
      </c>
    </row>
    <row r="230" ht="12.75" customHeight="1">
      <c r="A230" s="15" t="s">
        <v>218</v>
      </c>
      <c r="B230" s="17"/>
      <c r="C230" s="17"/>
      <c r="D230" s="17"/>
      <c r="E230" s="17"/>
      <c r="F230" s="17">
        <v>5.0</v>
      </c>
      <c r="G230" s="18"/>
      <c r="H230" s="18"/>
      <c r="I230" s="18"/>
      <c r="J230" s="15"/>
      <c r="K230" s="15"/>
      <c r="L230" s="15"/>
      <c r="M230" s="15"/>
      <c r="N230" s="15"/>
      <c r="O230" s="15"/>
      <c r="P230" s="15"/>
      <c r="Q230" s="15"/>
      <c r="R230" s="18"/>
      <c r="S230" s="18"/>
      <c r="T230" s="15"/>
      <c r="U230" s="15"/>
      <c r="V230" s="15"/>
      <c r="W230" s="15"/>
      <c r="X230" s="15"/>
      <c r="Y230" s="15"/>
      <c r="Z230" s="18">
        <f>SUM(B230:Y230)</f>
        <v>5</v>
      </c>
      <c r="AA230" s="18">
        <f>(Z230)/1*0.8</f>
        <v>4</v>
      </c>
    </row>
    <row r="231" ht="12.75" customHeight="1">
      <c r="A231" s="15" t="s">
        <v>219</v>
      </c>
      <c r="B231" s="17"/>
      <c r="C231" s="17"/>
      <c r="D231" s="17">
        <v>16.0</v>
      </c>
      <c r="E231" s="17">
        <v>21.0</v>
      </c>
      <c r="F231" s="17">
        <v>19.0</v>
      </c>
      <c r="G231" s="18"/>
      <c r="H231" s="18"/>
      <c r="I231" s="18"/>
      <c r="J231" s="15">
        <v>24.0</v>
      </c>
      <c r="K231" s="15"/>
      <c r="L231" s="15"/>
      <c r="M231" s="15">
        <v>20.0</v>
      </c>
      <c r="N231" s="15"/>
      <c r="O231" s="15"/>
      <c r="P231" s="15"/>
      <c r="Q231" s="15">
        <v>16.0</v>
      </c>
      <c r="R231" s="18"/>
      <c r="S231" s="18"/>
      <c r="T231" s="15"/>
      <c r="U231" s="15"/>
      <c r="V231" s="15"/>
      <c r="W231" s="15"/>
      <c r="X231" s="15"/>
      <c r="Y231" s="15"/>
      <c r="Z231" s="18">
        <f>SUM(E231:Y231)</f>
        <v>100</v>
      </c>
      <c r="AA231" s="18">
        <f>(Z231)/5*0.8</f>
        <v>16</v>
      </c>
    </row>
    <row r="232" ht="12.75" customHeight="1">
      <c r="A232" s="15" t="s">
        <v>220</v>
      </c>
      <c r="B232" s="17"/>
      <c r="C232" s="17"/>
      <c r="D232" s="17"/>
      <c r="E232" s="17"/>
      <c r="F232" s="17">
        <v>16.0</v>
      </c>
      <c r="G232" s="18"/>
      <c r="H232" s="18"/>
      <c r="I232" s="18"/>
      <c r="J232" s="15"/>
      <c r="K232" s="15"/>
      <c r="L232" s="15"/>
      <c r="M232" s="15"/>
      <c r="N232" s="15"/>
      <c r="O232" s="15"/>
      <c r="P232" s="15"/>
      <c r="Q232" s="15"/>
      <c r="R232" s="18"/>
      <c r="S232" s="18"/>
      <c r="T232" s="15"/>
      <c r="U232" s="15"/>
      <c r="V232" s="15"/>
      <c r="W232" s="15"/>
      <c r="X232" s="15"/>
      <c r="Y232" s="15"/>
      <c r="Z232" s="18">
        <f>SUM(B232:Y232)</f>
        <v>16</v>
      </c>
      <c r="AA232" s="18">
        <f>(Z232)/1*0.8</f>
        <v>12.8</v>
      </c>
    </row>
    <row r="233" ht="12.75" customHeight="1">
      <c r="A233" s="15" t="s">
        <v>221</v>
      </c>
      <c r="B233" s="17"/>
      <c r="C233" s="17"/>
      <c r="D233" s="17"/>
      <c r="E233" s="17"/>
      <c r="F233" s="17"/>
      <c r="G233" s="18"/>
      <c r="H233" s="18">
        <v>14.0</v>
      </c>
      <c r="I233" s="18">
        <v>14.0</v>
      </c>
      <c r="J233" s="15"/>
      <c r="K233" s="15">
        <v>5.0</v>
      </c>
      <c r="L233" s="15"/>
      <c r="M233" s="15">
        <v>18.0</v>
      </c>
      <c r="N233" s="15"/>
      <c r="O233" s="15">
        <v>13.0</v>
      </c>
      <c r="P233" s="15">
        <v>14.0</v>
      </c>
      <c r="Q233" s="15"/>
      <c r="R233" s="18"/>
      <c r="S233" s="18"/>
      <c r="T233" s="15"/>
      <c r="U233" s="15"/>
      <c r="V233" s="15"/>
      <c r="W233" s="15"/>
      <c r="X233" s="15"/>
      <c r="Y233" s="15"/>
      <c r="Z233" s="18">
        <f>SUM(I233:Y233)</f>
        <v>64</v>
      </c>
      <c r="AA233" s="18">
        <f>(Z233)/5*0.8</f>
        <v>10.24</v>
      </c>
    </row>
    <row r="234" ht="12.75" customHeight="1">
      <c r="A234" s="15" t="s">
        <v>222</v>
      </c>
      <c r="B234" s="17"/>
      <c r="C234" s="17"/>
      <c r="D234" s="17"/>
      <c r="E234" s="17"/>
      <c r="F234" s="17"/>
      <c r="G234" s="18"/>
      <c r="H234" s="18">
        <v>11.0</v>
      </c>
      <c r="I234" s="18"/>
      <c r="J234" s="15"/>
      <c r="K234" s="15"/>
      <c r="L234" s="15"/>
      <c r="M234" s="15"/>
      <c r="N234" s="15">
        <v>11.0</v>
      </c>
      <c r="O234" s="15"/>
      <c r="P234" s="15"/>
      <c r="Q234" s="15"/>
      <c r="R234" s="18">
        <v>14.0</v>
      </c>
      <c r="S234" s="18"/>
      <c r="T234" s="15"/>
      <c r="U234" s="15"/>
      <c r="V234" s="15"/>
      <c r="W234" s="15"/>
      <c r="X234" s="15"/>
      <c r="Y234" s="15"/>
      <c r="Z234" s="18">
        <f>SUM(H234:Y234)</f>
        <v>36</v>
      </c>
      <c r="AA234" s="18">
        <f>(Z234)/3*0.8</f>
        <v>9.6</v>
      </c>
    </row>
    <row r="235" ht="12.75" customHeight="1">
      <c r="A235" s="16"/>
      <c r="B235" s="18"/>
      <c r="C235" s="18"/>
      <c r="D235" s="18"/>
      <c r="E235" s="18"/>
      <c r="F235" s="18"/>
      <c r="G235" s="18"/>
      <c r="H235" s="18"/>
      <c r="I235" s="18"/>
      <c r="J235" s="15"/>
      <c r="K235" s="15"/>
      <c r="L235" s="15"/>
      <c r="M235" s="15"/>
      <c r="N235" s="15"/>
      <c r="O235" s="15"/>
      <c r="P235" s="15"/>
      <c r="Q235" s="15"/>
      <c r="R235" s="15"/>
      <c r="S235" s="18"/>
      <c r="T235" s="15"/>
      <c r="U235" s="15"/>
      <c r="V235" s="15"/>
      <c r="W235" s="15"/>
      <c r="X235" s="15"/>
      <c r="Y235" s="15"/>
      <c r="Z235" s="18"/>
      <c r="AA235" s="18"/>
    </row>
    <row r="236" ht="12.75" customHeight="1">
      <c r="A236" s="6" t="s">
        <v>224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ht="12.75" customHeight="1">
      <c r="A237" s="16" t="s">
        <v>223</v>
      </c>
      <c r="B237" s="17">
        <v>11.0</v>
      </c>
      <c r="C237" s="17">
        <v>8.0</v>
      </c>
      <c r="D237" s="17">
        <v>11.0</v>
      </c>
      <c r="E237" s="17">
        <v>11.0</v>
      </c>
      <c r="F237" s="17">
        <v>8.0</v>
      </c>
      <c r="G237" s="18">
        <v>8.0</v>
      </c>
      <c r="H237" s="18">
        <v>5.0</v>
      </c>
      <c r="I237" s="18">
        <v>9.0</v>
      </c>
      <c r="J237" s="18">
        <v>8.0</v>
      </c>
      <c r="K237" s="18">
        <v>12.0</v>
      </c>
      <c r="L237" s="18">
        <v>9.0</v>
      </c>
      <c r="M237" s="18">
        <v>14.0</v>
      </c>
      <c r="N237" s="18">
        <v>12.0</v>
      </c>
      <c r="O237" s="18"/>
      <c r="P237" s="18">
        <v>13.0</v>
      </c>
      <c r="Q237" s="18">
        <v>13.0</v>
      </c>
      <c r="R237" s="18">
        <v>13.0</v>
      </c>
      <c r="S237" s="18"/>
      <c r="T237" s="18"/>
      <c r="U237" s="18"/>
      <c r="V237" s="18"/>
      <c r="W237" s="18"/>
      <c r="X237" s="18"/>
      <c r="Y237" s="18"/>
      <c r="Z237" s="18">
        <f>SUM(M237:Y237)</f>
        <v>65</v>
      </c>
      <c r="AA237" s="18">
        <f t="shared" ref="AA237:AA244" si="54">(Z237)/5*0.8</f>
        <v>10.4</v>
      </c>
    </row>
    <row r="238" ht="12.75" customHeight="1">
      <c r="A238" s="16" t="s">
        <v>225</v>
      </c>
      <c r="B238" s="17">
        <v>7.0</v>
      </c>
      <c r="C238" s="17">
        <v>3.0</v>
      </c>
      <c r="D238" s="17">
        <v>6.0</v>
      </c>
      <c r="E238" s="17">
        <v>6.0</v>
      </c>
      <c r="F238" s="17">
        <v>8.0</v>
      </c>
      <c r="G238" s="18">
        <v>2.0</v>
      </c>
      <c r="H238" s="18">
        <v>5.0</v>
      </c>
      <c r="I238" s="18">
        <v>3.0</v>
      </c>
      <c r="J238" s="18">
        <v>1.0</v>
      </c>
      <c r="K238" s="18">
        <v>6.0</v>
      </c>
      <c r="L238" s="18">
        <v>1.0</v>
      </c>
      <c r="M238" s="18"/>
      <c r="N238" s="18">
        <v>6.0</v>
      </c>
      <c r="O238" s="18">
        <v>3.0</v>
      </c>
      <c r="P238" s="18">
        <v>3.0</v>
      </c>
      <c r="Q238" s="18">
        <v>2.0</v>
      </c>
      <c r="R238" s="18">
        <v>4.0</v>
      </c>
      <c r="S238" s="18"/>
      <c r="T238" s="18"/>
      <c r="U238" s="18"/>
      <c r="V238" s="18"/>
      <c r="W238" s="18"/>
      <c r="X238" s="18"/>
      <c r="Y238" s="18"/>
      <c r="Z238" s="18">
        <f>SUM(N238:Y238)</f>
        <v>18</v>
      </c>
      <c r="AA238" s="18">
        <f t="shared" si="54"/>
        <v>2.88</v>
      </c>
    </row>
    <row r="239" ht="12.75" customHeight="1">
      <c r="A239" s="16" t="s">
        <v>226</v>
      </c>
      <c r="B239" s="17">
        <v>2.0</v>
      </c>
      <c r="C239" s="17">
        <v>2.0</v>
      </c>
      <c r="D239" s="17">
        <v>4.0</v>
      </c>
      <c r="E239" s="17">
        <v>2.0</v>
      </c>
      <c r="F239" s="17">
        <v>3.0</v>
      </c>
      <c r="G239" s="18"/>
      <c r="H239" s="18">
        <v>2.0</v>
      </c>
      <c r="I239" s="18"/>
      <c r="J239" s="18">
        <v>1.0</v>
      </c>
      <c r="K239" s="18"/>
      <c r="L239" s="18"/>
      <c r="M239" s="18"/>
      <c r="N239" s="18">
        <v>1.0</v>
      </c>
      <c r="O239" s="18"/>
      <c r="P239" s="18">
        <v>0.0</v>
      </c>
      <c r="Q239" s="18"/>
      <c r="R239" s="18">
        <v>2.0</v>
      </c>
      <c r="S239" s="18"/>
      <c r="T239" s="18"/>
      <c r="U239" s="18"/>
      <c r="V239" s="18"/>
      <c r="W239" s="18"/>
      <c r="X239" s="18"/>
      <c r="Y239" s="18"/>
      <c r="Z239" s="18">
        <f>SUM(H239:Y239)</f>
        <v>6</v>
      </c>
      <c r="AA239" s="18">
        <f t="shared" si="54"/>
        <v>0.96</v>
      </c>
    </row>
    <row r="240" ht="12.75" customHeight="1">
      <c r="A240" s="16" t="s">
        <v>227</v>
      </c>
      <c r="B240" s="17">
        <v>-1.0</v>
      </c>
      <c r="C240" s="17">
        <v>-1.0</v>
      </c>
      <c r="D240" s="17">
        <v>-1.0</v>
      </c>
      <c r="E240" s="17">
        <v>-5.0</v>
      </c>
      <c r="F240" s="17">
        <v>-4.0</v>
      </c>
      <c r="G240" s="18">
        <v>2.0</v>
      </c>
      <c r="H240" s="18">
        <v>1.0</v>
      </c>
      <c r="I240" s="18"/>
      <c r="J240" s="18">
        <v>-2.0</v>
      </c>
      <c r="K240" s="18">
        <v>-1.0</v>
      </c>
      <c r="L240" s="18">
        <v>1.0</v>
      </c>
      <c r="M240" s="18">
        <v>-1.0</v>
      </c>
      <c r="N240" s="18">
        <v>-3.0</v>
      </c>
      <c r="O240" s="18">
        <v>-4.0</v>
      </c>
      <c r="P240" s="18">
        <v>0.0</v>
      </c>
      <c r="Q240" s="18"/>
      <c r="R240" s="18">
        <v>-2.0</v>
      </c>
      <c r="S240" s="18"/>
      <c r="T240" s="18"/>
      <c r="U240" s="18"/>
      <c r="V240" s="18"/>
      <c r="W240" s="18"/>
      <c r="X240" s="18"/>
      <c r="Y240" s="18"/>
      <c r="Z240" s="18">
        <f>SUM(M240:Y240)</f>
        <v>-10</v>
      </c>
      <c r="AA240" s="18">
        <f t="shared" si="54"/>
        <v>-1.6</v>
      </c>
    </row>
    <row r="241" ht="12.75" customHeight="1">
      <c r="A241" s="16" t="s">
        <v>228</v>
      </c>
      <c r="B241" s="20">
        <v>8.0</v>
      </c>
      <c r="C241" s="20">
        <v>8.0</v>
      </c>
      <c r="D241" s="20">
        <v>9.0</v>
      </c>
      <c r="E241" s="20">
        <v>10.0</v>
      </c>
      <c r="F241" s="20">
        <v>9.0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>
        <v>4.0</v>
      </c>
      <c r="R241" s="15"/>
      <c r="S241" s="15"/>
      <c r="T241" s="18"/>
      <c r="U241" s="18"/>
      <c r="V241" s="15"/>
      <c r="W241" s="15"/>
      <c r="X241" s="15"/>
      <c r="Y241" s="15"/>
      <c r="Z241" s="18">
        <f>SUM(C241:Y241)</f>
        <v>40</v>
      </c>
      <c r="AA241" s="18">
        <f t="shared" si="54"/>
        <v>6.4</v>
      </c>
    </row>
    <row r="242" ht="12.75" customHeight="1">
      <c r="A242" s="16" t="s">
        <v>229</v>
      </c>
      <c r="B242" s="20">
        <v>-1.0</v>
      </c>
      <c r="C242" s="20">
        <v>8.0</v>
      </c>
      <c r="D242" s="20">
        <v>-2.0</v>
      </c>
      <c r="E242" s="20">
        <v>3.0</v>
      </c>
      <c r="F242" s="20">
        <v>6.0</v>
      </c>
      <c r="G242" s="15"/>
      <c r="H242" s="18"/>
      <c r="I242" s="15">
        <v>7.0</v>
      </c>
      <c r="J242" s="15"/>
      <c r="K242" s="18">
        <v>2.0</v>
      </c>
      <c r="L242" s="15"/>
      <c r="M242" s="15"/>
      <c r="N242" s="15"/>
      <c r="O242" s="18"/>
      <c r="P242" s="18"/>
      <c r="Q242" s="15"/>
      <c r="R242" s="15"/>
      <c r="S242" s="15"/>
      <c r="T242" s="15"/>
      <c r="U242" s="15"/>
      <c r="V242" s="15"/>
      <c r="W242" s="15"/>
      <c r="X242" s="15"/>
      <c r="Y242" s="15"/>
      <c r="Z242" s="18">
        <f>SUM(D242:Y242)</f>
        <v>16</v>
      </c>
      <c r="AA242" s="18">
        <f t="shared" si="54"/>
        <v>2.56</v>
      </c>
    </row>
    <row r="243" ht="12.75" customHeight="1">
      <c r="A243" s="16" t="s">
        <v>230</v>
      </c>
      <c r="B243" s="20">
        <v>1.0</v>
      </c>
      <c r="C243" s="20">
        <v>7.0</v>
      </c>
      <c r="D243" s="20">
        <v>1.0</v>
      </c>
      <c r="E243" s="20">
        <v>2.0</v>
      </c>
      <c r="F243" s="20">
        <v>3.0</v>
      </c>
      <c r="G243" s="15"/>
      <c r="H243" s="15"/>
      <c r="I243" s="15"/>
      <c r="J243" s="15"/>
      <c r="K243" s="15"/>
      <c r="L243" s="15"/>
      <c r="M243" s="15">
        <v>5.0</v>
      </c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8">
        <f>SUM(C243:Y243)</f>
        <v>18</v>
      </c>
      <c r="AA243" s="18">
        <f t="shared" si="54"/>
        <v>2.88</v>
      </c>
    </row>
    <row r="244" ht="12.75" customHeight="1">
      <c r="A244" s="16" t="s">
        <v>231</v>
      </c>
      <c r="B244" s="20">
        <v>2.0</v>
      </c>
      <c r="C244" s="20">
        <v>6.0</v>
      </c>
      <c r="D244" s="20">
        <v>2.0</v>
      </c>
      <c r="E244" s="20">
        <v>1.0</v>
      </c>
      <c r="F244" s="20">
        <v>5.0</v>
      </c>
      <c r="G244" s="15"/>
      <c r="H244" s="15"/>
      <c r="I244" s="15"/>
      <c r="J244" s="15"/>
      <c r="K244" s="15"/>
      <c r="L244" s="15"/>
      <c r="M244" s="15">
        <v>2.0</v>
      </c>
      <c r="N244" s="15"/>
      <c r="O244" s="15">
        <v>4.0</v>
      </c>
      <c r="P244" s="15"/>
      <c r="Q244" s="15">
        <v>5.0</v>
      </c>
      <c r="R244" s="15"/>
      <c r="S244" s="15"/>
      <c r="T244" s="15"/>
      <c r="U244" s="15"/>
      <c r="V244" s="15"/>
      <c r="W244" s="15"/>
      <c r="X244" s="15"/>
      <c r="Y244" s="15"/>
      <c r="Z244" s="18">
        <f>SUM(E244:Y244)</f>
        <v>17</v>
      </c>
      <c r="AA244" s="18">
        <f t="shared" si="54"/>
        <v>2.72</v>
      </c>
    </row>
    <row r="245" ht="12.75" customHeight="1">
      <c r="A245" s="16" t="s">
        <v>232</v>
      </c>
      <c r="B245" s="20"/>
      <c r="C245" s="20"/>
      <c r="D245" s="20"/>
      <c r="E245" s="20"/>
      <c r="F245" s="20">
        <v>11.0</v>
      </c>
      <c r="G245" s="15">
        <v>6.0</v>
      </c>
      <c r="H245" s="15"/>
      <c r="I245" s="24">
        <v>10.0</v>
      </c>
      <c r="J245" s="24"/>
      <c r="K245" s="24"/>
      <c r="L245" s="24"/>
      <c r="M245" s="24"/>
      <c r="N245" s="24"/>
      <c r="O245" s="24">
        <v>10.0</v>
      </c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8">
        <f>SUM(F245:Y245)</f>
        <v>37</v>
      </c>
      <c r="AA245" s="18">
        <f>(Z245)/4*0.8</f>
        <v>7.4</v>
      </c>
    </row>
    <row r="246" ht="12.75" customHeight="1">
      <c r="A246" s="16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5"/>
      <c r="N246" s="18"/>
      <c r="O246" s="18"/>
      <c r="P246" s="15"/>
      <c r="Q246" s="18"/>
      <c r="R246" s="18"/>
      <c r="S246" s="18"/>
      <c r="T246" s="15"/>
      <c r="U246" s="15"/>
      <c r="V246" s="18"/>
      <c r="W246" s="15"/>
      <c r="X246" s="15"/>
      <c r="Y246" s="15"/>
      <c r="Z246" s="18"/>
      <c r="AA246" s="18"/>
    </row>
    <row r="247" ht="12.75" customHeight="1">
      <c r="A247" s="6" t="s">
        <v>234</v>
      </c>
      <c r="B247" s="18"/>
      <c r="C247" s="18"/>
      <c r="D247" s="18"/>
      <c r="E247" s="18"/>
      <c r="F247" s="18"/>
      <c r="G247" s="18"/>
      <c r="H247" s="18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8"/>
      <c r="AA247" s="18"/>
    </row>
    <row r="248" ht="12.75" customHeight="1">
      <c r="A248" s="16" t="s">
        <v>233</v>
      </c>
      <c r="B248" s="17">
        <v>7.0</v>
      </c>
      <c r="C248" s="17">
        <v>6.0</v>
      </c>
      <c r="D248" s="17">
        <v>13.0</v>
      </c>
      <c r="E248" s="17">
        <v>3.0</v>
      </c>
      <c r="F248" s="17">
        <v>6.0</v>
      </c>
      <c r="G248" s="18">
        <v>1.0</v>
      </c>
      <c r="H248" s="18">
        <v>5.0</v>
      </c>
      <c r="I248" s="18">
        <v>-1.0</v>
      </c>
      <c r="J248" s="18"/>
      <c r="K248" s="18">
        <v>5.0</v>
      </c>
      <c r="L248" s="18">
        <v>4.0</v>
      </c>
      <c r="M248" s="18">
        <v>6.0</v>
      </c>
      <c r="N248" s="18"/>
      <c r="O248" s="18">
        <v>8.0</v>
      </c>
      <c r="P248" s="18"/>
      <c r="Q248" s="18">
        <v>8.0</v>
      </c>
      <c r="R248" s="18"/>
      <c r="S248" s="18"/>
      <c r="T248" s="18"/>
      <c r="U248" s="18"/>
      <c r="V248" s="18"/>
      <c r="W248" s="18"/>
      <c r="X248" s="18"/>
      <c r="Y248" s="18"/>
      <c r="Z248" s="18">
        <f>SUM(K248:Y248)</f>
        <v>31</v>
      </c>
      <c r="AA248" s="18">
        <f t="shared" ref="AA248:AA257" si="55">(Z248)/5*0.8</f>
        <v>4.96</v>
      </c>
    </row>
    <row r="249" ht="12.75" customHeight="1">
      <c r="A249" s="16" t="s">
        <v>235</v>
      </c>
      <c r="B249" s="17">
        <v>13.0</v>
      </c>
      <c r="C249" s="17">
        <v>9.0</v>
      </c>
      <c r="D249" s="17">
        <v>12.0</v>
      </c>
      <c r="E249" s="17">
        <v>5.0</v>
      </c>
      <c r="F249" s="17">
        <v>2.0</v>
      </c>
      <c r="G249" s="18"/>
      <c r="H249" s="18"/>
      <c r="I249" s="15">
        <v>10.0</v>
      </c>
      <c r="J249" s="15"/>
      <c r="K249" s="15">
        <v>11.0</v>
      </c>
      <c r="L249" s="15"/>
      <c r="M249" s="15">
        <v>8.0</v>
      </c>
      <c r="N249" s="15"/>
      <c r="O249" s="15">
        <v>8.0</v>
      </c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8">
        <f>SUM(F249:Y249)</f>
        <v>39</v>
      </c>
      <c r="AA249" s="18">
        <f t="shared" si="55"/>
        <v>6.24</v>
      </c>
    </row>
    <row r="250" ht="12.75" customHeight="1">
      <c r="A250" s="16" t="s">
        <v>236</v>
      </c>
      <c r="B250" s="20">
        <v>11.0</v>
      </c>
      <c r="C250" s="20">
        <v>4.0</v>
      </c>
      <c r="D250" s="20">
        <v>8.0</v>
      </c>
      <c r="E250" s="20">
        <v>9.0</v>
      </c>
      <c r="F250" s="20">
        <v>2.0</v>
      </c>
      <c r="G250" s="18">
        <v>2.0</v>
      </c>
      <c r="H250" s="15"/>
      <c r="I250" s="15">
        <v>7.0</v>
      </c>
      <c r="J250" s="15"/>
      <c r="K250" s="18">
        <v>13.0</v>
      </c>
      <c r="L250" s="15">
        <v>2.0</v>
      </c>
      <c r="M250" s="15">
        <v>4.0</v>
      </c>
      <c r="N250" s="15">
        <v>10.0</v>
      </c>
      <c r="O250" s="15"/>
      <c r="P250" s="15"/>
      <c r="Q250" s="15">
        <v>8.0</v>
      </c>
      <c r="R250" s="18"/>
      <c r="S250" s="15"/>
      <c r="T250" s="15"/>
      <c r="U250" s="15"/>
      <c r="V250" s="15"/>
      <c r="W250" s="15"/>
      <c r="X250" s="15"/>
      <c r="Y250" s="15"/>
      <c r="Z250" s="18">
        <f>SUM(K250:Y250)</f>
        <v>37</v>
      </c>
      <c r="AA250" s="18">
        <f t="shared" si="55"/>
        <v>5.92</v>
      </c>
    </row>
    <row r="251" ht="12.75" customHeight="1">
      <c r="A251" s="16" t="s">
        <v>237</v>
      </c>
      <c r="B251" s="20">
        <v>7.0</v>
      </c>
      <c r="C251" s="20">
        <v>6.0</v>
      </c>
      <c r="D251" s="20">
        <v>6.0</v>
      </c>
      <c r="E251" s="20">
        <v>8.0</v>
      </c>
      <c r="F251" s="20">
        <v>9.0</v>
      </c>
      <c r="G251" s="18"/>
      <c r="H251" s="15">
        <v>12.0</v>
      </c>
      <c r="I251" s="15"/>
      <c r="J251" s="15">
        <v>6.0</v>
      </c>
      <c r="K251" s="15"/>
      <c r="L251" s="15"/>
      <c r="M251" s="15"/>
      <c r="N251" s="15"/>
      <c r="O251" s="15"/>
      <c r="P251" s="15"/>
      <c r="Q251" s="15">
        <v>6.0</v>
      </c>
      <c r="R251" s="15"/>
      <c r="S251" s="15"/>
      <c r="T251" s="15"/>
      <c r="U251" s="15"/>
      <c r="V251" s="15"/>
      <c r="W251" s="15"/>
      <c r="X251" s="15"/>
      <c r="Y251" s="15"/>
      <c r="Z251" s="18">
        <f>SUM(E251:Y251)</f>
        <v>41</v>
      </c>
      <c r="AA251" s="18">
        <f t="shared" si="55"/>
        <v>6.56</v>
      </c>
    </row>
    <row r="252" ht="12.75" customHeight="1">
      <c r="A252" s="16" t="s">
        <v>238</v>
      </c>
      <c r="B252" s="21">
        <v>7.0</v>
      </c>
      <c r="C252" s="21">
        <v>2.0</v>
      </c>
      <c r="D252" s="21">
        <v>9.0</v>
      </c>
      <c r="E252" s="21">
        <v>1.0</v>
      </c>
      <c r="F252" s="21">
        <v>6.0</v>
      </c>
      <c r="G252" s="23"/>
      <c r="H252" s="18"/>
      <c r="I252" s="23"/>
      <c r="J252" s="15"/>
      <c r="K252" s="15"/>
      <c r="L252" s="15"/>
      <c r="M252" s="15"/>
      <c r="N252" s="15"/>
      <c r="O252" s="15">
        <v>6.0</v>
      </c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8">
        <f>SUM(C252:Y252)</f>
        <v>24</v>
      </c>
      <c r="AA252" s="18">
        <f t="shared" si="55"/>
        <v>3.84</v>
      </c>
    </row>
    <row r="253" ht="12.75" customHeight="1">
      <c r="A253" s="16" t="s">
        <v>239</v>
      </c>
      <c r="B253" s="21">
        <v>14.0</v>
      </c>
      <c r="C253" s="21">
        <v>9.0</v>
      </c>
      <c r="D253" s="21">
        <v>8.0</v>
      </c>
      <c r="E253" s="21">
        <v>12.0</v>
      </c>
      <c r="F253" s="21">
        <v>10.0</v>
      </c>
      <c r="G253" s="23"/>
      <c r="H253" s="18">
        <v>16.0</v>
      </c>
      <c r="I253" s="23"/>
      <c r="J253" s="15">
        <v>10.0</v>
      </c>
      <c r="K253" s="15"/>
      <c r="L253" s="15">
        <v>8.0</v>
      </c>
      <c r="M253" s="15"/>
      <c r="N253" s="15">
        <v>11.0</v>
      </c>
      <c r="O253" s="15"/>
      <c r="P253" s="15">
        <v>9.0</v>
      </c>
      <c r="Q253" s="15"/>
      <c r="R253" s="15">
        <v>8.0</v>
      </c>
      <c r="S253" s="15"/>
      <c r="T253" s="15"/>
      <c r="U253" s="15"/>
      <c r="V253" s="15"/>
      <c r="W253" s="15"/>
      <c r="X253" s="15"/>
      <c r="Y253" s="15"/>
      <c r="Z253" s="18">
        <f>SUM(J253:Y253)</f>
        <v>46</v>
      </c>
      <c r="AA253" s="18">
        <f t="shared" si="55"/>
        <v>7.36</v>
      </c>
    </row>
    <row r="254" ht="12.75" customHeight="1">
      <c r="A254" s="16" t="s">
        <v>240</v>
      </c>
      <c r="B254" s="20">
        <v>19.0</v>
      </c>
      <c r="C254" s="20">
        <v>13.0</v>
      </c>
      <c r="D254" s="20">
        <v>13.0</v>
      </c>
      <c r="E254" s="20">
        <v>13.0</v>
      </c>
      <c r="F254" s="20">
        <v>11.0</v>
      </c>
      <c r="G254" s="15">
        <v>13.0</v>
      </c>
      <c r="H254" s="15"/>
      <c r="I254" s="15">
        <v>11.0</v>
      </c>
      <c r="J254" s="15"/>
      <c r="K254" s="15">
        <v>7.0</v>
      </c>
      <c r="L254" s="15"/>
      <c r="M254" s="15"/>
      <c r="N254" s="15"/>
      <c r="O254" s="15">
        <v>15.0</v>
      </c>
      <c r="P254" s="15"/>
      <c r="Q254" s="15"/>
      <c r="R254" s="15">
        <v>10.0</v>
      </c>
      <c r="S254" s="15"/>
      <c r="T254" s="15"/>
      <c r="U254" s="15"/>
      <c r="V254" s="15"/>
      <c r="W254" s="15"/>
      <c r="X254" s="15"/>
      <c r="Y254" s="15"/>
      <c r="Z254" s="18">
        <f>SUM(G254:Y254)</f>
        <v>56</v>
      </c>
      <c r="AA254" s="18">
        <f t="shared" si="55"/>
        <v>8.96</v>
      </c>
    </row>
    <row r="255" ht="12.75" customHeight="1">
      <c r="A255" s="16" t="s">
        <v>241</v>
      </c>
      <c r="B255" s="20">
        <v>10.0</v>
      </c>
      <c r="C255" s="20">
        <v>5.0</v>
      </c>
      <c r="D255" s="20">
        <v>10.0</v>
      </c>
      <c r="E255" s="20">
        <v>9.0</v>
      </c>
      <c r="F255" s="20">
        <v>8.0</v>
      </c>
      <c r="G255" s="15">
        <v>-1.0</v>
      </c>
      <c r="H255" s="15"/>
      <c r="I255" s="18"/>
      <c r="J255" s="15">
        <v>9.0</v>
      </c>
      <c r="K255" s="15"/>
      <c r="L255" s="15"/>
      <c r="M255" s="15">
        <v>2.0</v>
      </c>
      <c r="N255" s="15">
        <v>9.0</v>
      </c>
      <c r="O255" s="15"/>
      <c r="P255" s="15">
        <v>5.0</v>
      </c>
      <c r="Q255" s="15"/>
      <c r="R255" s="15">
        <v>2.0</v>
      </c>
      <c r="S255" s="15"/>
      <c r="T255" s="15"/>
      <c r="U255" s="15"/>
      <c r="V255" s="15"/>
      <c r="W255" s="15"/>
      <c r="X255" s="15"/>
      <c r="Y255" s="15"/>
      <c r="Z255" s="18">
        <f>SUM(J255:Y255)</f>
        <v>27</v>
      </c>
      <c r="AA255" s="18">
        <f t="shared" si="55"/>
        <v>4.32</v>
      </c>
    </row>
    <row r="256" ht="12.75" customHeight="1">
      <c r="A256" s="16" t="s">
        <v>242</v>
      </c>
      <c r="B256" s="20">
        <v>21.0</v>
      </c>
      <c r="C256" s="20">
        <v>17.0</v>
      </c>
      <c r="D256" s="17">
        <v>13.0</v>
      </c>
      <c r="E256" s="17">
        <v>19.0</v>
      </c>
      <c r="F256" s="20">
        <v>14.0</v>
      </c>
      <c r="G256" s="15"/>
      <c r="H256" s="15"/>
      <c r="I256" s="18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8">
        <f>SUM(B256:Y256)</f>
        <v>84</v>
      </c>
      <c r="AA256" s="18">
        <f t="shared" si="55"/>
        <v>13.44</v>
      </c>
    </row>
    <row r="257" ht="12.75" customHeight="1">
      <c r="A257" s="16" t="s">
        <v>243</v>
      </c>
      <c r="B257" s="17">
        <v>5.0</v>
      </c>
      <c r="C257" s="17">
        <v>0.0</v>
      </c>
      <c r="D257" s="17">
        <v>-1.0</v>
      </c>
      <c r="E257" s="17">
        <v>3.0</v>
      </c>
      <c r="F257" s="17">
        <v>1.0</v>
      </c>
      <c r="G257" s="18"/>
      <c r="H257" s="18">
        <v>6.0</v>
      </c>
      <c r="I257" s="18"/>
      <c r="J257" s="18">
        <v>5.0</v>
      </c>
      <c r="K257" s="15"/>
      <c r="L257" s="15"/>
      <c r="M257" s="15"/>
      <c r="N257" s="15">
        <v>3.0</v>
      </c>
      <c r="O257" s="15"/>
      <c r="P257" s="15">
        <v>2.0</v>
      </c>
      <c r="Q257" s="15">
        <v>1.0</v>
      </c>
      <c r="R257" s="15">
        <v>6.0</v>
      </c>
      <c r="S257" s="15"/>
      <c r="T257" s="15"/>
      <c r="U257" s="15"/>
      <c r="V257" s="18"/>
      <c r="W257" s="15"/>
      <c r="X257" s="15"/>
      <c r="Y257" s="15"/>
      <c r="Z257" s="18">
        <f>SUM(J257:Y257)</f>
        <v>17</v>
      </c>
      <c r="AA257" s="18">
        <f t="shared" si="55"/>
        <v>2.72</v>
      </c>
    </row>
    <row r="258" ht="12.75" customHeight="1">
      <c r="A258" s="16" t="s">
        <v>244</v>
      </c>
      <c r="B258" s="20"/>
      <c r="C258" s="20"/>
      <c r="D258" s="20"/>
      <c r="E258" s="20">
        <v>10.0</v>
      </c>
      <c r="F258" s="20">
        <v>4.0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8">
        <f t="shared" ref="Z258:Z262" si="56">SUM(B258:Y258)</f>
        <v>14</v>
      </c>
      <c r="AA258" s="18">
        <f>(Z258)/2*0.8</f>
        <v>5.6</v>
      </c>
    </row>
    <row r="259" ht="12.75" customHeight="1">
      <c r="A259" s="16" t="s">
        <v>245</v>
      </c>
      <c r="B259" s="20"/>
      <c r="C259" s="20"/>
      <c r="D259" s="20"/>
      <c r="E259" s="20"/>
      <c r="F259" s="20">
        <v>4.0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8">
        <f t="shared" si="56"/>
        <v>4</v>
      </c>
      <c r="AA259" s="18">
        <f t="shared" ref="AA259:AA262" si="57">(Z259)/1*0.8</f>
        <v>3.2</v>
      </c>
    </row>
    <row r="260" ht="12.75" customHeight="1">
      <c r="A260" s="16" t="s">
        <v>246</v>
      </c>
      <c r="B260" s="20"/>
      <c r="C260" s="20"/>
      <c r="D260" s="20"/>
      <c r="E260" s="20"/>
      <c r="F260" s="20">
        <v>17.0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8">
        <f t="shared" si="56"/>
        <v>17</v>
      </c>
      <c r="AA260" s="18">
        <f t="shared" si="57"/>
        <v>13.6</v>
      </c>
    </row>
    <row r="261" ht="12.75" customHeight="1">
      <c r="A261" s="16" t="s">
        <v>247</v>
      </c>
      <c r="B261" s="20"/>
      <c r="C261" s="20"/>
      <c r="D261" s="20"/>
      <c r="E261" s="20"/>
      <c r="F261" s="20">
        <v>7.0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8">
        <f t="shared" si="56"/>
        <v>7</v>
      </c>
      <c r="AA261" s="18">
        <f t="shared" si="57"/>
        <v>5.6</v>
      </c>
    </row>
    <row r="262" ht="12.75" customHeight="1">
      <c r="A262" s="16" t="s">
        <v>248</v>
      </c>
      <c r="B262" s="25"/>
      <c r="C262" s="25"/>
      <c r="D262" s="25"/>
      <c r="E262" s="25"/>
      <c r="F262" s="25"/>
      <c r="G262" s="18"/>
      <c r="H262" s="18"/>
      <c r="I262" s="15"/>
      <c r="J262" s="15"/>
      <c r="K262" s="15"/>
      <c r="L262" s="15">
        <v>14.0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8">
        <f t="shared" si="56"/>
        <v>14</v>
      </c>
      <c r="AA262" s="18">
        <f t="shared" si="57"/>
        <v>11.2</v>
      </c>
    </row>
    <row r="263" ht="12.75" customHeight="1">
      <c r="A263" s="16"/>
      <c r="B263" s="19"/>
      <c r="C263" s="19"/>
      <c r="D263" s="19"/>
      <c r="E263" s="19"/>
      <c r="F263" s="19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9"/>
      <c r="AA263" s="18"/>
    </row>
    <row r="264" ht="12.75" customHeight="1">
      <c r="A264" s="6"/>
      <c r="B264" s="19"/>
      <c r="C264" s="19"/>
      <c r="D264" s="19"/>
      <c r="E264" s="19"/>
      <c r="F264" s="19"/>
      <c r="G264" s="18"/>
      <c r="H264" s="18"/>
      <c r="I264" s="18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9"/>
      <c r="AA264" s="18"/>
    </row>
    <row r="265" ht="12.75" customHeight="1">
      <c r="A265" s="16"/>
      <c r="B265" s="19"/>
      <c r="C265" s="19"/>
      <c r="D265" s="19"/>
      <c r="E265" s="19"/>
      <c r="F265" s="19"/>
      <c r="G265" s="15"/>
      <c r="H265" s="15"/>
      <c r="I265" s="18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9"/>
      <c r="AA265" s="18"/>
    </row>
    <row r="266" ht="12.75" customHeight="1">
      <c r="A266" s="16"/>
      <c r="B266" s="19"/>
      <c r="C266" s="19"/>
      <c r="D266" s="19"/>
      <c r="E266" s="19"/>
      <c r="F266" s="19"/>
      <c r="G266" s="18"/>
      <c r="H266" s="18"/>
      <c r="I266" s="18"/>
      <c r="J266" s="18"/>
      <c r="K266" s="15"/>
      <c r="L266" s="18"/>
      <c r="M266" s="18"/>
      <c r="N266" s="15"/>
      <c r="O266" s="18"/>
      <c r="P266" s="18"/>
      <c r="Q266" s="18"/>
      <c r="R266" s="15"/>
      <c r="S266" s="15"/>
      <c r="T266" s="18"/>
      <c r="U266" s="18"/>
      <c r="V266" s="15"/>
      <c r="W266" s="15"/>
      <c r="X266" s="15"/>
      <c r="Y266" s="15"/>
      <c r="Z266" s="19"/>
      <c r="AA266" s="18"/>
    </row>
    <row r="267" ht="12.75" customHeight="1">
      <c r="A267" s="16"/>
      <c r="B267" s="19"/>
      <c r="C267" s="19"/>
      <c r="D267" s="19"/>
      <c r="E267" s="19"/>
      <c r="F267" s="19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9"/>
      <c r="AA267" s="18"/>
    </row>
    <row r="268" ht="12.75" customHeight="1">
      <c r="A268" s="16"/>
      <c r="B268" s="19"/>
      <c r="C268" s="19"/>
      <c r="D268" s="19"/>
      <c r="E268" s="19"/>
      <c r="F268" s="19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9"/>
      <c r="AA268" s="18"/>
    </row>
    <row r="269" ht="12.75" customHeight="1">
      <c r="A269" s="16"/>
      <c r="B269" s="19"/>
      <c r="C269" s="19"/>
      <c r="D269" s="19"/>
      <c r="E269" s="19"/>
      <c r="F269" s="19"/>
      <c r="G269" s="18"/>
      <c r="H269" s="18"/>
      <c r="I269" s="18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9"/>
      <c r="AA269" s="18"/>
    </row>
    <row r="270" ht="12.75" customHeight="1">
      <c r="A270" s="16"/>
      <c r="B270" s="19"/>
      <c r="C270" s="19"/>
      <c r="D270" s="19"/>
      <c r="E270" s="19"/>
      <c r="F270" s="19"/>
      <c r="G270" s="18"/>
      <c r="H270" s="15"/>
      <c r="I270" s="18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9"/>
      <c r="AA270" s="18"/>
    </row>
    <row r="271" ht="12.75" customHeight="1">
      <c r="A271" s="16"/>
      <c r="B271" s="19"/>
      <c r="C271" s="19"/>
      <c r="D271" s="19"/>
      <c r="E271" s="19"/>
      <c r="F271" s="19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9"/>
      <c r="AA271" s="18"/>
    </row>
    <row r="272" ht="12.75" customHeight="1">
      <c r="A272" s="16"/>
      <c r="B272" s="19"/>
      <c r="C272" s="19"/>
      <c r="D272" s="19"/>
      <c r="E272" s="19"/>
      <c r="F272" s="19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9"/>
      <c r="AA272" s="18"/>
    </row>
    <row r="273" ht="12.75" customHeight="1">
      <c r="A273" s="16"/>
      <c r="B273" s="19"/>
      <c r="C273" s="19"/>
      <c r="D273" s="19"/>
      <c r="E273" s="19"/>
      <c r="F273" s="19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9"/>
      <c r="AA273" s="18"/>
    </row>
    <row r="274" ht="12.75" customHeight="1">
      <c r="A274" s="16"/>
      <c r="B274" s="19"/>
      <c r="C274" s="19"/>
      <c r="D274" s="19"/>
      <c r="E274" s="19"/>
      <c r="F274" s="19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9"/>
      <c r="AA274" s="18"/>
    </row>
    <row r="275" ht="12.75" customHeight="1">
      <c r="A275" s="16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8"/>
    </row>
    <row r="276" ht="12.75" customHeight="1">
      <c r="A276" s="16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8"/>
    </row>
    <row r="277" ht="12.75" customHeight="1">
      <c r="A277" s="16"/>
      <c r="B277" s="19"/>
      <c r="C277" s="19"/>
      <c r="D277" s="19"/>
      <c r="E277" s="19"/>
      <c r="F277" s="19"/>
      <c r="G277" s="18"/>
      <c r="H277" s="18"/>
      <c r="I277" s="18"/>
      <c r="J277" s="15"/>
      <c r="K277" s="18"/>
      <c r="L277" s="18"/>
      <c r="M277" s="18"/>
      <c r="N277" s="15"/>
      <c r="O277" s="18"/>
      <c r="P277" s="18"/>
      <c r="Q277" s="18"/>
      <c r="R277" s="18"/>
      <c r="S277" s="15"/>
      <c r="T277" s="18"/>
      <c r="U277" s="18"/>
      <c r="V277" s="18"/>
      <c r="W277" s="18"/>
      <c r="X277" s="18"/>
      <c r="Y277" s="18"/>
      <c r="Z277" s="19"/>
      <c r="AA277" s="18"/>
    </row>
    <row r="278" ht="12.75" customHeight="1">
      <c r="A278" s="16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9"/>
      <c r="AA278" s="18"/>
    </row>
    <row r="279" ht="12.75" customHeight="1">
      <c r="A279" s="6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9"/>
      <c r="AA279" s="18"/>
    </row>
    <row r="280" ht="12.75" customHeight="1">
      <c r="A280" s="16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9"/>
      <c r="AA280" s="18"/>
    </row>
    <row r="281" ht="12.75" customHeight="1">
      <c r="A281" s="16"/>
      <c r="B281" s="19"/>
      <c r="C281" s="19"/>
      <c r="D281" s="19"/>
      <c r="E281" s="19"/>
      <c r="F281" s="19"/>
      <c r="G281" s="18"/>
      <c r="H281" s="18"/>
      <c r="I281" s="18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9"/>
      <c r="AA281" s="18"/>
      <c r="AB281" s="15"/>
    </row>
    <row r="282" ht="12.75" customHeight="1">
      <c r="A282" s="16"/>
      <c r="B282" s="19"/>
      <c r="C282" s="19"/>
      <c r="D282" s="19"/>
      <c r="E282" s="19"/>
      <c r="F282" s="19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9"/>
      <c r="AA282" s="18"/>
      <c r="AB282" s="15"/>
    </row>
    <row r="283" ht="12.75" customHeight="1">
      <c r="A283" s="16"/>
      <c r="B283" s="19"/>
      <c r="C283" s="19"/>
      <c r="D283" s="19"/>
      <c r="E283" s="19"/>
      <c r="F283" s="19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9"/>
      <c r="AA283" s="18"/>
      <c r="AB283" s="15"/>
    </row>
    <row r="284" ht="12.75" customHeight="1">
      <c r="A284" s="16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ht="12.75" customHeight="1">
      <c r="A285" s="16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ht="12.75" customHeight="1">
      <c r="A286" s="16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8"/>
      <c r="AB287" s="15"/>
    </row>
    <row r="288" ht="12.75" customHeight="1">
      <c r="A288" s="15"/>
      <c r="B288" s="19"/>
      <c r="C288" s="19"/>
      <c r="D288" s="19"/>
      <c r="E288" s="19"/>
      <c r="F288" s="19"/>
      <c r="G288" s="18"/>
      <c r="H288" s="18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9"/>
      <c r="AA288" s="18"/>
      <c r="AB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9"/>
      <c r="AA289" s="18"/>
      <c r="AB289" s="15"/>
    </row>
    <row r="290" ht="12.75" customHeight="1">
      <c r="A290" s="6"/>
      <c r="B290" s="19"/>
      <c r="C290" s="19"/>
      <c r="D290" s="19"/>
      <c r="E290" s="19"/>
      <c r="F290" s="19"/>
      <c r="G290" s="15"/>
      <c r="H290" s="18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9"/>
      <c r="AA290" s="18"/>
      <c r="AB290" s="15"/>
    </row>
    <row r="291" ht="12.75" customHeight="1">
      <c r="A291" s="16"/>
      <c r="B291" s="19"/>
      <c r="C291" s="19"/>
      <c r="D291" s="19"/>
      <c r="E291" s="19"/>
      <c r="F291" s="19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9"/>
      <c r="AA291" s="18"/>
      <c r="AB291" s="15"/>
    </row>
    <row r="292" ht="12.75" customHeight="1">
      <c r="A292" s="16"/>
      <c r="B292" s="15"/>
      <c r="C292" s="19"/>
      <c r="D292" s="15"/>
      <c r="E292" s="19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9"/>
      <c r="AA292" s="18"/>
      <c r="AB292" s="15"/>
    </row>
    <row r="293" ht="12.75" customHeight="1">
      <c r="A293" s="16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9"/>
      <c r="AA293" s="18"/>
      <c r="AB293" s="15"/>
    </row>
    <row r="294" ht="12.75" customHeight="1">
      <c r="A294" s="16"/>
      <c r="B294" s="19"/>
      <c r="C294" s="15"/>
      <c r="D294" s="15"/>
      <c r="E294" s="19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9"/>
      <c r="AA294" s="18"/>
      <c r="AB294" s="15"/>
    </row>
    <row r="295" ht="12.75" customHeight="1">
      <c r="A295" s="16"/>
      <c r="B295" s="15"/>
      <c r="C295" s="15"/>
      <c r="D295" s="15"/>
      <c r="E295" s="19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9"/>
      <c r="AA295" s="18"/>
      <c r="AB295" s="15"/>
    </row>
    <row r="296" ht="12.75" customHeight="1">
      <c r="A296" s="16"/>
      <c r="B296" s="19"/>
      <c r="C296" s="19"/>
      <c r="D296" s="19"/>
      <c r="E296" s="19"/>
      <c r="F296" s="19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9"/>
      <c r="AA296" s="18"/>
      <c r="AB296" s="15"/>
    </row>
    <row r="297" ht="12.75" customHeight="1">
      <c r="A297" s="16"/>
      <c r="B297" s="19"/>
      <c r="C297" s="19"/>
      <c r="D297" s="19"/>
      <c r="E297" s="19"/>
      <c r="F297" s="19"/>
      <c r="G297" s="15"/>
      <c r="H297" s="15"/>
      <c r="I297" s="18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9"/>
      <c r="AA297" s="18"/>
      <c r="AB297" s="15"/>
    </row>
    <row r="298" ht="12.75" customHeight="1">
      <c r="A298" s="16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9"/>
      <c r="AA298" s="18"/>
      <c r="AB298" s="15"/>
    </row>
    <row r="299" ht="12.75" customHeight="1">
      <c r="A299" s="16"/>
      <c r="B299" s="15"/>
      <c r="C299" s="19"/>
      <c r="D299" s="19"/>
      <c r="E299" s="19"/>
      <c r="F299" s="15"/>
      <c r="G299" s="18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9"/>
      <c r="AA299" s="18"/>
      <c r="AB299" s="15"/>
    </row>
    <row r="300" ht="12.75" customHeight="1">
      <c r="A300" s="16"/>
      <c r="B300" s="19"/>
      <c r="C300" s="19"/>
      <c r="D300" s="19"/>
      <c r="E300" s="19"/>
      <c r="F300" s="19"/>
      <c r="G300" s="18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9"/>
      <c r="AA300" s="18"/>
    </row>
    <row r="301" ht="12.75" customHeight="1">
      <c r="A301" s="16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9"/>
      <c r="AA301" s="18"/>
    </row>
    <row r="302" ht="12.75" customHeight="1">
      <c r="A302" s="16"/>
      <c r="B302" s="15"/>
      <c r="C302" s="15"/>
      <c r="D302" s="19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9"/>
      <c r="AA302" s="18"/>
    </row>
    <row r="303" ht="12.75" customHeight="1">
      <c r="A303" s="16"/>
      <c r="B303" s="15"/>
      <c r="C303" s="19"/>
      <c r="D303" s="15"/>
      <c r="E303" s="19"/>
      <c r="F303" s="19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9"/>
      <c r="AA303" s="18"/>
    </row>
    <row r="304" ht="12.75" customHeight="1">
      <c r="A304" s="16"/>
      <c r="B304" s="19"/>
      <c r="C304" s="19"/>
      <c r="D304" s="15"/>
      <c r="E304" s="19"/>
      <c r="F304" s="19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9"/>
      <c r="AA304" s="18"/>
    </row>
    <row r="305" ht="12.75" customHeight="1">
      <c r="A305" s="16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9"/>
      <c r="AA305" s="18"/>
    </row>
    <row r="306" ht="12.75" customHeight="1">
      <c r="A306" s="16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9"/>
      <c r="AA306" s="18"/>
    </row>
    <row r="307" ht="12.75" customHeight="1">
      <c r="A307" s="16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9"/>
      <c r="AA307" s="18"/>
    </row>
    <row r="308" ht="12.75" customHeight="1">
      <c r="A308" s="16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9"/>
      <c r="AA308" s="18"/>
    </row>
    <row r="309" ht="12.75" customHeight="1">
      <c r="A309" s="16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ht="12.75" customHeight="1">
      <c r="A310" s="16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ht="12.75" customHeight="1">
      <c r="A311" s="16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ht="12.75" customHeight="1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ht="12.75" customHeight="1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ht="12.75" customHeight="1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ht="12.75" customHeight="1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ht="12.75" customHeight="1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ht="12.75" customHeight="1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ht="12.75" customHeight="1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ht="12.75" customHeight="1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ht="12.75" customHeight="1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ht="12.75" customHeight="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ht="12.75" customHeight="1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ht="12.75" customHeight="1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ht="12.75" customHeight="1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ht="12.75" customHeight="1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ht="12.75" customHeight="1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ht="12.75" customHeight="1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ht="12.75" customHeight="1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ht="12.75" customHeight="1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ht="12.75" customHeight="1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ht="12.75" customHeight="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ht="12.75" customHeight="1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ht="12.75" customHeight="1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ht="12.75" customHeight="1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ht="12.75" customHeight="1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ht="12.75" customHeight="1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ht="12.75" customHeight="1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ht="12.75" customHeight="1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ht="12.75" customHeight="1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ht="12.75" customHeight="1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ht="12.75" customHeight="1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ht="12.75" customHeight="1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ht="12.75" customHeight="1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ht="12.75" customHeight="1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ht="12.75" customHeight="1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ht="12.75" customHeight="1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ht="12.75" customHeight="1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ht="12.75" customHeight="1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ht="12.75" customHeight="1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ht="12.75" customHeight="1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ht="12.75" customHeight="1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ht="12.75" customHeight="1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ht="12.75" customHeight="1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ht="12.75" customHeight="1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ht="12.75" customHeight="1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ht="12.75" customHeight="1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ht="12.75" customHeight="1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ht="12.75" customHeight="1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ht="12.75" customHeight="1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ht="12.75" customHeight="1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ht="12.75" customHeight="1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ht="12.75" customHeight="1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ht="12.75" customHeight="1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ht="12.75" customHeight="1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ht="12.75" customHeight="1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ht="12.75" customHeight="1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ht="12.75" customHeight="1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ht="12.75" customHeight="1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ht="12.75" customHeight="1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ht="12.75" customHeight="1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ht="12.75" customHeight="1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ht="12.75" customHeight="1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ht="12.75" customHeight="1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ht="12.75" customHeight="1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ht="12.75" customHeight="1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ht="12.75" customHeight="1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ht="12.75" customHeight="1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ht="12.75" customHeight="1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ht="12.75" customHeight="1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ht="12.75" customHeight="1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ht="12.75" customHeight="1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ht="12.75" customHeight="1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ht="12.75" customHeight="1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ht="12.75" customHeight="1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ht="12.75" customHeight="1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ht="12.75" customHeight="1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ht="12.75" customHeight="1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ht="12.75" customHeight="1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ht="12.75" customHeight="1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ht="12.75" customHeight="1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ht="12.75" customHeight="1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ht="12.75" customHeight="1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ht="12.75" customHeight="1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ht="12.75" customHeight="1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ht="12.75" customHeight="1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ht="12.75" customHeight="1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ht="12.75" customHeight="1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ht="12.75" customHeight="1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ht="12.75" customHeight="1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ht="12.75" customHeight="1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ht="12.75" customHeight="1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ht="12.75" customHeight="1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ht="12.75" customHeight="1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ht="12.75" customHeight="1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ht="12.75" customHeight="1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ht="12.75" customHeight="1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ht="12.75" customHeight="1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ht="12.75" customHeight="1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ht="12.75" customHeight="1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ht="12.75" customHeight="1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ht="12.75" customHeight="1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ht="12.75" customHeight="1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ht="12.75" customHeight="1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ht="12.75" customHeight="1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ht="12.75" customHeight="1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ht="12.75" customHeight="1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ht="12.75" customHeight="1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ht="12.75" customHeight="1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ht="12.75" customHeight="1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ht="12.75" customHeight="1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ht="12.75" customHeight="1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ht="12.75" customHeight="1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ht="12.75" customHeight="1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ht="12.75" customHeight="1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ht="12.75" customHeight="1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ht="12.75" customHeight="1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ht="12.75" customHeight="1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ht="12.75" customHeight="1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ht="12.75" customHeight="1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ht="12.75" customHeight="1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ht="12.75" customHeight="1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ht="12.75" customHeight="1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ht="12.75" customHeight="1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ht="12.75" customHeight="1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ht="12.75" customHeight="1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ht="12.75" customHeight="1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ht="12.75" customHeight="1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ht="12.75" customHeight="1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ht="12.75" customHeight="1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ht="12.75" customHeight="1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ht="12.75" customHeight="1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ht="12.75" customHeight="1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ht="12.75" customHeight="1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ht="12.75" customHeight="1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ht="12.75" customHeight="1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ht="12.75" customHeight="1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ht="12.75" customHeight="1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ht="12.75" customHeight="1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ht="12.75" customHeight="1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ht="12.75" customHeight="1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ht="12.75" customHeight="1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ht="12.75" customHeight="1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ht="12.75" customHeight="1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ht="12.75" customHeight="1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ht="12.75" customHeight="1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ht="12.75" customHeight="1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ht="12.75" customHeight="1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ht="12.75" customHeight="1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ht="12.75" customHeight="1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ht="12.75" customHeight="1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ht="12.75" customHeight="1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ht="12.75" customHeight="1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ht="12.75" customHeight="1"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ht="12.75" customHeight="1"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ht="12.75" customHeight="1"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ht="12.75" customHeight="1"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ht="12.75" customHeight="1"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ht="12.75" customHeight="1"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ht="12.75" customHeight="1"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ht="12.75" customHeight="1"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ht="12.75" customHeight="1"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ht="12.75" customHeight="1"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ht="12.75" customHeight="1"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ht="12.75" customHeight="1"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ht="12.75" customHeight="1"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ht="12.75" customHeight="1"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ht="12.75" customHeight="1"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ht="12.75" customHeight="1"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ht="12.75" customHeight="1"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ht="12.75" customHeight="1"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ht="12.75" customHeight="1"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ht="12.75" customHeight="1"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ht="12.75" customHeight="1"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ht="12.75" customHeight="1"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ht="12.75" customHeight="1"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ht="12.75" customHeight="1"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ht="12.75" customHeight="1"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ht="12.75" customHeight="1"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ht="12.75" customHeight="1"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ht="12.75" customHeight="1"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ht="12.75" customHeight="1"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ht="12.75" customHeight="1"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ht="12.75" customHeight="1"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ht="12.75" customHeight="1"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ht="12.75" customHeight="1"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ht="12.75" customHeight="1"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ht="12.75" customHeight="1"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ht="12.75" customHeight="1"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ht="12.75" customHeight="1"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ht="12.75" customHeight="1"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ht="12.75" customHeight="1"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ht="12.75" customHeight="1"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ht="12.75" customHeight="1"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ht="12.75" customHeight="1"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ht="12.75" customHeight="1"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ht="12.75" customHeight="1"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ht="12.75" customHeight="1"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ht="12.75" customHeight="1"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ht="12.75" customHeight="1"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ht="12.75" customHeight="1"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ht="12.75" customHeight="1"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ht="12.75" customHeight="1"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ht="12.75" customHeight="1"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ht="12.75" customHeight="1"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ht="12.75" customHeight="1"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ht="12.75" customHeight="1"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ht="12.75" customHeight="1"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ht="12.75" customHeight="1"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ht="12.75" customHeight="1"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ht="12.75" customHeight="1"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ht="12.75" customHeight="1"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ht="12.75" customHeight="1"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ht="12.75" customHeight="1"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ht="12.75" customHeight="1"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ht="12.75" customHeight="1"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ht="12.75" customHeight="1"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ht="12.75" customHeight="1"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ht="12.75" customHeight="1"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ht="12.75" customHeight="1"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ht="12.75" customHeight="1"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ht="12.75" customHeight="1"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ht="12.75" customHeight="1"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ht="12.75" customHeight="1"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ht="12.75" customHeight="1"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ht="12.75" customHeight="1"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ht="12.75" customHeight="1"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ht="12.75" customHeight="1"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ht="12.75" customHeight="1"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ht="12.75" customHeight="1"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ht="12.75" customHeight="1"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ht="12.75" customHeight="1"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ht="12.75" customHeight="1"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ht="12.75" customHeight="1"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ht="12.75" customHeight="1"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ht="12.75" customHeight="1"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ht="12.75" customHeight="1"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ht="12.75" customHeight="1"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ht="12.75" customHeight="1"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ht="12.75" customHeight="1"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ht="12.75" customHeight="1"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ht="12.75" customHeight="1"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ht="12.75" customHeight="1"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ht="12.75" customHeight="1"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ht="12.75" customHeight="1"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ht="12.75" customHeight="1"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ht="12.75" customHeight="1"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ht="12.75" customHeight="1"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ht="12.75" customHeight="1"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ht="12.75" customHeight="1"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ht="12.75" customHeight="1"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ht="12.75" customHeight="1"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ht="12.75" customHeight="1"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ht="12.75" customHeight="1"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ht="12.75" customHeight="1"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ht="12.75" customHeight="1"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ht="12.75" customHeight="1"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ht="12.75" customHeight="1"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ht="12.75" customHeight="1"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ht="12.75" customHeight="1"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ht="12.75" customHeight="1"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ht="12.75" customHeight="1"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ht="12.75" customHeight="1"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ht="12.75" customHeight="1"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ht="12.75" customHeight="1"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ht="12.75" customHeight="1"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ht="12.75" customHeight="1"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ht="12.75" customHeight="1"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ht="12.75" customHeight="1"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ht="12.75" customHeight="1"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ht="12.75" customHeight="1"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ht="12.75" customHeight="1"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ht="12.75" customHeight="1"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ht="12.75" customHeight="1"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ht="12.75" customHeight="1"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ht="12.75" customHeight="1"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ht="12.75" customHeight="1"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ht="12.75" customHeight="1"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ht="12.75" customHeight="1"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ht="12.75" customHeight="1"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ht="12.75" customHeight="1"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ht="12.75" customHeight="1"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ht="12.75" customHeight="1"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ht="12.75" customHeight="1"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ht="12.75" customHeight="1"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ht="12.75" customHeight="1"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ht="12.75" customHeight="1"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ht="12.75" customHeight="1"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ht="12.75" customHeight="1"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ht="12.75" customHeight="1"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ht="12.75" customHeight="1"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ht="12.75" customHeight="1"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ht="12.75" customHeight="1"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ht="12.75" customHeight="1"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ht="12.75" customHeight="1"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ht="12.75" customHeight="1"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ht="12.75" customHeight="1"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ht="12.75" customHeight="1"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ht="12.75" customHeight="1"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ht="12.75" customHeight="1"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ht="12.75" customHeight="1"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ht="12.75" customHeight="1"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ht="12.75" customHeight="1"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ht="12.75" customHeight="1"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ht="12.75" customHeight="1"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ht="12.75" customHeight="1"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ht="12.75" customHeight="1"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ht="12.75" customHeight="1"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ht="12.75" customHeight="1"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ht="12.75" customHeight="1"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ht="12.75" customHeight="1"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ht="12.75" customHeight="1"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ht="12.75" customHeight="1"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ht="12.75" customHeight="1"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ht="12.75" customHeight="1"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ht="12.75" customHeight="1"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ht="12.75" customHeight="1"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ht="12.75" customHeight="1"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ht="12.75" customHeight="1"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ht="12.75" customHeight="1"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ht="12.75" customHeight="1"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ht="12.75" customHeight="1"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ht="12.75" customHeight="1"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ht="12.75" customHeight="1"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ht="12.75" customHeight="1"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ht="12.75" customHeight="1"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ht="12.75" customHeight="1"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ht="12.75" customHeight="1"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ht="12.75" customHeight="1"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ht="12.75" customHeight="1"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ht="12.75" customHeight="1"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ht="12.75" customHeight="1"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ht="12.75" customHeight="1"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ht="12.75" customHeight="1"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ht="12.75" customHeight="1"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ht="12.75" customHeight="1"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ht="12.75" customHeight="1"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ht="12.75" customHeight="1"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ht="12.75" customHeight="1"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ht="12.75" customHeight="1"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ht="12.75" customHeight="1"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ht="12.75" customHeight="1"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ht="12.75" customHeight="1"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ht="12.75" customHeight="1"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ht="12.75" customHeight="1"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ht="12.75" customHeight="1"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ht="12.75" customHeight="1"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ht="12.75" customHeight="1"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ht="12.75" customHeight="1"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ht="12.75" customHeight="1"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ht="12.75" customHeight="1"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ht="12.75" customHeight="1"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ht="12.75" customHeight="1"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ht="12.75" customHeight="1"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ht="12.75" customHeight="1"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ht="12.75" customHeight="1"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ht="12.75" customHeight="1"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ht="12.75" customHeight="1"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ht="12.75" customHeight="1"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ht="12.75" customHeight="1"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ht="12.75" customHeight="1"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ht="12.75" customHeight="1"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ht="12.75" customHeight="1"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ht="12.75" customHeight="1"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ht="12.75" customHeight="1"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ht="12.75" customHeight="1"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ht="12.75" customHeight="1"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ht="12.75" customHeight="1"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ht="12.75" customHeight="1"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ht="12.75" customHeight="1"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ht="12.75" customHeight="1"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ht="12.75" customHeight="1"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ht="12.75" customHeight="1"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ht="12.75" customHeight="1"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ht="12.75" customHeight="1"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ht="12.75" customHeight="1"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ht="12.75" customHeight="1"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ht="12.75" customHeight="1"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ht="12.75" customHeight="1"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ht="12.75" customHeight="1"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ht="12.75" customHeight="1"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ht="12.75" customHeight="1"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ht="12.75" customHeight="1"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ht="12.75" customHeight="1"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ht="12.75" customHeight="1"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ht="12.75" customHeight="1"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ht="12.75" customHeight="1"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ht="12.75" customHeight="1"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ht="12.75" customHeight="1"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ht="12.75" customHeight="1"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ht="12.75" customHeight="1"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ht="12.75" customHeight="1"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ht="12.75" customHeight="1"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ht="12.75" customHeight="1"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ht="12.75" customHeight="1"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ht="12.75" customHeight="1"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ht="12.75" customHeight="1"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ht="12.75" customHeight="1"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ht="12.75" customHeight="1"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ht="12.75" customHeight="1"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ht="12.75" customHeight="1"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ht="12.75" customHeight="1"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ht="12.75" customHeight="1"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ht="12.75" customHeight="1"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ht="12.75" customHeight="1"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ht="12.75" customHeight="1"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ht="12.75" customHeight="1"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ht="12.75" customHeight="1"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ht="12.75" customHeight="1"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ht="12.75" customHeight="1"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ht="12.75" customHeight="1"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ht="12.75" customHeight="1"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ht="12.75" customHeight="1"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ht="12.75" customHeight="1"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ht="12.75" customHeight="1"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ht="12.75" customHeight="1"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ht="12.75" customHeight="1"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ht="12.75" customHeight="1"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ht="12.75" customHeight="1"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ht="12.75" customHeight="1"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ht="12.75" customHeight="1"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ht="12.75" customHeight="1"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ht="12.75" customHeight="1"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ht="12.75" customHeight="1"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ht="12.75" customHeight="1"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ht="12.75" customHeight="1"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ht="12.75" customHeight="1"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ht="12.75" customHeight="1"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ht="12.75" customHeight="1"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ht="12.75" customHeight="1"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ht="12.75" customHeight="1"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ht="12.75" customHeight="1"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ht="12.75" customHeight="1"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ht="12.75" customHeight="1"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ht="12.75" customHeight="1"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ht="12.75" customHeight="1"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ht="12.75" customHeight="1"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ht="12.75" customHeight="1"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ht="12.75" customHeight="1"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ht="12.75" customHeight="1"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ht="12.75" customHeight="1"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ht="12.75" customHeight="1"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ht="12.75" customHeight="1"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ht="12.75" customHeight="1"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ht="12.75" customHeight="1"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ht="12.75" customHeight="1"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ht="12.75" customHeight="1"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ht="12.75" customHeight="1"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ht="12.75" customHeight="1"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ht="12.75" customHeight="1"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ht="12.75" customHeight="1"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ht="12.75" customHeight="1"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ht="12.75" customHeight="1"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ht="12.75" customHeight="1"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ht="12.75" customHeight="1"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ht="12.75" customHeight="1"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ht="12.75" customHeight="1"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ht="12.75" customHeight="1"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ht="12.75" customHeight="1"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ht="12.75" customHeight="1"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ht="12.75" customHeight="1"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ht="12.75" customHeight="1"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ht="12.75" customHeight="1"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ht="12.75" customHeight="1"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ht="12.75" customHeight="1"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ht="12.75" customHeight="1"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ht="12.75" customHeight="1"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ht="12.75" customHeight="1"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ht="12.75" customHeight="1"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ht="12.75" customHeight="1"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ht="12.75" customHeight="1"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ht="12.75" customHeight="1"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ht="12.75" customHeight="1"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ht="12.75" customHeight="1"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ht="12.75" customHeight="1"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ht="12.75" customHeight="1"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ht="12.75" customHeight="1"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ht="12.75" customHeight="1"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ht="12.75" customHeight="1"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ht="12.75" customHeight="1"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ht="12.75" customHeight="1"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ht="12.75" customHeight="1"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ht="12.75" customHeight="1"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ht="12.75" customHeight="1"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ht="12.75" customHeight="1"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ht="12.75" customHeight="1"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ht="12.75" customHeight="1"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ht="12.75" customHeight="1"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ht="12.75" customHeight="1"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ht="12.75" customHeight="1"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ht="12.75" customHeight="1"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ht="12.75" customHeight="1"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ht="12.75" customHeight="1"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ht="12.75" customHeight="1"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ht="12.75" customHeight="1"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ht="12.75" customHeight="1"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ht="12.75" customHeight="1"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ht="12.75" customHeight="1"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ht="12.75" customHeight="1"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ht="12.75" customHeight="1"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ht="12.75" customHeight="1"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ht="12.75" customHeight="1"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ht="12.75" customHeight="1"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ht="12.75" customHeight="1"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ht="12.75" customHeight="1"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ht="12.75" customHeight="1"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ht="12.75" customHeight="1"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ht="12.75" customHeight="1"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ht="12.75" customHeight="1"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ht="12.75" customHeight="1"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ht="12.75" customHeight="1"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ht="12.75" customHeight="1"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ht="12.75" customHeight="1"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ht="12.75" customHeight="1"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ht="12.75" customHeight="1"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ht="12.75" customHeight="1"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ht="12.75" customHeight="1"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ht="12.75" customHeight="1"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ht="12.75" customHeight="1"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ht="12.75" customHeight="1"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ht="12.75" customHeight="1"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ht="12.75" customHeight="1"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ht="12.75" customHeight="1"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ht="12.75" customHeight="1"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ht="12.75" customHeight="1"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ht="12.75" customHeight="1"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ht="12.75" customHeight="1"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ht="12.75" customHeight="1"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ht="12.75" customHeight="1"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ht="12.75" customHeight="1"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ht="12.75" customHeight="1"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ht="12.75" customHeight="1"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ht="12.75" customHeight="1"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ht="12.75" customHeight="1"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ht="12.75" customHeight="1"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ht="12.75" customHeight="1"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ht="12.75" customHeight="1"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ht="12.75" customHeight="1"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ht="12.75" customHeight="1"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ht="12.75" customHeight="1"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ht="12.75" customHeight="1"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ht="12.75" customHeight="1"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ht="12.75" customHeight="1"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ht="12.75" customHeight="1"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ht="12.75" customHeight="1"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ht="12.75" customHeight="1"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ht="12.75" customHeight="1"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ht="12.75" customHeight="1"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ht="12.75" customHeight="1"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ht="12.75" customHeight="1"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ht="12.75" customHeight="1"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ht="12.75" customHeight="1"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ht="12.75" customHeight="1"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ht="12.75" customHeight="1"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ht="12.75" customHeight="1"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ht="12.75" customHeight="1"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ht="12.75" customHeight="1"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ht="12.75" customHeight="1"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ht="12.75" customHeight="1"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ht="12.75" customHeight="1"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ht="12.75" customHeight="1"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ht="12.75" customHeight="1"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ht="12.75" customHeight="1"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ht="12.75" customHeight="1"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ht="12.75" customHeight="1"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ht="12.75" customHeight="1"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ht="12.75" customHeight="1"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ht="12.75" customHeight="1"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ht="12.75" customHeight="1"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ht="12.75" customHeight="1"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ht="12.75" customHeight="1"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ht="12.75" customHeight="1"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ht="12.75" customHeight="1"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ht="12.75" customHeight="1"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ht="12.75" customHeight="1"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ht="12.75" customHeight="1"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ht="12.75" customHeight="1"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ht="12.75" customHeight="1"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ht="12.75" customHeight="1"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ht="12.75" customHeight="1"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ht="12.75" customHeight="1"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ht="12.75" customHeight="1"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ht="12.75" customHeight="1"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ht="12.75" customHeight="1"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ht="12.75" customHeight="1"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ht="12.75" customHeight="1"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ht="12.75" customHeight="1"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ht="12.75" customHeight="1"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ht="12.75" customHeight="1"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ht="12.75" customHeight="1"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ht="12.75" customHeight="1"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ht="12.75" customHeight="1"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ht="12.75" customHeight="1"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ht="12.75" customHeight="1"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ht="12.75" customHeight="1"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ht="12.75" customHeight="1"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ht="12.75" customHeight="1"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ht="12.75" customHeight="1"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ht="12.75" customHeight="1"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ht="12.75" customHeight="1"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ht="12.75" customHeight="1"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ht="12.75" customHeight="1"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ht="12.75" customHeight="1"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ht="12.75" customHeight="1"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ht="12.75" customHeight="1"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ht="12.75" customHeight="1"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ht="12.75" customHeight="1"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ht="12.75" customHeight="1"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ht="12.75" customHeight="1"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ht="12.75" customHeight="1"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ht="12.75" customHeight="1"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ht="12.75" customHeight="1"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ht="12.75" customHeight="1"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ht="12.75" customHeight="1"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ht="12.75" customHeight="1"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ht="12.75" customHeight="1"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ht="12.75" customHeight="1"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ht="12.75" customHeight="1"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ht="12.75" customHeight="1"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ht="12.75" customHeight="1"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ht="12.75" customHeight="1"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ht="12.75" customHeight="1"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ht="12.75" customHeight="1"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ht="12.75" customHeight="1"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ht="12.75" customHeight="1"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ht="12.75" customHeight="1"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ht="12.75" customHeight="1"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ht="12.75" customHeight="1"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ht="12.75" customHeight="1"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ht="12.75" customHeight="1"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ht="12.75" customHeight="1"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ht="12.75" customHeight="1"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ht="12.75" customHeight="1"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ht="12.75" customHeight="1"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ht="12.75" customHeight="1"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ht="12.75" customHeight="1"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ht="12.75" customHeight="1"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ht="12.75" customHeight="1"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ht="12.75" customHeight="1"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ht="12.75" customHeight="1"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ht="12.75" customHeight="1"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ht="12.75" customHeight="1"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ht="12.75" customHeight="1"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ht="12.75" customHeight="1"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ht="12.75" customHeight="1"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ht="12.75" customHeight="1"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ht="12.75" customHeight="1"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ht="12.75" customHeight="1"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ht="12.75" customHeight="1"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ht="12.75" customHeight="1"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ht="12.75" customHeight="1"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ht="12.75" customHeight="1"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ht="12.75" customHeight="1"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ht="12.75" customHeight="1"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ht="12.75" customHeight="1"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ht="12.75" customHeight="1"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ht="12.75" customHeight="1"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ht="12.75" customHeight="1"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ht="12.75" customHeight="1"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ht="12.75" customHeight="1"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ht="12.75" customHeight="1"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ht="12.75" customHeight="1"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ht="12.75" customHeight="1"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ht="12.75" customHeight="1"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ht="12.75" customHeight="1"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ht="12.75" customHeight="1"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ht="12.75" customHeight="1"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ht="12.75" customHeight="1"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ht="12.75" customHeight="1"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ht="12.75" customHeight="1"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ht="12.75" customHeight="1"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ht="12.75" customHeight="1"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ht="12.75" customHeight="1"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ht="12.75" customHeight="1"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ht="12.75" customHeight="1"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ht="12.75" customHeight="1"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ht="12.75" customHeight="1"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ht="12.75" customHeight="1"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ht="12.75" customHeight="1"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ht="12.75" customHeight="1"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ht="12.75" customHeight="1"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ht="12.75" customHeight="1"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ht="12.75" customHeight="1"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ht="12.75" customHeight="1"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ht="12.75" customHeight="1"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ht="12.75" customHeight="1"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ht="12.75" customHeight="1"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ht="12.75" customHeight="1"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ht="12.75" customHeight="1"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ht="12.75" customHeight="1"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ht="12.75" customHeight="1"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mergeCells count="1">
    <mergeCell ref="A1:AA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2002-08-06T19:41:24Z</dcterms:created>
  <dc:creator>Patrick</dc:creator>
</cp:coreProperties>
</file>