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10" windowWidth="15060" windowHeight="7060" activeTab="1"/>
  </bookViews>
  <sheets>
    <sheet name="2017-10-05" sheetId="1" r:id="rId1"/>
    <sheet name="2017-10-07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2"/>
  <c r="D18"/>
  <c r="C19"/>
  <c r="B19"/>
  <c r="C18"/>
  <c r="D7" i="1"/>
  <c r="D3"/>
  <c r="C7"/>
  <c r="B7"/>
  <c r="AA5" i="2"/>
  <c r="B18"/>
</calcChain>
</file>

<file path=xl/sharedStrings.xml><?xml version="1.0" encoding="utf-8"?>
<sst xmlns="http://schemas.openxmlformats.org/spreadsheetml/2006/main" count="28" uniqueCount="24">
  <si>
    <t>Nominal</t>
  </si>
  <si>
    <t>Old</t>
  </si>
  <si>
    <t>New</t>
  </si>
  <si>
    <t>Tests on the nozzle mounting</t>
  </si>
  <si>
    <t>Using threaded rod installed 2017-10-05</t>
  </si>
  <si>
    <t>x</t>
  </si>
  <si>
    <t>Outlier (blobs)</t>
  </si>
  <si>
    <t>y</t>
  </si>
  <si>
    <t>Because first layer is squashed and shows a gradient of squashiness across the y axis will use sharp part of verniers and avoid bottom layer</t>
  </si>
  <si>
    <t>Old z</t>
  </si>
  <si>
    <t>steps per unit</t>
  </si>
  <si>
    <t>Slope</t>
  </si>
  <si>
    <t>New z</t>
  </si>
  <si>
    <t>SLOPE</t>
  </si>
  <si>
    <t>z (4000)</t>
  </si>
  <si>
    <t>z (4046.41)</t>
  </si>
  <si>
    <t>Intercept</t>
  </si>
  <si>
    <t>Microsteps</t>
  </si>
  <si>
    <t>Proper Z</t>
  </si>
  <si>
    <t>Z -0.2mm (i.e. squashed)</t>
  </si>
  <si>
    <t>Ridges as high as 0.45 (center of square)</t>
  </si>
  <si>
    <t>Z-0.2mm point</t>
  </si>
  <si>
    <t>Z-0.2mm line (diag)</t>
  </si>
  <si>
    <t>z 2017-10-11 after fixing x carriage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</si>
</sst>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'2017-10-05'!$B$2</c:f>
              <c:strCache>
                <c:ptCount val="1"/>
                <c:pt idx="0">
                  <c:v>Old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'2017-10-05'!$A$3:$A$5</c:f>
              <c:numCache>
                <c:formatCode>General</c:formatCode>
                <c:ptCount val="3"/>
                <c:pt idx="0">
                  <c:v>53.125</c:v>
                </c:pt>
                <c:pt idx="1">
                  <c:v>33.5</c:v>
                </c:pt>
                <c:pt idx="2">
                  <c:v>25</c:v>
                </c:pt>
              </c:numCache>
            </c:numRef>
          </c:xVal>
          <c:yVal>
            <c:numRef>
              <c:f>'2017-10-05'!$B$3:$B$5</c:f>
              <c:numCache>
                <c:formatCode>General</c:formatCode>
                <c:ptCount val="3"/>
                <c:pt idx="0">
                  <c:v>54.1</c:v>
                </c:pt>
                <c:pt idx="1">
                  <c:v>34.4</c:v>
                </c:pt>
                <c:pt idx="2">
                  <c:v>25.5</c:v>
                </c:pt>
              </c:numCache>
            </c:numRef>
          </c:yVal>
        </c:ser>
        <c:ser>
          <c:idx val="1"/>
          <c:order val="1"/>
          <c:tx>
            <c:strRef>
              <c:f>'2017-10-05'!$C$2</c:f>
              <c:strCache>
                <c:ptCount val="1"/>
                <c:pt idx="0">
                  <c:v>New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951224846894147"/>
                  <c:y val="0.26999489647127445"/>
                </c:manualLayout>
              </c:layout>
              <c:numFmt formatCode="General" sourceLinked="0"/>
            </c:trendlineLbl>
          </c:trendline>
          <c:xVal>
            <c:numRef>
              <c:f>'2017-10-05'!$A$3:$A$5</c:f>
              <c:numCache>
                <c:formatCode>General</c:formatCode>
                <c:ptCount val="3"/>
                <c:pt idx="0">
                  <c:v>53.125</c:v>
                </c:pt>
                <c:pt idx="1">
                  <c:v>33.5</c:v>
                </c:pt>
                <c:pt idx="2">
                  <c:v>25</c:v>
                </c:pt>
              </c:numCache>
            </c:numRef>
          </c:xVal>
          <c:yVal>
            <c:numRef>
              <c:f>'2017-10-05'!$C$3:$C$5</c:f>
              <c:numCache>
                <c:formatCode>General</c:formatCode>
                <c:ptCount val="3"/>
                <c:pt idx="0">
                  <c:v>52.2</c:v>
                </c:pt>
                <c:pt idx="1">
                  <c:v>32.9</c:v>
                </c:pt>
                <c:pt idx="2">
                  <c:v>24.3</c:v>
                </c:pt>
              </c:numCache>
            </c:numRef>
          </c:yVal>
        </c:ser>
        <c:axId val="90288896"/>
        <c:axId val="90290432"/>
      </c:scatterChart>
      <c:valAx>
        <c:axId val="90288896"/>
        <c:scaling>
          <c:orientation val="minMax"/>
        </c:scaling>
        <c:axPos val="b"/>
        <c:numFmt formatCode="General" sourceLinked="1"/>
        <c:tickLblPos val="nextTo"/>
        <c:crossAx val="90290432"/>
        <c:crosses val="autoZero"/>
        <c:crossBetween val="midCat"/>
      </c:valAx>
      <c:valAx>
        <c:axId val="90290432"/>
        <c:scaling>
          <c:orientation val="minMax"/>
        </c:scaling>
        <c:axPos val="l"/>
        <c:majorGridlines/>
        <c:numFmt formatCode="General" sourceLinked="1"/>
        <c:tickLblPos val="nextTo"/>
        <c:crossAx val="90288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'2017-10-07'!$B$4</c:f>
              <c:strCache>
                <c:ptCount val="1"/>
                <c:pt idx="0">
                  <c:v>z (4000)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'2017-10-07'!$A$5:$A$16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'2017-10-07'!$B$5:$B$16</c:f>
              <c:numCache>
                <c:formatCode>General</c:formatCode>
                <c:ptCount val="12"/>
                <c:pt idx="0">
                  <c:v>4.5</c:v>
                </c:pt>
                <c:pt idx="1">
                  <c:v>9.4</c:v>
                </c:pt>
                <c:pt idx="2">
                  <c:v>14.3</c:v>
                </c:pt>
                <c:pt idx="3">
                  <c:v>19.2</c:v>
                </c:pt>
                <c:pt idx="4">
                  <c:v>24.15</c:v>
                </c:pt>
                <c:pt idx="5">
                  <c:v>29.1</c:v>
                </c:pt>
                <c:pt idx="6">
                  <c:v>34.15</c:v>
                </c:pt>
                <c:pt idx="7">
                  <c:v>39</c:v>
                </c:pt>
                <c:pt idx="8">
                  <c:v>44</c:v>
                </c:pt>
                <c:pt idx="9">
                  <c:v>48.9</c:v>
                </c:pt>
                <c:pt idx="10">
                  <c:v>53.9</c:v>
                </c:pt>
                <c:pt idx="11">
                  <c:v>58.8</c:v>
                </c:pt>
              </c:numCache>
            </c:numRef>
          </c:yVal>
        </c:ser>
        <c:axId val="93231744"/>
        <c:axId val="93245824"/>
      </c:scatterChart>
      <c:valAx>
        <c:axId val="93231744"/>
        <c:scaling>
          <c:orientation val="minMax"/>
        </c:scaling>
        <c:axPos val="b"/>
        <c:numFmt formatCode="General" sourceLinked="1"/>
        <c:tickLblPos val="nextTo"/>
        <c:crossAx val="93245824"/>
        <c:crosses val="autoZero"/>
        <c:crossBetween val="midCat"/>
      </c:valAx>
      <c:valAx>
        <c:axId val="93245824"/>
        <c:scaling>
          <c:orientation val="minMax"/>
        </c:scaling>
        <c:axPos val="l"/>
        <c:numFmt formatCode="General" sourceLinked="1"/>
        <c:tickLblPos val="nextTo"/>
        <c:crossAx val="9323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'2017-10-07'!$B$21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876507790249633"/>
                  <c:y val="1.0198625702291192E-2"/>
                </c:manualLayout>
              </c:layout>
              <c:numFmt formatCode="General" sourceLinked="0"/>
            </c:trendlineLbl>
          </c:trendline>
          <c:xVal>
            <c:numRef>
              <c:f>'2017-10-07'!$A$22:$A$32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'2017-10-07'!$B$22:$B$32</c:f>
              <c:numCache>
                <c:formatCode>General</c:formatCode>
                <c:ptCount val="11"/>
                <c:pt idx="0">
                  <c:v>5.15</c:v>
                </c:pt>
                <c:pt idx="1">
                  <c:v>10.15</c:v>
                </c:pt>
                <c:pt idx="2">
                  <c:v>15.15</c:v>
                </c:pt>
                <c:pt idx="3">
                  <c:v>20.149999999999999</c:v>
                </c:pt>
                <c:pt idx="4">
                  <c:v>25.15</c:v>
                </c:pt>
                <c:pt idx="5">
                  <c:v>30.1</c:v>
                </c:pt>
                <c:pt idx="6">
                  <c:v>35.25</c:v>
                </c:pt>
                <c:pt idx="7">
                  <c:v>40.35</c:v>
                </c:pt>
                <c:pt idx="8">
                  <c:v>45.2</c:v>
                </c:pt>
                <c:pt idx="9">
                  <c:v>50.45</c:v>
                </c:pt>
                <c:pt idx="10">
                  <c:v>55.3</c:v>
                </c:pt>
              </c:numCache>
            </c:numRef>
          </c:yVal>
        </c:ser>
        <c:axId val="93946624"/>
        <c:axId val="93948160"/>
      </c:scatterChart>
      <c:valAx>
        <c:axId val="93946624"/>
        <c:scaling>
          <c:orientation val="minMax"/>
        </c:scaling>
        <c:axPos val="b"/>
        <c:numFmt formatCode="General" sourceLinked="1"/>
        <c:tickLblPos val="nextTo"/>
        <c:crossAx val="93948160"/>
        <c:crosses val="autoZero"/>
        <c:crossBetween val="midCat"/>
      </c:valAx>
      <c:valAx>
        <c:axId val="93948160"/>
        <c:scaling>
          <c:orientation val="minMax"/>
        </c:scaling>
        <c:axPos val="l"/>
        <c:numFmt formatCode="General" sourceLinked="1"/>
        <c:tickLblPos val="nextTo"/>
        <c:crossAx val="9394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'2017-10-07'!$B$21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876507790249644"/>
                  <c:y val="1.0198625702291192E-2"/>
                </c:manualLayout>
              </c:layout>
              <c:numFmt formatCode="General" sourceLinked="0"/>
            </c:trendlineLbl>
          </c:trendline>
          <c:xVal>
            <c:numRef>
              <c:f>'2017-10-07'!$A$40:$A$50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'2017-10-07'!$B$40:$B$50</c:f>
              <c:numCache>
                <c:formatCode>General</c:formatCode>
                <c:ptCount val="11"/>
                <c:pt idx="0">
                  <c:v>10.1</c:v>
                </c:pt>
                <c:pt idx="1">
                  <c:v>15.05</c:v>
                </c:pt>
                <c:pt idx="2">
                  <c:v>20.05</c:v>
                </c:pt>
                <c:pt idx="3">
                  <c:v>25</c:v>
                </c:pt>
                <c:pt idx="4">
                  <c:v>30</c:v>
                </c:pt>
                <c:pt idx="5">
                  <c:v>34.9</c:v>
                </c:pt>
                <c:pt idx="6">
                  <c:v>40</c:v>
                </c:pt>
                <c:pt idx="7">
                  <c:v>44.85</c:v>
                </c:pt>
                <c:pt idx="8">
                  <c:v>49.8</c:v>
                </c:pt>
                <c:pt idx="9">
                  <c:v>54.85</c:v>
                </c:pt>
                <c:pt idx="10">
                  <c:v>59.8</c:v>
                </c:pt>
              </c:numCache>
            </c:numRef>
          </c:yVal>
        </c:ser>
        <c:axId val="94116480"/>
        <c:axId val="94138752"/>
      </c:scatterChart>
      <c:valAx>
        <c:axId val="94116480"/>
        <c:scaling>
          <c:orientation val="minMax"/>
        </c:scaling>
        <c:axPos val="b"/>
        <c:numFmt formatCode="General" sourceLinked="1"/>
        <c:tickLblPos val="nextTo"/>
        <c:crossAx val="94138752"/>
        <c:crosses val="autoZero"/>
        <c:crossBetween val="midCat"/>
      </c:valAx>
      <c:valAx>
        <c:axId val="94138752"/>
        <c:scaling>
          <c:orientation val="minMax"/>
        </c:scaling>
        <c:axPos val="l"/>
        <c:numFmt formatCode="General" sourceLinked="1"/>
        <c:tickLblPos val="nextTo"/>
        <c:crossAx val="9411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'2017-10-07'!$C$4</c:f>
              <c:strCache>
                <c:ptCount val="1"/>
                <c:pt idx="0">
                  <c:v>z (4046.41)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630675154967335E-3"/>
                  <c:y val="-5.7164936611040348E-3"/>
                </c:manualLayout>
              </c:layout>
              <c:numFmt formatCode="General" sourceLinked="0"/>
            </c:trendlineLbl>
          </c:trendline>
          <c:xVal>
            <c:numRef>
              <c:f>'2017-10-07'!$A$5:$A$16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'2017-10-07'!$C$5:$C$16</c:f>
              <c:numCache>
                <c:formatCode>General</c:formatCode>
                <c:ptCount val="12"/>
                <c:pt idx="0">
                  <c:v>4.3499999999999996</c:v>
                </c:pt>
                <c:pt idx="1">
                  <c:v>9.3000000000000007</c:v>
                </c:pt>
                <c:pt idx="2">
                  <c:v>14.3</c:v>
                </c:pt>
                <c:pt idx="3">
                  <c:v>19.3</c:v>
                </c:pt>
                <c:pt idx="4">
                  <c:v>24.35</c:v>
                </c:pt>
                <c:pt idx="5">
                  <c:v>29.3</c:v>
                </c:pt>
                <c:pt idx="6">
                  <c:v>34.4</c:v>
                </c:pt>
                <c:pt idx="7">
                  <c:v>39.35</c:v>
                </c:pt>
                <c:pt idx="8">
                  <c:v>44.4</c:v>
                </c:pt>
                <c:pt idx="9">
                  <c:v>49.3</c:v>
                </c:pt>
                <c:pt idx="10">
                  <c:v>54.35</c:v>
                </c:pt>
                <c:pt idx="11">
                  <c:v>59.3</c:v>
                </c:pt>
              </c:numCache>
            </c:numRef>
          </c:yVal>
        </c:ser>
        <c:axId val="94159616"/>
        <c:axId val="94161152"/>
      </c:scatterChart>
      <c:valAx>
        <c:axId val="94159616"/>
        <c:scaling>
          <c:orientation val="minMax"/>
        </c:scaling>
        <c:axPos val="b"/>
        <c:numFmt formatCode="General" sourceLinked="1"/>
        <c:tickLblPos val="nextTo"/>
        <c:crossAx val="94161152"/>
        <c:crosses val="autoZero"/>
        <c:crossBetween val="midCat"/>
      </c:valAx>
      <c:valAx>
        <c:axId val="94161152"/>
        <c:scaling>
          <c:orientation val="minMax"/>
        </c:scaling>
        <c:axPos val="l"/>
        <c:numFmt formatCode="General" sourceLinked="1"/>
        <c:tickLblPos val="nextTo"/>
        <c:crossAx val="9415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82550</xdr:rowOff>
    </xdr:from>
    <xdr:to>
      <xdr:col>13</xdr:col>
      <xdr:colOff>317500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6350</xdr:rowOff>
    </xdr:from>
    <xdr:to>
      <xdr:col>11</xdr:col>
      <xdr:colOff>520700</xdr:colOff>
      <xdr:row>16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20</xdr:row>
      <xdr:rowOff>57150</xdr:rowOff>
    </xdr:from>
    <xdr:to>
      <xdr:col>11</xdr:col>
      <xdr:colOff>514350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37</xdr:row>
      <xdr:rowOff>158750</xdr:rowOff>
    </xdr:from>
    <xdr:to>
      <xdr:col>11</xdr:col>
      <xdr:colOff>514350</xdr:colOff>
      <xdr:row>50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</xdr:row>
      <xdr:rowOff>19050</xdr:rowOff>
    </xdr:from>
    <xdr:to>
      <xdr:col>19</xdr:col>
      <xdr:colOff>508000</xdr:colOff>
      <xdr:row>16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7" sqref="B7"/>
    </sheetView>
  </sheetViews>
  <sheetFormatPr defaultRowHeight="14.5"/>
  <sheetData>
    <row r="1" spans="1:4">
      <c r="A1" t="s">
        <v>3</v>
      </c>
    </row>
    <row r="2" spans="1:4">
      <c r="A2" t="s">
        <v>0</v>
      </c>
      <c r="B2" t="s">
        <v>1</v>
      </c>
      <c r="C2" t="s">
        <v>2</v>
      </c>
    </row>
    <row r="3" spans="1:4">
      <c r="A3">
        <v>53.125</v>
      </c>
      <c r="B3">
        <v>54.1</v>
      </c>
      <c r="C3">
        <v>52.2</v>
      </c>
      <c r="D3" s="1">
        <f>B3/C3-1</f>
        <v>3.6398467432950055E-2</v>
      </c>
    </row>
    <row r="4" spans="1:4">
      <c r="A4">
        <v>33.5</v>
      </c>
      <c r="B4">
        <v>34.4</v>
      </c>
      <c r="C4">
        <v>32.9</v>
      </c>
      <c r="D4" s="1"/>
    </row>
    <row r="5" spans="1:4">
      <c r="A5">
        <v>25</v>
      </c>
      <c r="B5">
        <v>25.5</v>
      </c>
      <c r="C5">
        <v>24.3</v>
      </c>
      <c r="D5" s="1"/>
    </row>
    <row r="6" spans="1:4">
      <c r="D6" s="1"/>
    </row>
    <row r="7" spans="1:4">
      <c r="A7" t="s">
        <v>13</v>
      </c>
      <c r="B7">
        <f>SLOPE(B3:B5,$A$3:$A$5)</f>
        <v>1.0146036196150092</v>
      </c>
      <c r="C7">
        <f>SLOPE(C3:C5,$A$3:$A$5)</f>
        <v>0.99050289118626245</v>
      </c>
      <c r="D7" s="1">
        <f>B7/C7-1</f>
        <v>2.4331810278597876E-2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4"/>
  <sheetViews>
    <sheetView tabSelected="1" workbookViewId="0">
      <selection activeCell="D18" sqref="D18"/>
    </sheetView>
  </sheetViews>
  <sheetFormatPr defaultRowHeight="14.5"/>
  <sheetData>
    <row r="1" spans="1:28">
      <c r="A1" t="s">
        <v>4</v>
      </c>
    </row>
    <row r="4" spans="1:28">
      <c r="A4" t="s">
        <v>0</v>
      </c>
      <c r="B4" t="s">
        <v>14</v>
      </c>
      <c r="C4" t="s">
        <v>15</v>
      </c>
      <c r="D4" t="s">
        <v>23</v>
      </c>
      <c r="Z4" t="s">
        <v>9</v>
      </c>
      <c r="AA4">
        <v>4000</v>
      </c>
      <c r="AB4" t="s">
        <v>10</v>
      </c>
    </row>
    <row r="5" spans="1:28">
      <c r="A5">
        <v>5</v>
      </c>
      <c r="B5">
        <v>4.5</v>
      </c>
      <c r="C5">
        <v>4.3499999999999996</v>
      </c>
      <c r="D5">
        <v>5.0999999999999996</v>
      </c>
      <c r="Z5" t="s">
        <v>12</v>
      </c>
      <c r="AA5">
        <f>AA4/B18</f>
        <v>4046.4063384267124</v>
      </c>
      <c r="AB5" t="s">
        <v>10</v>
      </c>
    </row>
    <row r="6" spans="1:28">
      <c r="A6">
        <v>10</v>
      </c>
      <c r="B6">
        <v>9.4</v>
      </c>
      <c r="C6">
        <v>9.3000000000000007</v>
      </c>
      <c r="D6">
        <v>10</v>
      </c>
    </row>
    <row r="7" spans="1:28">
      <c r="A7">
        <v>15</v>
      </c>
      <c r="B7">
        <v>14.3</v>
      </c>
      <c r="C7">
        <v>14.3</v>
      </c>
      <c r="D7">
        <v>15</v>
      </c>
    </row>
    <row r="8" spans="1:28">
      <c r="A8">
        <v>20</v>
      </c>
      <c r="B8">
        <v>19.2</v>
      </c>
      <c r="C8">
        <v>19.3</v>
      </c>
      <c r="D8">
        <v>19.95</v>
      </c>
    </row>
    <row r="9" spans="1:28">
      <c r="A9">
        <v>25</v>
      </c>
      <c r="B9">
        <v>24.15</v>
      </c>
      <c r="C9">
        <v>24.35</v>
      </c>
      <c r="D9">
        <v>24.95</v>
      </c>
    </row>
    <row r="10" spans="1:28">
      <c r="A10">
        <v>30</v>
      </c>
      <c r="B10">
        <v>29.1</v>
      </c>
      <c r="C10">
        <v>29.3</v>
      </c>
      <c r="D10">
        <v>29.95</v>
      </c>
    </row>
    <row r="11" spans="1:28">
      <c r="A11">
        <v>35</v>
      </c>
      <c r="B11">
        <v>34.15</v>
      </c>
      <c r="C11">
        <v>34.4</v>
      </c>
      <c r="D11">
        <v>35</v>
      </c>
    </row>
    <row r="12" spans="1:28">
      <c r="A12">
        <v>40</v>
      </c>
      <c r="B12">
        <v>39</v>
      </c>
      <c r="C12">
        <v>39.35</v>
      </c>
      <c r="D12">
        <v>40</v>
      </c>
    </row>
    <row r="13" spans="1:28">
      <c r="A13">
        <v>45</v>
      </c>
      <c r="B13">
        <v>44</v>
      </c>
      <c r="C13">
        <v>44.4</v>
      </c>
      <c r="D13">
        <v>44.95</v>
      </c>
    </row>
    <row r="14" spans="1:28">
      <c r="A14">
        <v>50</v>
      </c>
      <c r="B14">
        <v>48.9</v>
      </c>
      <c r="C14">
        <v>49.3</v>
      </c>
      <c r="D14">
        <v>49.95</v>
      </c>
    </row>
    <row r="15" spans="1:28">
      <c r="A15">
        <v>55</v>
      </c>
      <c r="B15">
        <v>53.9</v>
      </c>
      <c r="C15">
        <v>54.35</v>
      </c>
      <c r="D15">
        <v>55</v>
      </c>
    </row>
    <row r="16" spans="1:28">
      <c r="A16">
        <v>60</v>
      </c>
      <c r="B16">
        <v>58.8</v>
      </c>
      <c r="C16">
        <v>59.3</v>
      </c>
      <c r="D16">
        <v>59.95</v>
      </c>
    </row>
    <row r="18" spans="1:4">
      <c r="A18" t="s">
        <v>11</v>
      </c>
      <c r="B18" s="2">
        <f>SLOPE(B5:B16,A5:A16)</f>
        <v>0.98853146853146845</v>
      </c>
      <c r="C18" s="2">
        <f>SLOPE(C5:C16,$A$5:$A$16)</f>
        <v>1.0003496503496503</v>
      </c>
      <c r="D18" s="2">
        <f>SLOPE(D5:D16,$A$5:$A$16)</f>
        <v>0.99874125874125874</v>
      </c>
    </row>
    <row r="19" spans="1:4">
      <c r="A19" t="s">
        <v>16</v>
      </c>
      <c r="B19">
        <f>INTERCEPT(B5:B16, $A$5:$A$16)</f>
        <v>-0.51060606060606162</v>
      </c>
      <c r="C19">
        <f>INTERCEPT(C5:C16, $A$5:$A$16)</f>
        <v>-0.67803030303030098</v>
      </c>
      <c r="D19">
        <f>INTERCEPT(D5:D16, $A$5:$A$16)</f>
        <v>2.4242424242416405E-2</v>
      </c>
    </row>
    <row r="21" spans="1:4">
      <c r="A21" t="s">
        <v>0</v>
      </c>
      <c r="B21" t="s">
        <v>5</v>
      </c>
    </row>
    <row r="22" spans="1:4">
      <c r="A22">
        <v>5</v>
      </c>
      <c r="B22">
        <v>5.15</v>
      </c>
    </row>
    <row r="23" spans="1:4">
      <c r="A23">
        <v>10</v>
      </c>
      <c r="B23">
        <v>10.15</v>
      </c>
    </row>
    <row r="24" spans="1:4">
      <c r="A24">
        <v>15</v>
      </c>
      <c r="B24">
        <v>15.15</v>
      </c>
    </row>
    <row r="25" spans="1:4">
      <c r="A25">
        <v>20</v>
      </c>
      <c r="B25">
        <v>20.149999999999999</v>
      </c>
    </row>
    <row r="26" spans="1:4">
      <c r="A26">
        <v>25</v>
      </c>
      <c r="B26">
        <v>25.15</v>
      </c>
    </row>
    <row r="27" spans="1:4">
      <c r="A27">
        <v>30</v>
      </c>
      <c r="B27">
        <v>30.1</v>
      </c>
    </row>
    <row r="28" spans="1:4">
      <c r="A28">
        <v>35</v>
      </c>
      <c r="B28">
        <v>35.25</v>
      </c>
    </row>
    <row r="29" spans="1:4">
      <c r="A29">
        <v>40</v>
      </c>
      <c r="B29">
        <v>40.35</v>
      </c>
    </row>
    <row r="30" spans="1:4">
      <c r="A30">
        <v>45</v>
      </c>
      <c r="B30">
        <v>45.2</v>
      </c>
    </row>
    <row r="31" spans="1:4">
      <c r="A31">
        <v>50</v>
      </c>
      <c r="B31">
        <v>50.45</v>
      </c>
    </row>
    <row r="32" spans="1:4">
      <c r="A32">
        <v>55</v>
      </c>
      <c r="B32">
        <v>55.3</v>
      </c>
    </row>
    <row r="33" spans="1:2">
      <c r="A33">
        <v>60</v>
      </c>
      <c r="B33" t="s">
        <v>6</v>
      </c>
    </row>
    <row r="37" spans="1:2">
      <c r="A37" t="s">
        <v>8</v>
      </c>
    </row>
    <row r="38" spans="1:2">
      <c r="A38" t="s">
        <v>0</v>
      </c>
      <c r="B38" t="s">
        <v>7</v>
      </c>
    </row>
    <row r="39" spans="1:2">
      <c r="A39">
        <v>5</v>
      </c>
      <c r="B39">
        <v>5.15</v>
      </c>
    </row>
    <row r="40" spans="1:2">
      <c r="A40">
        <v>10</v>
      </c>
      <c r="B40">
        <v>10.1</v>
      </c>
    </row>
    <row r="41" spans="1:2">
      <c r="A41">
        <v>15</v>
      </c>
      <c r="B41">
        <v>15.05</v>
      </c>
    </row>
    <row r="42" spans="1:2">
      <c r="A42">
        <v>20</v>
      </c>
      <c r="B42">
        <v>20.05</v>
      </c>
    </row>
    <row r="43" spans="1:2">
      <c r="A43">
        <v>25</v>
      </c>
      <c r="B43">
        <v>25</v>
      </c>
    </row>
    <row r="44" spans="1:2">
      <c r="A44">
        <v>30</v>
      </c>
      <c r="B44">
        <v>30</v>
      </c>
    </row>
    <row r="45" spans="1:2">
      <c r="A45">
        <v>35</v>
      </c>
      <c r="B45">
        <v>34.9</v>
      </c>
    </row>
    <row r="46" spans="1:2">
      <c r="A46">
        <v>40</v>
      </c>
      <c r="B46">
        <v>40</v>
      </c>
    </row>
    <row r="47" spans="1:2">
      <c r="A47">
        <v>45</v>
      </c>
      <c r="B47">
        <v>44.85</v>
      </c>
    </row>
    <row r="48" spans="1:2">
      <c r="A48">
        <v>50</v>
      </c>
      <c r="B48">
        <v>49.8</v>
      </c>
    </row>
    <row r="49" spans="1:6">
      <c r="A49">
        <v>55</v>
      </c>
      <c r="B49">
        <v>54.85</v>
      </c>
    </row>
    <row r="50" spans="1:6">
      <c r="A50">
        <v>60</v>
      </c>
      <c r="B50">
        <v>59.8</v>
      </c>
    </row>
    <row r="56" spans="1:6">
      <c r="A56" t="s">
        <v>17</v>
      </c>
      <c r="B56" t="s">
        <v>18</v>
      </c>
      <c r="C56" t="s">
        <v>19</v>
      </c>
      <c r="E56" t="s">
        <v>21</v>
      </c>
      <c r="F56" t="s">
        <v>22</v>
      </c>
    </row>
    <row r="57" spans="1:6">
      <c r="A57">
        <v>0.2</v>
      </c>
      <c r="B57">
        <v>0.2</v>
      </c>
      <c r="E57">
        <v>0</v>
      </c>
      <c r="F57">
        <v>0.35</v>
      </c>
    </row>
    <row r="58" spans="1:6">
      <c r="A58">
        <v>0.4</v>
      </c>
      <c r="B58">
        <v>0.4</v>
      </c>
      <c r="C58">
        <v>0.35</v>
      </c>
      <c r="E58">
        <v>0.3</v>
      </c>
      <c r="F58">
        <v>0.5</v>
      </c>
    </row>
    <row r="59" spans="1:6">
      <c r="A59">
        <v>0.6</v>
      </c>
      <c r="B59">
        <v>0.6</v>
      </c>
      <c r="C59">
        <v>0.45</v>
      </c>
      <c r="E59">
        <v>0.4</v>
      </c>
      <c r="F59">
        <v>0.65</v>
      </c>
    </row>
    <row r="60" spans="1:6">
      <c r="A60">
        <v>0.8</v>
      </c>
      <c r="B60">
        <v>0.8</v>
      </c>
      <c r="C60">
        <v>0.7</v>
      </c>
      <c r="E60">
        <v>0.6</v>
      </c>
      <c r="F60">
        <v>0.75</v>
      </c>
    </row>
    <row r="61" spans="1:6">
      <c r="A61">
        <v>1</v>
      </c>
      <c r="B61">
        <v>1</v>
      </c>
      <c r="C61">
        <v>0.9</v>
      </c>
      <c r="E61">
        <v>0.8</v>
      </c>
      <c r="F61">
        <v>0.95</v>
      </c>
    </row>
    <row r="62" spans="1:6">
      <c r="A62">
        <v>10</v>
      </c>
      <c r="E62">
        <v>9.65</v>
      </c>
      <c r="F62">
        <v>9.9499999999999993</v>
      </c>
    </row>
    <row r="64" spans="1:6">
      <c r="C64" t="s">
        <v>20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2017-10-05</vt:lpstr>
      <vt:lpstr>2017-10-07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jweob</dc:creator>
  <cp:lastModifiedBy>jweob</cp:lastModifiedBy>
  <dcterms:created xsi:type="dcterms:W3CDTF">2017-10-05T23:23:37Z</dcterms:created>
  <dcterms:modified xsi:type="dcterms:W3CDTF">2017-10-10T03:26:57Z</dcterms:modified>
</cp:coreProperties>
</file>