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8870" windowHeight="763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1" l="1"/>
  <c r="R24" i="1"/>
  <c r="R26" i="1"/>
  <c r="R36" i="1"/>
  <c r="R11" i="1"/>
  <c r="R18" i="1"/>
  <c r="R28" i="1"/>
  <c r="R39" i="1"/>
  <c r="R2" i="1"/>
  <c r="R19" i="1"/>
  <c r="R29" i="1"/>
  <c r="R37" i="1"/>
  <c r="R4" i="1"/>
  <c r="R12" i="1"/>
  <c r="R30" i="1"/>
  <c r="R34" i="1"/>
  <c r="R7" i="1"/>
  <c r="R14" i="1"/>
  <c r="R23" i="1"/>
  <c r="R35" i="1"/>
  <c r="R3" i="1"/>
  <c r="R15" i="1"/>
  <c r="R20" i="1"/>
  <c r="R31" i="1"/>
  <c r="R6" i="1"/>
  <c r="R16" i="1"/>
  <c r="R22" i="1"/>
  <c r="R27" i="1"/>
  <c r="R40" i="1"/>
  <c r="R10" i="1"/>
  <c r="R25" i="1"/>
  <c r="R32" i="1"/>
  <c r="R8" i="1"/>
  <c r="R33" i="1"/>
  <c r="R41" i="1"/>
  <c r="R9" i="1"/>
  <c r="R38" i="1"/>
  <c r="R17" i="1"/>
  <c r="R5" i="1"/>
  <c r="Q13" i="1"/>
  <c r="Q24" i="1"/>
  <c r="Q26" i="1"/>
  <c r="Q36" i="1"/>
  <c r="Q11" i="1"/>
  <c r="Q18" i="1"/>
  <c r="Q28" i="1"/>
  <c r="Q39" i="1"/>
  <c r="Q2" i="1"/>
  <c r="Q19" i="1"/>
  <c r="Q29" i="1"/>
  <c r="Q37" i="1"/>
  <c r="Q4" i="1"/>
  <c r="Q12" i="1"/>
  <c r="Q30" i="1"/>
  <c r="Q34" i="1"/>
  <c r="Q7" i="1"/>
  <c r="Q14" i="1"/>
  <c r="Q23" i="1"/>
  <c r="Q35" i="1"/>
  <c r="Q3" i="1"/>
  <c r="Q15" i="1"/>
  <c r="Q20" i="1"/>
  <c r="Q31" i="1"/>
  <c r="Q6" i="1"/>
  <c r="Q16" i="1"/>
  <c r="Q22" i="1"/>
  <c r="Q27" i="1"/>
  <c r="Q40" i="1"/>
  <c r="Q10" i="1"/>
  <c r="Q25" i="1"/>
  <c r="Q32" i="1"/>
  <c r="Q8" i="1"/>
  <c r="Q33" i="1"/>
  <c r="Q41" i="1"/>
  <c r="Q9" i="1"/>
  <c r="Q38" i="1"/>
  <c r="Q17" i="1"/>
  <c r="Q5" i="1"/>
</calcChain>
</file>

<file path=xl/sharedStrings.xml><?xml version="1.0" encoding="utf-8"?>
<sst xmlns="http://schemas.openxmlformats.org/spreadsheetml/2006/main" count="23" uniqueCount="23">
  <si>
    <t>Rep</t>
  </si>
  <si>
    <t>Treatment</t>
  </si>
  <si>
    <t>Time_chl_1</t>
  </si>
  <si>
    <t>chl1</t>
  </si>
  <si>
    <t>Time_nh4_1</t>
  </si>
  <si>
    <t>nh41</t>
  </si>
  <si>
    <t>ph1</t>
  </si>
  <si>
    <t>temp1</t>
  </si>
  <si>
    <t>Time_chl_2</t>
  </si>
  <si>
    <t>chl2</t>
  </si>
  <si>
    <t>Time_nh4_2</t>
  </si>
  <si>
    <t>nh42</t>
  </si>
  <si>
    <t>ph2</t>
  </si>
  <si>
    <t>temp2</t>
  </si>
  <si>
    <t>Num_Daphnia</t>
  </si>
  <si>
    <t>baby</t>
  </si>
  <si>
    <t>Chl_time_1</t>
  </si>
  <si>
    <t>Nh4_time_1</t>
  </si>
  <si>
    <t>Chl_time_2</t>
  </si>
  <si>
    <t>Nh4_time_2</t>
  </si>
  <si>
    <t>Chl_Time_Diff</t>
  </si>
  <si>
    <t>Nh4_Time_Diff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</si>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</sst>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1" xfId="0" applyNumberFormat="1" applyFont="1" applyBorder="1"/>
    <xf numFmtId="164" fontId="0" fillId="0" borderId="0" xfId="0" applyNumberFormat="1"/>
    <xf numFmtId="2" fontId="0" fillId="0" borderId="1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workbookViewId="0">
      <selection activeCell="D21" sqref="D21"/>
    </sheetView>
  </sheetViews>
  <sheetFormatPr defaultRowHeight="15" x14ac:dyDescent="0.25"/>
  <cols>
    <col min="2" max="3" width="9.42578125" customWidth="1"/>
    <col min="4" max="4" width="12" customWidth="1"/>
    <col min="5" max="5" width="12" style="2" customWidth="1"/>
    <col min="8" max="8" width="14.140625" style="2" customWidth="1"/>
    <col min="13" max="13" width="10.42578125" style="2" bestFit="1" customWidth="1"/>
    <col min="16" max="16" width="12.5703125" style="2" customWidth="1"/>
    <col min="17" max="18" width="12.5703125" style="4" customWidth="1"/>
  </cols>
  <sheetData>
    <row r="1" spans="1:23" x14ac:dyDescent="0.25">
      <c r="A1" t="s">
        <v>0</v>
      </c>
      <c r="B1" t="s">
        <v>1</v>
      </c>
      <c r="C1" t="s">
        <v>22</v>
      </c>
      <c r="D1" t="s">
        <v>2</v>
      </c>
      <c r="E1" s="1" t="s">
        <v>16</v>
      </c>
      <c r="F1" t="s">
        <v>3</v>
      </c>
      <c r="G1" t="s">
        <v>4</v>
      </c>
      <c r="H1" s="2" t="s">
        <v>17</v>
      </c>
      <c r="I1" t="s">
        <v>5</v>
      </c>
      <c r="J1" t="s">
        <v>6</v>
      </c>
      <c r="K1" t="s">
        <v>7</v>
      </c>
      <c r="L1" t="s">
        <v>8</v>
      </c>
      <c r="M1" s="2" t="s">
        <v>18</v>
      </c>
      <c r="N1" t="s">
        <v>9</v>
      </c>
      <c r="O1" t="s">
        <v>10</v>
      </c>
      <c r="P1" s="2" t="s">
        <v>19</v>
      </c>
      <c r="Q1" s="3" t="s">
        <v>20</v>
      </c>
      <c r="R1" s="3" t="s">
        <v>21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</row>
    <row r="2" spans="1:23" x14ac:dyDescent="0.25">
      <c r="A2">
        <v>1</v>
      </c>
      <c r="B2">
        <v>1</v>
      </c>
      <c r="C2">
        <v>1</v>
      </c>
      <c r="D2">
        <v>823</v>
      </c>
      <c r="E2" s="2">
        <v>0.34930555555555554</v>
      </c>
      <c r="F2">
        <v>9.0340000000000007</v>
      </c>
      <c r="G2">
        <v>905</v>
      </c>
      <c r="H2" s="2">
        <v>0.37847222222222227</v>
      </c>
      <c r="I2">
        <v>9.32</v>
      </c>
      <c r="J2">
        <v>7.4</v>
      </c>
      <c r="K2">
        <v>20.100000000000001</v>
      </c>
      <c r="L2">
        <v>1408</v>
      </c>
      <c r="M2" s="2">
        <v>0.58888888888888891</v>
      </c>
      <c r="N2">
        <v>5.6139999999999999</v>
      </c>
      <c r="O2">
        <v>1423</v>
      </c>
      <c r="P2" s="2">
        <v>0.59930555555555554</v>
      </c>
      <c r="Q2" s="4">
        <f>HOUR(M2-E2)*60+ MINUTE(M2-E2)</f>
        <v>345</v>
      </c>
      <c r="R2" s="4">
        <f>HOUR(P2-H2)*60+MINUTE(P2-H2)</f>
        <v>318</v>
      </c>
      <c r="S2">
        <v>10.039999999999999</v>
      </c>
      <c r="T2">
        <v>7.4</v>
      </c>
      <c r="U2">
        <v>20</v>
      </c>
      <c r="V2">
        <v>18</v>
      </c>
    </row>
    <row r="3" spans="1:23" x14ac:dyDescent="0.25">
      <c r="A3">
        <v>2</v>
      </c>
      <c r="B3">
        <v>1</v>
      </c>
      <c r="C3">
        <v>1</v>
      </c>
      <c r="D3">
        <v>941</v>
      </c>
      <c r="E3" s="2">
        <v>0.40347222222222223</v>
      </c>
      <c r="F3">
        <v>8.1340000000000003</v>
      </c>
      <c r="G3">
        <v>1036</v>
      </c>
      <c r="H3" s="2">
        <v>0.44166666666666665</v>
      </c>
      <c r="I3">
        <v>9.61</v>
      </c>
      <c r="J3">
        <v>7.3</v>
      </c>
      <c r="K3">
        <v>19.8</v>
      </c>
      <c r="L3">
        <v>1535</v>
      </c>
      <c r="M3" s="2">
        <v>0.64930555555555558</v>
      </c>
      <c r="N3">
        <v>6.12</v>
      </c>
      <c r="O3">
        <v>1544</v>
      </c>
      <c r="P3" s="2">
        <v>0.65555555555555556</v>
      </c>
      <c r="Q3" s="4">
        <f>HOUR(M3-E3)*60+ MINUTE(M3-E3)</f>
        <v>354</v>
      </c>
      <c r="R3" s="4">
        <f>HOUR(P3-H3)*60+MINUTE(P3-H3)</f>
        <v>308</v>
      </c>
      <c r="S3">
        <v>12.26</v>
      </c>
      <c r="T3">
        <v>7.4</v>
      </c>
      <c r="U3">
        <v>20.100000000000001</v>
      </c>
      <c r="V3">
        <v>18</v>
      </c>
      <c r="W3">
        <v>3</v>
      </c>
    </row>
    <row r="4" spans="1:23" x14ac:dyDescent="0.25">
      <c r="A4">
        <v>3</v>
      </c>
      <c r="B4">
        <v>1</v>
      </c>
      <c r="C4">
        <v>1</v>
      </c>
      <c r="D4">
        <v>850</v>
      </c>
      <c r="E4" s="2">
        <v>0.36805555555555558</v>
      </c>
      <c r="F4">
        <v>8.4559999999999995</v>
      </c>
      <c r="G4">
        <v>943</v>
      </c>
      <c r="H4" s="2">
        <v>0.40486111111111112</v>
      </c>
      <c r="I4">
        <v>9.9</v>
      </c>
      <c r="J4">
        <v>7.3</v>
      </c>
      <c r="K4">
        <v>20.3</v>
      </c>
      <c r="L4">
        <v>1435</v>
      </c>
      <c r="M4" s="2">
        <v>0.60763888888888895</v>
      </c>
      <c r="N4">
        <v>5.1310000000000002</v>
      </c>
      <c r="O4">
        <v>1445</v>
      </c>
      <c r="P4" s="2">
        <v>0.61458333333333337</v>
      </c>
      <c r="Q4" s="4">
        <f>HOUR(M4-E4)*60+ MINUTE(M4-E4)</f>
        <v>345</v>
      </c>
      <c r="R4" s="4">
        <f>HOUR(P4-H4)*60+MINUTE(P4-H4)</f>
        <v>302</v>
      </c>
      <c r="S4">
        <v>9.4700000000000006</v>
      </c>
      <c r="T4">
        <v>7.4</v>
      </c>
      <c r="U4">
        <v>19.600000000000001</v>
      </c>
      <c r="V4">
        <v>16</v>
      </c>
      <c r="W4">
        <v>3</v>
      </c>
    </row>
    <row r="5" spans="1:23" x14ac:dyDescent="0.25">
      <c r="A5">
        <v>4</v>
      </c>
      <c r="B5">
        <v>1</v>
      </c>
      <c r="C5">
        <v>1</v>
      </c>
      <c r="D5">
        <v>736</v>
      </c>
      <c r="E5" s="2">
        <v>0.31666666666666665</v>
      </c>
      <c r="F5">
        <v>9.8740000000000006</v>
      </c>
      <c r="G5">
        <v>746</v>
      </c>
      <c r="H5" s="2">
        <v>0.32361111111111113</v>
      </c>
      <c r="I5">
        <v>12.77</v>
      </c>
      <c r="J5">
        <v>7.2</v>
      </c>
      <c r="K5">
        <v>20.8</v>
      </c>
      <c r="L5">
        <v>1335</v>
      </c>
      <c r="M5" s="2">
        <v>0.56597222222222221</v>
      </c>
      <c r="N5">
        <v>6.42</v>
      </c>
      <c r="O5">
        <v>1340</v>
      </c>
      <c r="P5" s="2">
        <v>0.56944444444444442</v>
      </c>
      <c r="Q5" s="4">
        <f>HOUR(M5-E5)*60+ MINUTE(M5-E5)</f>
        <v>359</v>
      </c>
      <c r="R5" s="4">
        <f>HOUR(P5-H5)*60+MINUTE(P5-H5)</f>
        <v>354</v>
      </c>
      <c r="S5">
        <v>10.32</v>
      </c>
      <c r="T5">
        <v>7.3</v>
      </c>
      <c r="U5">
        <v>20.5</v>
      </c>
      <c r="V5">
        <v>23</v>
      </c>
      <c r="W5">
        <v>1</v>
      </c>
    </row>
    <row r="6" spans="1:23" x14ac:dyDescent="0.25">
      <c r="A6">
        <v>5</v>
      </c>
      <c r="B6">
        <v>1</v>
      </c>
      <c r="C6">
        <v>1</v>
      </c>
      <c r="D6">
        <v>1034</v>
      </c>
      <c r="E6" s="2">
        <v>0.44027777777777777</v>
      </c>
      <c r="F6">
        <v>8.9139999999999997</v>
      </c>
      <c r="G6">
        <v>1100</v>
      </c>
      <c r="H6" s="2">
        <v>0.45833333333333331</v>
      </c>
      <c r="I6">
        <v>10.62</v>
      </c>
      <c r="J6">
        <v>7.5</v>
      </c>
      <c r="K6">
        <v>19.399999999999999</v>
      </c>
      <c r="L6">
        <v>1633</v>
      </c>
      <c r="M6" s="2">
        <v>0.68958333333333333</v>
      </c>
      <c r="N6">
        <v>8.2530000000000001</v>
      </c>
      <c r="O6">
        <v>1638</v>
      </c>
      <c r="P6" s="2">
        <v>0.69305555555555554</v>
      </c>
      <c r="Q6" s="4">
        <f>HOUR(M6-E6)*60+ MINUTE(M6-E6)</f>
        <v>359</v>
      </c>
      <c r="R6" s="4">
        <f>HOUR(P6-H6)*60+MINUTE(P6-H6)</f>
        <v>338</v>
      </c>
      <c r="S6">
        <v>8.7799999999999994</v>
      </c>
      <c r="T6">
        <v>7.4</v>
      </c>
      <c r="U6">
        <v>20.3</v>
      </c>
      <c r="V6">
        <v>17</v>
      </c>
      <c r="W6">
        <v>1</v>
      </c>
    </row>
    <row r="7" spans="1:23" x14ac:dyDescent="0.25">
      <c r="A7">
        <v>6</v>
      </c>
      <c r="B7">
        <v>1</v>
      </c>
      <c r="C7">
        <v>2</v>
      </c>
      <c r="D7">
        <v>916</v>
      </c>
      <c r="E7" s="2">
        <v>0.38611111111111113</v>
      </c>
      <c r="F7">
        <v>7.9260000000000002</v>
      </c>
      <c r="G7">
        <v>1016</v>
      </c>
      <c r="H7" s="2">
        <v>0.42777777777777781</v>
      </c>
      <c r="I7">
        <v>9.98</v>
      </c>
      <c r="J7">
        <v>7.4</v>
      </c>
      <c r="K7">
        <v>19.3</v>
      </c>
      <c r="L7">
        <v>1506</v>
      </c>
      <c r="M7" s="2">
        <v>0.62916666666666665</v>
      </c>
      <c r="N7">
        <v>5.6289999999999996</v>
      </c>
      <c r="O7">
        <v>1516</v>
      </c>
      <c r="P7" s="2">
        <v>0.63611111111111118</v>
      </c>
      <c r="Q7" s="4">
        <f>HOUR(M7-E7)*60+ MINUTE(M7-E7)</f>
        <v>350</v>
      </c>
      <c r="R7" s="4">
        <f>HOUR(P7-H7)*60+MINUTE(P7-H7)</f>
        <v>300</v>
      </c>
      <c r="S7">
        <v>9.1999999999999993</v>
      </c>
      <c r="T7">
        <v>7.4</v>
      </c>
      <c r="U7">
        <v>20.2</v>
      </c>
      <c r="V7">
        <v>0</v>
      </c>
    </row>
    <row r="8" spans="1:23" x14ac:dyDescent="0.25">
      <c r="A8">
        <v>7</v>
      </c>
      <c r="B8">
        <v>1</v>
      </c>
      <c r="C8">
        <v>2</v>
      </c>
      <c r="D8">
        <v>1130</v>
      </c>
      <c r="E8" s="2">
        <v>0.47916666666666669</v>
      </c>
      <c r="F8">
        <v>8.4420000000000002</v>
      </c>
      <c r="G8">
        <v>1158</v>
      </c>
      <c r="H8" s="2">
        <v>0.49861111111111112</v>
      </c>
      <c r="I8">
        <v>9.27</v>
      </c>
      <c r="J8">
        <v>7.6</v>
      </c>
      <c r="K8">
        <v>19.600000000000001</v>
      </c>
      <c r="L8">
        <v>1716</v>
      </c>
      <c r="M8" s="2">
        <v>0.71944444444444444</v>
      </c>
      <c r="N8">
        <v>8.6620000000000008</v>
      </c>
      <c r="O8">
        <v>1743</v>
      </c>
      <c r="P8" s="2">
        <v>0.73819444444444438</v>
      </c>
      <c r="Q8" s="4">
        <f>HOUR(M8-E8)*60+ MINUTE(M8-E8)</f>
        <v>346</v>
      </c>
      <c r="R8" s="4">
        <f>HOUR(P8-H8)*60+MINUTE(P8-H8)</f>
        <v>345</v>
      </c>
      <c r="S8">
        <v>10.26</v>
      </c>
      <c r="T8">
        <v>7.6</v>
      </c>
      <c r="U8">
        <v>20.399999999999999</v>
      </c>
      <c r="V8">
        <v>0</v>
      </c>
    </row>
    <row r="9" spans="1:23" x14ac:dyDescent="0.25">
      <c r="A9">
        <v>8</v>
      </c>
      <c r="B9">
        <v>1</v>
      </c>
      <c r="C9">
        <v>2</v>
      </c>
      <c r="D9">
        <v>1146</v>
      </c>
      <c r="E9" s="2">
        <v>0.49027777777777781</v>
      </c>
      <c r="F9">
        <v>8.1340000000000003</v>
      </c>
      <c r="G9">
        <v>1227</v>
      </c>
      <c r="H9" s="2">
        <v>0.51874999999999993</v>
      </c>
      <c r="I9">
        <v>11.63</v>
      </c>
      <c r="J9">
        <v>7.6</v>
      </c>
      <c r="K9">
        <v>19.5</v>
      </c>
      <c r="L9">
        <v>1741</v>
      </c>
      <c r="M9" s="2">
        <v>0.7368055555555556</v>
      </c>
      <c r="N9">
        <v>7.51</v>
      </c>
      <c r="O9">
        <v>1816</v>
      </c>
      <c r="P9" s="2">
        <v>0.76111111111111107</v>
      </c>
      <c r="Q9" s="4">
        <f>HOUR(M9-E9)*60+ MINUTE(M9-E9)</f>
        <v>355</v>
      </c>
      <c r="R9" s="4">
        <f>HOUR(P9-H9)*60+MINUTE(P9-H9)</f>
        <v>349</v>
      </c>
      <c r="S9">
        <v>11.36</v>
      </c>
      <c r="T9">
        <v>7.5</v>
      </c>
      <c r="U9">
        <v>20</v>
      </c>
      <c r="V9">
        <v>0</v>
      </c>
    </row>
    <row r="10" spans="1:23" x14ac:dyDescent="0.25">
      <c r="A10">
        <v>9</v>
      </c>
      <c r="B10">
        <v>2</v>
      </c>
      <c r="C10">
        <v>1</v>
      </c>
      <c r="D10">
        <v>1112</v>
      </c>
      <c r="E10" s="2">
        <v>0.46666666666666662</v>
      </c>
      <c r="F10">
        <v>13.97</v>
      </c>
      <c r="G10">
        <v>1139</v>
      </c>
      <c r="H10" s="2">
        <v>0.48541666666666666</v>
      </c>
      <c r="I10">
        <v>10.1</v>
      </c>
      <c r="J10">
        <v>7.4</v>
      </c>
      <c r="K10">
        <v>20.399999999999999</v>
      </c>
      <c r="L10">
        <v>1711</v>
      </c>
      <c r="M10" s="2">
        <v>0.71597222222222223</v>
      </c>
      <c r="N10">
        <v>8.3559999999999999</v>
      </c>
      <c r="O10">
        <v>1723</v>
      </c>
      <c r="P10" s="2">
        <v>0.72430555555555554</v>
      </c>
      <c r="Q10" s="4">
        <f>HOUR(M10-E10)*60+ MINUTE(M10-E10)</f>
        <v>359</v>
      </c>
      <c r="R10" s="4">
        <f>HOUR(P10-H10)*60+MINUTE(P10-H10)</f>
        <v>344</v>
      </c>
      <c r="S10">
        <v>13.42</v>
      </c>
      <c r="T10">
        <v>7.5</v>
      </c>
      <c r="U10">
        <v>19.899999999999999</v>
      </c>
      <c r="V10">
        <v>21</v>
      </c>
    </row>
    <row r="11" spans="1:23" x14ac:dyDescent="0.25">
      <c r="A11">
        <v>10</v>
      </c>
      <c r="B11">
        <v>2</v>
      </c>
      <c r="C11">
        <v>1</v>
      </c>
      <c r="D11">
        <v>803</v>
      </c>
      <c r="E11" s="2">
        <v>0.3354166666666667</v>
      </c>
      <c r="F11">
        <v>14.93</v>
      </c>
      <c r="G11">
        <v>831</v>
      </c>
      <c r="H11" s="2">
        <v>0.35486111111111113</v>
      </c>
      <c r="I11">
        <v>11.44</v>
      </c>
      <c r="J11">
        <v>7.4</v>
      </c>
      <c r="K11">
        <v>19.8</v>
      </c>
      <c r="L11">
        <v>1401</v>
      </c>
      <c r="M11" s="2">
        <v>0.58402777777777781</v>
      </c>
      <c r="N11">
        <v>5.95</v>
      </c>
      <c r="O11">
        <v>1405</v>
      </c>
      <c r="P11" s="2">
        <v>0.58680555555555558</v>
      </c>
      <c r="Q11" s="4">
        <f>HOUR(M11-E11)*60+ MINUTE(M11-E11)</f>
        <v>358</v>
      </c>
      <c r="R11" s="4">
        <f>HOUR(P11-H11)*60+MINUTE(P11-H11)</f>
        <v>334</v>
      </c>
      <c r="S11">
        <v>10.220000000000001</v>
      </c>
      <c r="T11">
        <v>7.4</v>
      </c>
      <c r="U11">
        <v>20</v>
      </c>
      <c r="V11">
        <v>21</v>
      </c>
      <c r="W11">
        <v>1</v>
      </c>
    </row>
    <row r="12" spans="1:23" x14ac:dyDescent="0.25">
      <c r="A12">
        <v>11</v>
      </c>
      <c r="B12">
        <v>2</v>
      </c>
      <c r="C12">
        <v>1</v>
      </c>
      <c r="D12">
        <v>858</v>
      </c>
      <c r="E12" s="2">
        <v>0.37361111111111112</v>
      </c>
      <c r="F12">
        <v>15.11</v>
      </c>
      <c r="G12">
        <v>958</v>
      </c>
      <c r="H12" s="2">
        <v>0.4152777777777778</v>
      </c>
      <c r="I12">
        <v>11.33</v>
      </c>
      <c r="J12">
        <v>7.3</v>
      </c>
      <c r="K12">
        <v>20.399999999999999</v>
      </c>
      <c r="L12">
        <v>1436</v>
      </c>
      <c r="M12" s="2">
        <v>0.60833333333333328</v>
      </c>
      <c r="N12">
        <v>7.54</v>
      </c>
      <c r="O12">
        <v>1452</v>
      </c>
      <c r="P12" s="2">
        <v>0.61944444444444446</v>
      </c>
      <c r="Q12" s="4">
        <f>HOUR(M12-E12)*60+ MINUTE(M12-E12)</f>
        <v>338</v>
      </c>
      <c r="R12" s="4">
        <f>HOUR(P12-H12)*60+MINUTE(P12-H12)</f>
        <v>294</v>
      </c>
      <c r="S12">
        <v>12.82</v>
      </c>
      <c r="T12">
        <v>7.4</v>
      </c>
      <c r="U12">
        <v>20</v>
      </c>
      <c r="V12">
        <v>19</v>
      </c>
      <c r="W12">
        <v>6</v>
      </c>
    </row>
    <row r="13" spans="1:23" x14ac:dyDescent="0.25">
      <c r="A13">
        <v>12</v>
      </c>
      <c r="B13">
        <v>2</v>
      </c>
      <c r="C13">
        <v>1</v>
      </c>
      <c r="D13">
        <v>743</v>
      </c>
      <c r="E13" s="2">
        <v>0.3215277777777778</v>
      </c>
      <c r="F13">
        <v>15.11</v>
      </c>
      <c r="G13">
        <v>753</v>
      </c>
      <c r="H13" s="2">
        <v>0.32847222222222222</v>
      </c>
      <c r="I13">
        <v>14.9</v>
      </c>
      <c r="J13">
        <v>7.3</v>
      </c>
      <c r="K13">
        <v>20.8</v>
      </c>
      <c r="L13">
        <v>1337</v>
      </c>
      <c r="M13" s="2">
        <v>0.56736111111111109</v>
      </c>
      <c r="N13">
        <v>3.4540000000000002</v>
      </c>
      <c r="O13">
        <v>1342</v>
      </c>
      <c r="P13" s="2">
        <v>0.5708333333333333</v>
      </c>
      <c r="Q13" s="4">
        <f>HOUR(M13-E13)*60+ MINUTE(M13-E13)</f>
        <v>354</v>
      </c>
      <c r="R13" s="4">
        <f>HOUR(P13-H13)*60+MINUTE(P13-H13)</f>
        <v>349</v>
      </c>
      <c r="S13">
        <v>10.36</v>
      </c>
      <c r="T13">
        <v>7.4</v>
      </c>
      <c r="U13">
        <v>20.2</v>
      </c>
      <c r="V13">
        <v>16</v>
      </c>
    </row>
    <row r="14" spans="1:23" x14ac:dyDescent="0.25">
      <c r="A14">
        <v>13</v>
      </c>
      <c r="B14">
        <v>2</v>
      </c>
      <c r="C14">
        <v>1</v>
      </c>
      <c r="D14">
        <v>922</v>
      </c>
      <c r="E14" s="2">
        <v>0.39027777777777778</v>
      </c>
      <c r="F14">
        <v>14.96</v>
      </c>
      <c r="G14">
        <v>1023</v>
      </c>
      <c r="H14" s="2">
        <v>0.43263888888888885</v>
      </c>
      <c r="I14">
        <v>15.34</v>
      </c>
      <c r="J14">
        <v>7.4</v>
      </c>
      <c r="K14">
        <v>19.399999999999999</v>
      </c>
      <c r="L14">
        <v>1507</v>
      </c>
      <c r="M14" s="2">
        <v>0.62986111111111109</v>
      </c>
      <c r="N14">
        <v>5.0599999999999996</v>
      </c>
      <c r="O14">
        <v>1528</v>
      </c>
      <c r="P14" s="2">
        <v>0.64444444444444449</v>
      </c>
      <c r="Q14" s="4">
        <f>HOUR(M14-E14)*60+ MINUTE(M14-E14)</f>
        <v>345</v>
      </c>
      <c r="R14" s="4">
        <f>HOUR(P14-H14)*60+MINUTE(P14-H14)</f>
        <v>305</v>
      </c>
      <c r="S14">
        <v>14.79</v>
      </c>
      <c r="T14">
        <v>7.5</v>
      </c>
      <c r="U14">
        <v>20.2</v>
      </c>
      <c r="V14">
        <v>11</v>
      </c>
      <c r="W14">
        <v>2</v>
      </c>
    </row>
    <row r="15" spans="1:23" x14ac:dyDescent="0.25">
      <c r="A15">
        <v>14</v>
      </c>
      <c r="B15">
        <v>2</v>
      </c>
      <c r="C15">
        <v>2</v>
      </c>
      <c r="D15">
        <v>945</v>
      </c>
      <c r="E15" s="2">
        <v>0.40625</v>
      </c>
      <c r="F15">
        <v>14.11</v>
      </c>
      <c r="G15">
        <v>1047</v>
      </c>
      <c r="H15" s="2">
        <v>0.44930555555555557</v>
      </c>
      <c r="I15">
        <v>10.08</v>
      </c>
      <c r="J15">
        <v>7.5</v>
      </c>
      <c r="K15">
        <v>19.5</v>
      </c>
      <c r="L15">
        <v>1537</v>
      </c>
      <c r="M15" s="2">
        <v>0.65069444444444446</v>
      </c>
      <c r="N15">
        <v>16.05</v>
      </c>
      <c r="O15">
        <v>1550</v>
      </c>
      <c r="P15" s="2">
        <v>0.65972222222222221</v>
      </c>
      <c r="Q15" s="4">
        <f>HOUR(M15-E15)*60+ MINUTE(M15-E15)</f>
        <v>352</v>
      </c>
      <c r="R15" s="4">
        <f>HOUR(P15-H15)*60+MINUTE(P15-H15)</f>
        <v>303</v>
      </c>
      <c r="S15">
        <v>11.31</v>
      </c>
      <c r="T15">
        <v>7.5</v>
      </c>
      <c r="U15">
        <v>20.399999999999999</v>
      </c>
      <c r="V15">
        <v>0</v>
      </c>
    </row>
    <row r="16" spans="1:23" x14ac:dyDescent="0.25">
      <c r="A16">
        <v>15</v>
      </c>
      <c r="B16">
        <v>2</v>
      </c>
      <c r="C16">
        <v>2</v>
      </c>
      <c r="D16">
        <v>1037</v>
      </c>
      <c r="E16" s="2">
        <v>0.44236111111111115</v>
      </c>
      <c r="F16">
        <v>14.19</v>
      </c>
      <c r="G16">
        <v>1106</v>
      </c>
      <c r="H16" s="2">
        <v>0.46249999999999997</v>
      </c>
      <c r="I16">
        <v>10.41</v>
      </c>
      <c r="J16">
        <v>7.6</v>
      </c>
      <c r="K16">
        <v>19.7</v>
      </c>
      <c r="L16">
        <v>1635</v>
      </c>
      <c r="M16" s="2">
        <v>0.69097222222222221</v>
      </c>
      <c r="N16">
        <v>13.01</v>
      </c>
      <c r="O16">
        <v>1642</v>
      </c>
      <c r="P16" s="2">
        <v>0.6958333333333333</v>
      </c>
      <c r="Q16" s="4">
        <f>HOUR(M16-E16)*60+ MINUTE(M16-E16)</f>
        <v>358</v>
      </c>
      <c r="R16" s="4">
        <f>HOUR(P16-H16)*60+MINUTE(P16-H16)</f>
        <v>336</v>
      </c>
      <c r="S16">
        <v>10.39</v>
      </c>
      <c r="T16">
        <v>7.5</v>
      </c>
      <c r="U16">
        <v>20.100000000000001</v>
      </c>
      <c r="V16">
        <v>0</v>
      </c>
    </row>
    <row r="17" spans="1:23" x14ac:dyDescent="0.25">
      <c r="A17">
        <v>16</v>
      </c>
      <c r="B17">
        <v>2</v>
      </c>
      <c r="C17">
        <v>2</v>
      </c>
      <c r="D17">
        <v>1215</v>
      </c>
      <c r="E17" s="2">
        <v>0.51041666666666663</v>
      </c>
      <c r="F17">
        <v>13.32</v>
      </c>
      <c r="G17">
        <v>1236</v>
      </c>
      <c r="H17" s="2">
        <v>0.52500000000000002</v>
      </c>
      <c r="I17">
        <v>12.97</v>
      </c>
      <c r="J17">
        <v>7.6</v>
      </c>
      <c r="K17">
        <v>20.100000000000001</v>
      </c>
      <c r="L17">
        <v>1745</v>
      </c>
      <c r="M17" s="2">
        <v>0.73958333333333337</v>
      </c>
      <c r="N17">
        <v>13.98</v>
      </c>
      <c r="O17">
        <v>1836</v>
      </c>
      <c r="P17" s="2">
        <v>0.77500000000000002</v>
      </c>
      <c r="Q17" s="4">
        <f>HOUR(M17-E17)*60+ MINUTE(M17-E17)</f>
        <v>330</v>
      </c>
      <c r="R17" s="4">
        <f>HOUR(P17-H17)*60+MINUTE(P17-H17)</f>
        <v>360</v>
      </c>
      <c r="S17">
        <v>12.66</v>
      </c>
      <c r="T17">
        <v>7.6</v>
      </c>
      <c r="U17">
        <v>20</v>
      </c>
      <c r="V17">
        <v>0</v>
      </c>
    </row>
    <row r="18" spans="1:23" x14ac:dyDescent="0.25">
      <c r="A18">
        <v>17</v>
      </c>
      <c r="B18">
        <v>3</v>
      </c>
      <c r="C18">
        <v>1</v>
      </c>
      <c r="D18">
        <v>808</v>
      </c>
      <c r="E18" s="2">
        <v>0.33888888888888885</v>
      </c>
      <c r="F18">
        <v>0.98099999999999998</v>
      </c>
      <c r="G18">
        <v>838</v>
      </c>
      <c r="H18" s="2">
        <v>0.35972222222222222</v>
      </c>
      <c r="I18">
        <v>8.81</v>
      </c>
      <c r="J18">
        <v>7.3</v>
      </c>
      <c r="K18">
        <v>19.600000000000001</v>
      </c>
      <c r="L18">
        <v>1402</v>
      </c>
      <c r="M18" s="2">
        <v>0.58472222222222225</v>
      </c>
      <c r="N18">
        <v>0.88700000000000001</v>
      </c>
      <c r="O18">
        <v>1408</v>
      </c>
      <c r="P18" s="2">
        <v>0.58888888888888891</v>
      </c>
      <c r="Q18" s="4">
        <f>HOUR(M18-E18)*60+ MINUTE(M18-E18)</f>
        <v>354</v>
      </c>
      <c r="R18" s="4">
        <f>HOUR(P18-H18)*60+MINUTE(P18-H18)</f>
        <v>330</v>
      </c>
      <c r="S18">
        <v>8.19</v>
      </c>
      <c r="T18">
        <v>7.3</v>
      </c>
      <c r="U18">
        <v>20.100000000000001</v>
      </c>
      <c r="V18">
        <v>23</v>
      </c>
      <c r="W18">
        <v>1</v>
      </c>
    </row>
    <row r="19" spans="1:23" x14ac:dyDescent="0.25">
      <c r="A19">
        <v>18</v>
      </c>
      <c r="B19">
        <v>3</v>
      </c>
      <c r="C19">
        <v>1</v>
      </c>
      <c r="D19">
        <v>830</v>
      </c>
      <c r="E19" s="2">
        <v>0.35416666666666669</v>
      </c>
      <c r="F19">
        <v>0.89</v>
      </c>
      <c r="G19">
        <v>914</v>
      </c>
      <c r="H19" s="2">
        <v>0.38472222222222219</v>
      </c>
      <c r="I19">
        <v>7.74</v>
      </c>
      <c r="J19">
        <v>7.3</v>
      </c>
      <c r="K19">
        <v>20.399999999999999</v>
      </c>
      <c r="L19">
        <v>1430</v>
      </c>
      <c r="M19" s="2">
        <v>0.60416666666666663</v>
      </c>
      <c r="N19">
        <v>0.92700000000000005</v>
      </c>
      <c r="O19">
        <v>1434</v>
      </c>
      <c r="P19" s="2">
        <v>0.6069444444444444</v>
      </c>
      <c r="Q19" s="4">
        <f>HOUR(M19-E19)*60+ MINUTE(M19-E19)</f>
        <v>360</v>
      </c>
      <c r="R19" s="4">
        <f>HOUR(P19-H19)*60+MINUTE(P19-H19)</f>
        <v>320</v>
      </c>
      <c r="S19">
        <v>7.35</v>
      </c>
      <c r="T19">
        <v>7.4</v>
      </c>
      <c r="U19">
        <v>19.7</v>
      </c>
      <c r="V19">
        <v>18</v>
      </c>
      <c r="W19">
        <v>1</v>
      </c>
    </row>
    <row r="20" spans="1:23" x14ac:dyDescent="0.25">
      <c r="A20">
        <v>19</v>
      </c>
      <c r="B20">
        <v>3</v>
      </c>
      <c r="C20">
        <v>1</v>
      </c>
      <c r="D20">
        <v>952</v>
      </c>
      <c r="E20" s="2">
        <v>0.41111111111111115</v>
      </c>
      <c r="F20">
        <v>0.81799999999999995</v>
      </c>
      <c r="G20">
        <v>1051</v>
      </c>
      <c r="H20" s="2">
        <v>0.45208333333333334</v>
      </c>
      <c r="I20">
        <v>9.18</v>
      </c>
      <c r="J20">
        <v>7.4</v>
      </c>
      <c r="K20">
        <v>19.5</v>
      </c>
      <c r="L20">
        <v>1539</v>
      </c>
      <c r="M20" s="2">
        <v>0.65208333333333335</v>
      </c>
      <c r="N20">
        <v>0.81200000000000006</v>
      </c>
      <c r="O20">
        <v>1602</v>
      </c>
      <c r="P20" s="2">
        <v>0.66805555555555562</v>
      </c>
      <c r="Q20" s="4">
        <f>HOUR(M20-E20)*60+ MINUTE(M20-E20)</f>
        <v>347</v>
      </c>
      <c r="R20" s="4">
        <f>HOUR(P20-H20)*60+MINUTE(P20-H20)</f>
        <v>311</v>
      </c>
      <c r="S20">
        <v>9.25</v>
      </c>
      <c r="T20">
        <v>7.4</v>
      </c>
      <c r="U20">
        <v>20.5</v>
      </c>
      <c r="V20">
        <v>30</v>
      </c>
      <c r="W20">
        <v>10</v>
      </c>
    </row>
    <row r="21" spans="1:23" x14ac:dyDescent="0.25">
      <c r="A21">
        <v>20</v>
      </c>
      <c r="B21">
        <v>3</v>
      </c>
      <c r="C21">
        <v>2</v>
      </c>
    </row>
    <row r="22" spans="1:23" x14ac:dyDescent="0.25">
      <c r="A22">
        <v>21</v>
      </c>
      <c r="B22">
        <v>3</v>
      </c>
      <c r="C22">
        <v>1</v>
      </c>
      <c r="D22">
        <v>1045</v>
      </c>
      <c r="E22" s="2">
        <v>0.44791666666666669</v>
      </c>
      <c r="F22">
        <v>0.872</v>
      </c>
      <c r="G22">
        <v>1122</v>
      </c>
      <c r="H22" s="2">
        <v>0.47361111111111115</v>
      </c>
      <c r="I22">
        <v>9.5500000000000007</v>
      </c>
      <c r="J22">
        <v>7.5</v>
      </c>
      <c r="K22">
        <v>19.5</v>
      </c>
      <c r="L22">
        <v>1636</v>
      </c>
      <c r="M22" s="2">
        <v>0.69166666666666676</v>
      </c>
      <c r="N22">
        <v>0.82799999999999996</v>
      </c>
      <c r="O22">
        <v>1655</v>
      </c>
      <c r="P22" s="2">
        <v>0.70486111111111116</v>
      </c>
      <c r="Q22" s="4">
        <f>HOUR(M22-E22)*60+ MINUTE(M22-E22)</f>
        <v>351</v>
      </c>
      <c r="R22" s="4">
        <f>HOUR(P22-H22)*60+MINUTE(P22-H22)</f>
        <v>333</v>
      </c>
      <c r="S22">
        <v>10.42</v>
      </c>
      <c r="T22">
        <v>7.5</v>
      </c>
      <c r="U22">
        <v>20.100000000000001</v>
      </c>
      <c r="V22">
        <v>18</v>
      </c>
      <c r="W22">
        <v>4</v>
      </c>
    </row>
    <row r="23" spans="1:23" x14ac:dyDescent="0.25">
      <c r="A23">
        <v>22</v>
      </c>
      <c r="B23">
        <v>3</v>
      </c>
      <c r="C23">
        <v>2</v>
      </c>
      <c r="D23">
        <v>925</v>
      </c>
      <c r="E23" s="2">
        <v>0.3923611111111111</v>
      </c>
      <c r="F23">
        <v>0.92700000000000005</v>
      </c>
      <c r="G23">
        <v>1028</v>
      </c>
      <c r="H23" s="2">
        <v>0.43611111111111112</v>
      </c>
      <c r="I23">
        <v>7.41</v>
      </c>
      <c r="J23">
        <v>7.4</v>
      </c>
      <c r="K23">
        <v>19.600000000000001</v>
      </c>
      <c r="L23">
        <v>1513</v>
      </c>
      <c r="M23" s="2">
        <v>0.63402777777777775</v>
      </c>
      <c r="N23">
        <v>0.91500000000000004</v>
      </c>
      <c r="O23">
        <v>1536</v>
      </c>
      <c r="P23" s="2">
        <v>0.65</v>
      </c>
      <c r="Q23" s="4">
        <f>HOUR(M23-E23)*60+ MINUTE(M23-E23)</f>
        <v>348</v>
      </c>
      <c r="R23" s="4">
        <f>HOUR(P23-H23)*60+MINUTE(P23-H23)</f>
        <v>308</v>
      </c>
      <c r="S23">
        <v>7.72</v>
      </c>
      <c r="T23">
        <v>7.5</v>
      </c>
      <c r="U23">
        <v>20.399999999999999</v>
      </c>
      <c r="V23">
        <v>0</v>
      </c>
    </row>
    <row r="24" spans="1:23" x14ac:dyDescent="0.25">
      <c r="A24">
        <v>23</v>
      </c>
      <c r="B24">
        <v>3</v>
      </c>
      <c r="C24">
        <v>2</v>
      </c>
      <c r="D24">
        <v>745</v>
      </c>
      <c r="E24" s="2">
        <v>0.32291666666666669</v>
      </c>
      <c r="F24">
        <v>1.1579999999999999</v>
      </c>
      <c r="G24">
        <v>804</v>
      </c>
      <c r="H24" s="2">
        <v>0.33611111111111108</v>
      </c>
      <c r="I24">
        <v>8.44</v>
      </c>
      <c r="J24">
        <v>7.3</v>
      </c>
      <c r="K24">
        <v>20</v>
      </c>
      <c r="L24">
        <v>1339</v>
      </c>
      <c r="M24" s="2">
        <v>0.56874999999999998</v>
      </c>
      <c r="N24">
        <v>0.95399999999999996</v>
      </c>
      <c r="O24">
        <v>1344</v>
      </c>
      <c r="P24" s="2">
        <v>0.57222222222222219</v>
      </c>
      <c r="Q24" s="4">
        <f>HOUR(M24-E24)*60+ MINUTE(M24-E24)</f>
        <v>354</v>
      </c>
      <c r="R24" s="4">
        <f>HOUR(P24-H24)*60+MINUTE(P24-H24)</f>
        <v>340</v>
      </c>
      <c r="S24">
        <v>7.83</v>
      </c>
      <c r="T24">
        <v>7.4</v>
      </c>
      <c r="U24">
        <v>20.3</v>
      </c>
      <c r="V24">
        <v>0</v>
      </c>
    </row>
    <row r="25" spans="1:23" x14ac:dyDescent="0.25">
      <c r="A25">
        <v>24</v>
      </c>
      <c r="B25">
        <v>3</v>
      </c>
      <c r="C25">
        <v>2</v>
      </c>
      <c r="D25">
        <v>1116</v>
      </c>
      <c r="E25" s="2">
        <v>0.4694444444444445</v>
      </c>
      <c r="F25">
        <v>0.90600000000000003</v>
      </c>
      <c r="G25">
        <v>1145</v>
      </c>
      <c r="H25" s="2">
        <v>0.48958333333333331</v>
      </c>
      <c r="I25">
        <v>7.28</v>
      </c>
      <c r="J25">
        <v>7.4</v>
      </c>
      <c r="K25">
        <v>20.399999999999999</v>
      </c>
      <c r="L25">
        <v>1713</v>
      </c>
      <c r="M25" s="2">
        <v>0.71736111111111101</v>
      </c>
      <c r="N25">
        <v>0.95199999999999996</v>
      </c>
      <c r="O25">
        <v>1726</v>
      </c>
      <c r="P25" s="2">
        <v>0.72638888888888886</v>
      </c>
      <c r="Q25" s="4">
        <f>HOUR(M25-E25)*60+ MINUTE(M25-E25)</f>
        <v>357</v>
      </c>
      <c r="R25" s="4">
        <f>HOUR(P25-H25)*60+MINUTE(P25-H25)</f>
        <v>341</v>
      </c>
      <c r="S25">
        <v>7.7</v>
      </c>
      <c r="T25">
        <v>7.5</v>
      </c>
      <c r="U25">
        <v>20.2</v>
      </c>
      <c r="V25">
        <v>0</v>
      </c>
    </row>
    <row r="26" spans="1:23" x14ac:dyDescent="0.25">
      <c r="A26">
        <v>25</v>
      </c>
      <c r="B26">
        <v>4</v>
      </c>
      <c r="C26">
        <v>1</v>
      </c>
      <c r="D26">
        <v>751</v>
      </c>
      <c r="E26" s="2">
        <v>0.32708333333333334</v>
      </c>
      <c r="F26">
        <v>22.39</v>
      </c>
      <c r="G26">
        <v>817</v>
      </c>
      <c r="H26" s="2">
        <v>0.34513888888888888</v>
      </c>
      <c r="I26">
        <v>13.53</v>
      </c>
      <c r="J26">
        <v>7.4</v>
      </c>
      <c r="K26">
        <v>19.8</v>
      </c>
      <c r="L26">
        <v>1341</v>
      </c>
      <c r="M26" s="2">
        <v>0.57013888888888886</v>
      </c>
      <c r="N26">
        <v>2.9780000000000002</v>
      </c>
      <c r="O26">
        <v>1355</v>
      </c>
      <c r="P26" s="2">
        <v>0.57986111111111105</v>
      </c>
      <c r="Q26" s="4">
        <f>HOUR(M26-E26)*60+ MINUTE(M26-E26)</f>
        <v>350</v>
      </c>
      <c r="R26" s="4">
        <f>HOUR(P26-H26)*60+MINUTE(P26-H26)</f>
        <v>338</v>
      </c>
      <c r="S26">
        <v>13.63</v>
      </c>
      <c r="T26">
        <v>7.4</v>
      </c>
      <c r="U26">
        <v>19.8</v>
      </c>
      <c r="V26">
        <v>22</v>
      </c>
      <c r="W26">
        <v>1</v>
      </c>
    </row>
    <row r="27" spans="1:23" x14ac:dyDescent="0.25">
      <c r="A27">
        <v>26</v>
      </c>
      <c r="B27">
        <v>4</v>
      </c>
      <c r="C27">
        <v>1</v>
      </c>
      <c r="D27">
        <v>1053</v>
      </c>
      <c r="E27" s="2">
        <v>0.45347222222222222</v>
      </c>
      <c r="F27">
        <v>23.61</v>
      </c>
      <c r="G27">
        <v>1125</v>
      </c>
      <c r="H27" s="2">
        <v>0.47569444444444442</v>
      </c>
      <c r="I27">
        <v>11.41</v>
      </c>
      <c r="J27">
        <v>7.5</v>
      </c>
      <c r="K27">
        <v>19.8</v>
      </c>
      <c r="L27">
        <v>1641</v>
      </c>
      <c r="M27" s="2">
        <v>0.69513888888888886</v>
      </c>
      <c r="N27">
        <v>6.0880000000000001</v>
      </c>
      <c r="O27">
        <v>1602</v>
      </c>
      <c r="P27" s="2">
        <v>0.66805555555555562</v>
      </c>
      <c r="Q27" s="4">
        <f>HOUR(M27-E27)*60+ MINUTE(M27-E27)</f>
        <v>348</v>
      </c>
      <c r="R27" s="4">
        <f>HOUR(P27-H27)*60+MINUTE(P27-H27)</f>
        <v>277</v>
      </c>
      <c r="S27">
        <v>13.04</v>
      </c>
      <c r="T27">
        <v>7.4</v>
      </c>
      <c r="U27">
        <v>20.100000000000001</v>
      </c>
      <c r="V27">
        <v>29</v>
      </c>
      <c r="W27">
        <v>1</v>
      </c>
    </row>
    <row r="28" spans="1:23" x14ac:dyDescent="0.25">
      <c r="A28">
        <v>27</v>
      </c>
      <c r="B28">
        <v>4</v>
      </c>
      <c r="C28">
        <v>1</v>
      </c>
      <c r="D28">
        <v>815</v>
      </c>
      <c r="E28" s="2">
        <v>0.34375</v>
      </c>
      <c r="F28">
        <v>23.93</v>
      </c>
      <c r="G28">
        <v>852</v>
      </c>
      <c r="H28" s="2">
        <v>0.36944444444444446</v>
      </c>
      <c r="I28">
        <v>13.88</v>
      </c>
      <c r="J28">
        <v>7.5</v>
      </c>
      <c r="K28">
        <v>19.600000000000001</v>
      </c>
      <c r="L28">
        <v>1404</v>
      </c>
      <c r="M28" s="2">
        <v>0.58611111111111114</v>
      </c>
      <c r="N28">
        <v>5.0640000000000001</v>
      </c>
      <c r="O28">
        <v>1416</v>
      </c>
      <c r="P28" s="2">
        <v>0.59444444444444444</v>
      </c>
      <c r="Q28" s="4">
        <f>HOUR(M28-E28)*60+ MINUTE(M28-E28)</f>
        <v>349</v>
      </c>
      <c r="R28" s="4">
        <f>HOUR(P28-H28)*60+MINUTE(P28-H28)</f>
        <v>324</v>
      </c>
      <c r="S28">
        <v>15.34</v>
      </c>
      <c r="T28">
        <v>7.4</v>
      </c>
      <c r="U28">
        <v>20</v>
      </c>
      <c r="V28">
        <v>16</v>
      </c>
      <c r="W28">
        <v>3</v>
      </c>
    </row>
    <row r="29" spans="1:23" x14ac:dyDescent="0.25">
      <c r="A29">
        <v>28</v>
      </c>
      <c r="B29">
        <v>4</v>
      </c>
      <c r="C29">
        <v>1</v>
      </c>
      <c r="D29">
        <v>835</v>
      </c>
      <c r="E29" s="2">
        <v>0.3576388888888889</v>
      </c>
      <c r="F29">
        <v>22.41</v>
      </c>
      <c r="G29">
        <v>924</v>
      </c>
      <c r="H29" s="2">
        <v>0.39166666666666666</v>
      </c>
      <c r="I29">
        <v>13.93</v>
      </c>
      <c r="J29">
        <v>7.4</v>
      </c>
      <c r="K29">
        <v>20.5</v>
      </c>
      <c r="L29">
        <v>1432</v>
      </c>
      <c r="M29" s="2">
        <v>0.60555555555555551</v>
      </c>
      <c r="N29">
        <v>5.8760000000000003</v>
      </c>
      <c r="O29">
        <v>1437</v>
      </c>
      <c r="P29" s="2">
        <v>0.60902777777777783</v>
      </c>
      <c r="Q29" s="4">
        <f>HOUR(M29-E29)*60+ MINUTE(M29-E29)</f>
        <v>357</v>
      </c>
      <c r="R29" s="4">
        <f>HOUR(P29-H29)*60+MINUTE(P29-H29)</f>
        <v>313</v>
      </c>
      <c r="S29">
        <v>14.6</v>
      </c>
      <c r="T29">
        <v>7.5</v>
      </c>
      <c r="U29">
        <v>19.899999999999999</v>
      </c>
      <c r="V29">
        <v>21</v>
      </c>
      <c r="W29">
        <v>7</v>
      </c>
    </row>
    <row r="30" spans="1:23" x14ac:dyDescent="0.25">
      <c r="A30">
        <v>29</v>
      </c>
      <c r="B30">
        <v>4</v>
      </c>
      <c r="C30">
        <v>1</v>
      </c>
      <c r="D30">
        <v>903</v>
      </c>
      <c r="E30" s="2">
        <v>0.37708333333333338</v>
      </c>
      <c r="F30">
        <v>23.5</v>
      </c>
      <c r="G30">
        <v>1006</v>
      </c>
      <c r="H30" s="2">
        <v>0.42083333333333334</v>
      </c>
      <c r="I30">
        <v>12.53</v>
      </c>
      <c r="J30">
        <v>7.4</v>
      </c>
      <c r="K30">
        <v>20.5</v>
      </c>
      <c r="L30">
        <v>1501</v>
      </c>
      <c r="M30" s="2">
        <v>0.62569444444444444</v>
      </c>
      <c r="N30">
        <v>11.91</v>
      </c>
      <c r="O30">
        <v>1505</v>
      </c>
      <c r="P30" s="2">
        <v>0.62847222222222221</v>
      </c>
      <c r="Q30" s="4">
        <f>HOUR(M30-E30)*60+ MINUTE(M30-E30)</f>
        <v>358</v>
      </c>
      <c r="R30" s="4">
        <f>HOUR(P30-H30)*60+MINUTE(P30-H30)</f>
        <v>299</v>
      </c>
      <c r="S30">
        <v>11.67</v>
      </c>
      <c r="T30">
        <v>7.4</v>
      </c>
      <c r="U30">
        <v>19</v>
      </c>
      <c r="V30">
        <v>20</v>
      </c>
      <c r="W30">
        <v>4</v>
      </c>
    </row>
    <row r="31" spans="1:23" x14ac:dyDescent="0.25">
      <c r="A31">
        <v>30</v>
      </c>
      <c r="B31">
        <v>4</v>
      </c>
      <c r="C31">
        <v>2</v>
      </c>
      <c r="D31">
        <v>957</v>
      </c>
      <c r="E31" s="2">
        <v>0.4145833333333333</v>
      </c>
      <c r="F31">
        <v>21.34</v>
      </c>
      <c r="G31">
        <v>1058</v>
      </c>
      <c r="H31" s="2">
        <v>0.45694444444444443</v>
      </c>
      <c r="I31">
        <v>12.52</v>
      </c>
      <c r="J31">
        <v>7.5</v>
      </c>
      <c r="K31">
        <v>19.8</v>
      </c>
      <c r="L31">
        <v>1540</v>
      </c>
      <c r="M31" s="2">
        <v>0.65277777777777779</v>
      </c>
      <c r="N31">
        <v>19.489999999999998</v>
      </c>
      <c r="O31">
        <v>1616</v>
      </c>
      <c r="P31" s="2">
        <v>0.6777777777777777</v>
      </c>
      <c r="Q31" s="4">
        <f>HOUR(M31-E31)*60+ MINUTE(M31-E31)</f>
        <v>343</v>
      </c>
      <c r="R31" s="4">
        <f>HOUR(P31-H31)*60+MINUTE(P31-H31)</f>
        <v>318</v>
      </c>
      <c r="S31">
        <v>13.03</v>
      </c>
      <c r="T31">
        <v>7.5</v>
      </c>
      <c r="U31">
        <v>20.5</v>
      </c>
      <c r="V31">
        <v>0</v>
      </c>
    </row>
    <row r="32" spans="1:23" x14ac:dyDescent="0.25">
      <c r="A32">
        <v>31</v>
      </c>
      <c r="B32">
        <v>4</v>
      </c>
      <c r="C32">
        <v>2</v>
      </c>
      <c r="D32">
        <v>1120</v>
      </c>
      <c r="E32" s="2">
        <v>0.47222222222222227</v>
      </c>
      <c r="F32">
        <v>22.18</v>
      </c>
      <c r="G32">
        <v>1155</v>
      </c>
      <c r="H32" s="2">
        <v>0.49652777777777773</v>
      </c>
      <c r="I32">
        <v>11.41</v>
      </c>
      <c r="J32">
        <v>7.6</v>
      </c>
      <c r="K32">
        <v>20</v>
      </c>
      <c r="L32">
        <v>1714</v>
      </c>
      <c r="M32" s="2">
        <v>0.71805555555555556</v>
      </c>
      <c r="N32">
        <v>18.97</v>
      </c>
      <c r="O32">
        <v>1732</v>
      </c>
      <c r="P32" s="2">
        <v>0.73055555555555562</v>
      </c>
      <c r="Q32" s="4">
        <f>HOUR(M32-E32)*60+ MINUTE(M32-E32)</f>
        <v>354</v>
      </c>
      <c r="R32" s="4">
        <f>HOUR(P32-H32)*60+MINUTE(P32-H32)</f>
        <v>337</v>
      </c>
      <c r="S32">
        <v>11.56</v>
      </c>
      <c r="T32">
        <v>7.5</v>
      </c>
      <c r="U32">
        <v>20.3</v>
      </c>
      <c r="V32">
        <v>0</v>
      </c>
    </row>
    <row r="33" spans="1:23" x14ac:dyDescent="0.25">
      <c r="A33">
        <v>32</v>
      </c>
      <c r="B33">
        <v>4</v>
      </c>
      <c r="C33">
        <v>2</v>
      </c>
      <c r="D33">
        <v>1136</v>
      </c>
      <c r="E33" s="2">
        <v>0.48333333333333334</v>
      </c>
      <c r="F33">
        <v>21.18</v>
      </c>
      <c r="G33">
        <v>1209</v>
      </c>
      <c r="H33" s="2">
        <v>0.50624999999999998</v>
      </c>
      <c r="I33">
        <v>15.67</v>
      </c>
      <c r="J33">
        <v>7.7</v>
      </c>
      <c r="K33">
        <v>20.100000000000001</v>
      </c>
      <c r="L33">
        <v>1718</v>
      </c>
      <c r="M33" s="2">
        <v>0.72083333333333333</v>
      </c>
      <c r="N33">
        <v>20.89</v>
      </c>
      <c r="O33">
        <v>1753</v>
      </c>
      <c r="P33" s="2">
        <v>0.74513888888888891</v>
      </c>
      <c r="Q33" s="4">
        <f>HOUR(M33-E33)*60+ MINUTE(M33-E33)</f>
        <v>342</v>
      </c>
      <c r="R33" s="4">
        <f>HOUR(P33-H33)*60+MINUTE(P33-H33)</f>
        <v>344</v>
      </c>
      <c r="S33">
        <v>15.95</v>
      </c>
      <c r="T33">
        <v>7.6</v>
      </c>
      <c r="U33">
        <v>20.100000000000001</v>
      </c>
      <c r="V33">
        <v>0</v>
      </c>
    </row>
    <row r="34" spans="1:23" x14ac:dyDescent="0.25">
      <c r="A34">
        <v>33</v>
      </c>
      <c r="B34">
        <v>5</v>
      </c>
      <c r="C34">
        <v>1</v>
      </c>
      <c r="D34">
        <v>912</v>
      </c>
      <c r="E34" s="2">
        <v>0.3833333333333333</v>
      </c>
      <c r="F34">
        <v>2.8809999999999998</v>
      </c>
      <c r="G34">
        <v>1010</v>
      </c>
      <c r="H34" s="2">
        <v>0.4236111111111111</v>
      </c>
      <c r="I34">
        <v>9.9700000000000006</v>
      </c>
      <c r="J34">
        <v>7.3</v>
      </c>
      <c r="K34">
        <v>19.600000000000001</v>
      </c>
      <c r="L34">
        <v>1503</v>
      </c>
      <c r="M34" s="2">
        <v>0.62708333333333333</v>
      </c>
      <c r="N34">
        <v>1.45</v>
      </c>
      <c r="O34">
        <v>1509</v>
      </c>
      <c r="P34" s="2">
        <v>0.63124999999999998</v>
      </c>
      <c r="Q34" s="4">
        <f>HOUR(M34-E34)*60+ MINUTE(M34-E34)</f>
        <v>351</v>
      </c>
      <c r="R34" s="4">
        <f>HOUR(P34-H34)*60+MINUTE(P34-H34)</f>
        <v>299</v>
      </c>
      <c r="S34">
        <v>8.56</v>
      </c>
      <c r="T34">
        <v>7.5</v>
      </c>
      <c r="U34">
        <v>20.5</v>
      </c>
      <c r="V34">
        <v>26</v>
      </c>
      <c r="W34">
        <v>3</v>
      </c>
    </row>
    <row r="35" spans="1:23" x14ac:dyDescent="0.25">
      <c r="A35">
        <v>34</v>
      </c>
      <c r="B35">
        <v>5</v>
      </c>
      <c r="C35">
        <v>1</v>
      </c>
      <c r="D35">
        <v>933</v>
      </c>
      <c r="E35" s="2">
        <v>0.3979166666666667</v>
      </c>
      <c r="F35">
        <v>2.6480000000000001</v>
      </c>
      <c r="G35">
        <v>1033</v>
      </c>
      <c r="H35" s="2">
        <v>0.43958333333333338</v>
      </c>
      <c r="I35">
        <v>8.42</v>
      </c>
      <c r="J35">
        <v>7.4</v>
      </c>
      <c r="K35">
        <v>19.5</v>
      </c>
      <c r="L35">
        <v>1533</v>
      </c>
      <c r="M35" s="2">
        <v>0.6479166666666667</v>
      </c>
      <c r="N35">
        <v>1.1559999999999999</v>
      </c>
      <c r="O35">
        <v>1538</v>
      </c>
      <c r="P35" s="2">
        <v>0.65138888888888891</v>
      </c>
      <c r="Q35" s="4">
        <f>HOUR(M35-E35)*60+ MINUTE(M35-E35)</f>
        <v>360</v>
      </c>
      <c r="R35" s="4">
        <f>HOUR(P35-H35)*60+MINUTE(P35-H35)</f>
        <v>305</v>
      </c>
      <c r="S35">
        <v>8.3699999999999992</v>
      </c>
      <c r="T35">
        <v>7.4</v>
      </c>
      <c r="U35">
        <v>20.2</v>
      </c>
      <c r="V35">
        <v>18</v>
      </c>
      <c r="W35">
        <v>2</v>
      </c>
    </row>
    <row r="36" spans="1:23" x14ac:dyDescent="0.25">
      <c r="A36">
        <v>35</v>
      </c>
      <c r="B36">
        <v>5</v>
      </c>
      <c r="C36">
        <v>1</v>
      </c>
      <c r="D36">
        <v>757</v>
      </c>
      <c r="E36" s="2">
        <v>0.33124999999999999</v>
      </c>
      <c r="F36">
        <v>2.984</v>
      </c>
      <c r="G36">
        <v>820</v>
      </c>
      <c r="H36" s="2">
        <v>0.34722222222222227</v>
      </c>
      <c r="I36">
        <v>8.4499999999999993</v>
      </c>
      <c r="J36">
        <v>7.3</v>
      </c>
      <c r="K36">
        <v>19.7</v>
      </c>
      <c r="L36">
        <v>1343</v>
      </c>
      <c r="M36" s="2">
        <v>0.57152777777777775</v>
      </c>
      <c r="N36">
        <v>1.4930000000000001</v>
      </c>
      <c r="O36">
        <v>1357</v>
      </c>
      <c r="P36" s="2">
        <v>0.58124999999999993</v>
      </c>
      <c r="Q36" s="4">
        <f>HOUR(M36-E36)*60+ MINUTE(M36-E36)</f>
        <v>346</v>
      </c>
      <c r="R36" s="4">
        <f>HOUR(P36-H36)*60+MINUTE(P36-H36)</f>
        <v>337</v>
      </c>
      <c r="S36">
        <v>8.83</v>
      </c>
      <c r="T36">
        <v>7.4</v>
      </c>
      <c r="U36">
        <v>20.3</v>
      </c>
      <c r="V36">
        <v>17</v>
      </c>
      <c r="W36">
        <v>3</v>
      </c>
    </row>
    <row r="37" spans="1:23" x14ac:dyDescent="0.25">
      <c r="A37">
        <v>36</v>
      </c>
      <c r="B37">
        <v>5</v>
      </c>
      <c r="C37">
        <v>1</v>
      </c>
      <c r="D37">
        <v>845</v>
      </c>
      <c r="E37" s="2">
        <v>0.36458333333333331</v>
      </c>
      <c r="F37">
        <v>2.5590000000000002</v>
      </c>
      <c r="G37">
        <v>934</v>
      </c>
      <c r="H37" s="2">
        <v>0.39861111111111108</v>
      </c>
      <c r="I37">
        <v>8.6199999999999992</v>
      </c>
      <c r="J37">
        <v>7.3</v>
      </c>
      <c r="K37">
        <v>19.8</v>
      </c>
      <c r="L37">
        <v>1433</v>
      </c>
      <c r="M37" s="2">
        <v>0.60625000000000007</v>
      </c>
      <c r="N37">
        <v>0.95199999999999996</v>
      </c>
      <c r="O37">
        <v>1442</v>
      </c>
      <c r="P37" s="2">
        <v>0.61249999999999993</v>
      </c>
      <c r="Q37" s="4">
        <f>HOUR(M37-E37)*60+ MINUTE(M37-E37)</f>
        <v>348</v>
      </c>
      <c r="R37" s="4">
        <f>HOUR(P37-H37)*60+MINUTE(P37-H37)</f>
        <v>308</v>
      </c>
      <c r="S37">
        <v>8.7100000000000009</v>
      </c>
      <c r="T37">
        <v>7.4</v>
      </c>
      <c r="U37">
        <v>19.8</v>
      </c>
      <c r="V37">
        <v>25</v>
      </c>
      <c r="W37">
        <v>3</v>
      </c>
    </row>
    <row r="38" spans="1:23" x14ac:dyDescent="0.25">
      <c r="A38">
        <v>37</v>
      </c>
      <c r="B38">
        <v>5</v>
      </c>
      <c r="C38">
        <v>1</v>
      </c>
      <c r="D38">
        <v>1153</v>
      </c>
      <c r="E38" s="2">
        <v>0.49513888888888885</v>
      </c>
      <c r="F38">
        <v>2.544</v>
      </c>
      <c r="G38">
        <v>1231</v>
      </c>
      <c r="H38" s="2">
        <v>0.52152777777777781</v>
      </c>
      <c r="I38">
        <v>10.55</v>
      </c>
      <c r="J38">
        <v>7.5</v>
      </c>
      <c r="K38">
        <v>19.899999999999999</v>
      </c>
      <c r="L38">
        <v>1744</v>
      </c>
      <c r="M38" s="2">
        <v>0.73888888888888893</v>
      </c>
      <c r="N38">
        <v>1.429</v>
      </c>
      <c r="O38">
        <v>1822</v>
      </c>
      <c r="P38" s="2">
        <v>0.76527777777777783</v>
      </c>
      <c r="Q38" s="4">
        <f>HOUR(M38-E38)*60+ MINUTE(M38-E38)</f>
        <v>351</v>
      </c>
      <c r="R38" s="4">
        <f>HOUR(P38-H38)*60+MINUTE(P38-H38)</f>
        <v>351</v>
      </c>
      <c r="S38">
        <v>8.82</v>
      </c>
      <c r="T38">
        <v>7.5</v>
      </c>
      <c r="U38">
        <v>19.8</v>
      </c>
      <c r="V38">
        <v>21</v>
      </c>
    </row>
    <row r="39" spans="1:23" x14ac:dyDescent="0.25">
      <c r="A39">
        <v>38</v>
      </c>
      <c r="B39">
        <v>5</v>
      </c>
      <c r="C39">
        <v>2</v>
      </c>
      <c r="D39">
        <v>818</v>
      </c>
      <c r="E39" s="2">
        <v>0.34583333333333338</v>
      </c>
      <c r="F39">
        <v>2.7120000000000002</v>
      </c>
      <c r="G39">
        <v>900</v>
      </c>
      <c r="H39" s="2">
        <v>0.375</v>
      </c>
      <c r="I39">
        <v>10.92</v>
      </c>
      <c r="J39">
        <v>7.4</v>
      </c>
      <c r="K39">
        <v>19.8</v>
      </c>
      <c r="L39">
        <v>1406</v>
      </c>
      <c r="M39" s="2">
        <v>0.58750000000000002</v>
      </c>
      <c r="N39">
        <v>2.4969999999999999</v>
      </c>
      <c r="O39">
        <v>1419</v>
      </c>
      <c r="P39" s="2">
        <v>0.59652777777777777</v>
      </c>
      <c r="Q39" s="4">
        <f>HOUR(M39-E39)*60+ MINUTE(M39-E39)</f>
        <v>348</v>
      </c>
      <c r="R39" s="4">
        <f>HOUR(P39-H39)*60+MINUTE(P39-H39)</f>
        <v>319</v>
      </c>
      <c r="S39">
        <v>10.8</v>
      </c>
      <c r="T39">
        <v>7.5</v>
      </c>
      <c r="U39">
        <v>19.899999999999999</v>
      </c>
      <c r="V39">
        <v>0</v>
      </c>
    </row>
    <row r="40" spans="1:23" x14ac:dyDescent="0.25">
      <c r="A40">
        <v>39</v>
      </c>
      <c r="B40">
        <v>5</v>
      </c>
      <c r="C40">
        <v>2</v>
      </c>
      <c r="D40">
        <v>1056</v>
      </c>
      <c r="E40" s="2">
        <v>0.45555555555555555</v>
      </c>
      <c r="F40">
        <v>2.5230000000000001</v>
      </c>
      <c r="G40">
        <v>1134</v>
      </c>
      <c r="H40" s="2">
        <v>0.48194444444444445</v>
      </c>
      <c r="I40">
        <v>10.94</v>
      </c>
      <c r="J40">
        <v>7.5</v>
      </c>
      <c r="K40">
        <v>20</v>
      </c>
      <c r="L40">
        <v>1643</v>
      </c>
      <c r="M40" s="2">
        <v>0.69652777777777775</v>
      </c>
      <c r="N40">
        <v>1.849</v>
      </c>
      <c r="O40">
        <v>1710</v>
      </c>
      <c r="P40" s="2">
        <v>0.71527777777777779</v>
      </c>
      <c r="Q40" s="4">
        <f>HOUR(M40-E40)*60+ MINUTE(M40-E40)</f>
        <v>347</v>
      </c>
      <c r="R40" s="4">
        <f>HOUR(P40-H40)*60+MINUTE(P40-H40)</f>
        <v>336</v>
      </c>
      <c r="S40">
        <v>9.57</v>
      </c>
      <c r="T40">
        <v>7.5</v>
      </c>
      <c r="U40">
        <v>20</v>
      </c>
      <c r="V40">
        <v>0</v>
      </c>
    </row>
    <row r="41" spans="1:23" x14ac:dyDescent="0.25">
      <c r="A41">
        <v>40</v>
      </c>
      <c r="B41">
        <v>5</v>
      </c>
      <c r="C41">
        <v>2</v>
      </c>
      <c r="D41">
        <v>1140</v>
      </c>
      <c r="E41" s="2">
        <v>0.4861111111111111</v>
      </c>
      <c r="F41">
        <v>2.82</v>
      </c>
      <c r="G41">
        <v>1216</v>
      </c>
      <c r="H41" s="2">
        <v>0.51111111111111118</v>
      </c>
      <c r="I41">
        <v>7.82</v>
      </c>
      <c r="J41">
        <v>7.6</v>
      </c>
      <c r="K41">
        <v>19.600000000000001</v>
      </c>
      <c r="L41">
        <v>1740</v>
      </c>
      <c r="M41" s="2">
        <v>0.73611111111111116</v>
      </c>
      <c r="N41">
        <v>2.032</v>
      </c>
      <c r="O41">
        <v>1800</v>
      </c>
      <c r="P41" s="2">
        <v>0.75</v>
      </c>
      <c r="Q41" s="4">
        <f>HOUR(M41-E41)*60+ MINUTE(M41-E41)</f>
        <v>360</v>
      </c>
      <c r="R41" s="4">
        <f>HOUR(P41-H41)*60+MINUTE(P41-H41)</f>
        <v>344</v>
      </c>
      <c r="S41">
        <v>8.16</v>
      </c>
      <c r="T41">
        <v>7.6</v>
      </c>
      <c r="U41">
        <v>20.3</v>
      </c>
      <c r="V41">
        <v>0</v>
      </c>
    </row>
  </sheetData>
  <sortState ref="A2:W41">
    <sortCondition ref="A2:A4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Jo</dc:creator>
  <cp:lastModifiedBy>Theo</cp:lastModifiedBy>
  <dcterms:created xsi:type="dcterms:W3CDTF">2017-11-10T21:48:49Z</dcterms:created>
  <dcterms:modified xsi:type="dcterms:W3CDTF">2017-12-06T15:21:27Z</dcterms:modified>
</cp:coreProperties>
</file>