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c00d1b86cbeae3/Desktop/"/>
    </mc:Choice>
  </mc:AlternateContent>
  <xr:revisionPtr revIDLastSave="2555" documentId="8_{82223D61-DAC5-4237-89CA-1DD8B2DB6D50}" xr6:coauthVersionLast="46" xr6:coauthVersionMax="46" xr10:uidLastSave="{50AB6930-91D8-478F-99AF-B8C9253A361F}"/>
  <bookViews>
    <workbookView xWindow="44490" yWindow="90" windowWidth="26880" windowHeight="20850" activeTab="4" xr2:uid="{3A9ECBC9-6E8B-463F-9B68-A65E2F73A272}"/>
  </bookViews>
  <sheets>
    <sheet name="Clients" sheetId="1" r:id="rId1"/>
    <sheet name="Clinical" sheetId="2" r:id="rId2"/>
    <sheet name="Reports" sheetId="3" r:id="rId3"/>
    <sheet name="Permanency Log" sheetId="4" r:id="rId4"/>
    <sheet name="Discharges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7" i="2" l="1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36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23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07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241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20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02" i="2"/>
  <c r="D193" i="2"/>
  <c r="D194" i="2"/>
  <c r="D195" i="2"/>
  <c r="D196" i="2"/>
  <c r="D197" i="2"/>
  <c r="D198" i="2"/>
  <c r="D199" i="2"/>
  <c r="D200" i="2"/>
  <c r="D201" i="2"/>
  <c r="D192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53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24" i="2"/>
  <c r="D118" i="2"/>
  <c r="D119" i="2"/>
  <c r="D120" i="2"/>
  <c r="D121" i="2"/>
  <c r="D122" i="2"/>
  <c r="D12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03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77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52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3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</calcChain>
</file>

<file path=xl/sharedStrings.xml><?xml version="1.0" encoding="utf-8"?>
<sst xmlns="http://schemas.openxmlformats.org/spreadsheetml/2006/main" count="4657" uniqueCount="104">
  <si>
    <t>race_etnicity</t>
  </si>
  <si>
    <t>dob</t>
  </si>
  <si>
    <t>gender</t>
  </si>
  <si>
    <t>county_state</t>
  </si>
  <si>
    <t>ace_score</t>
  </si>
  <si>
    <t>admission_date</t>
  </si>
  <si>
    <t>program_admitted</t>
  </si>
  <si>
    <t>male</t>
  </si>
  <si>
    <t>female</t>
  </si>
  <si>
    <t>other</t>
  </si>
  <si>
    <t>white</t>
  </si>
  <si>
    <t>black</t>
  </si>
  <si>
    <t>latino</t>
  </si>
  <si>
    <t>asian</t>
  </si>
  <si>
    <t>amer. Ind.</t>
  </si>
  <si>
    <t>more than one</t>
  </si>
  <si>
    <t>Buncome, North Carolina</t>
  </si>
  <si>
    <t>Haywood, North Carolina</t>
  </si>
  <si>
    <t>Henderson, North Carolina</t>
  </si>
  <si>
    <t>Madison, North Carolina</t>
  </si>
  <si>
    <t>McDowell, North Carolina</t>
  </si>
  <si>
    <t>Transylvania, North Carolina</t>
  </si>
  <si>
    <t>Rutherford, North Carolina</t>
  </si>
  <si>
    <t>Polk, North Carolina</t>
  </si>
  <si>
    <t>Burke, North Carolina</t>
  </si>
  <si>
    <t>foster</t>
  </si>
  <si>
    <t>residential</t>
  </si>
  <si>
    <t>ther. foster</t>
  </si>
  <si>
    <t>intake_date</t>
  </si>
  <si>
    <t>clinical_model</t>
  </si>
  <si>
    <t>session_frequency</t>
  </si>
  <si>
    <t>primary_diagnosis</t>
  </si>
  <si>
    <t>cse_it_intake</t>
  </si>
  <si>
    <t>Depression</t>
  </si>
  <si>
    <t>Trauma</t>
  </si>
  <si>
    <t>Conduct</t>
  </si>
  <si>
    <t>Attention</t>
  </si>
  <si>
    <t>Attachment</t>
  </si>
  <si>
    <t>Mood</t>
  </si>
  <si>
    <t>Adjustment</t>
  </si>
  <si>
    <t>CBT</t>
  </si>
  <si>
    <t>TFCBT</t>
  </si>
  <si>
    <t>play therapy</t>
  </si>
  <si>
    <t>EMDR</t>
  </si>
  <si>
    <t>DBT</t>
  </si>
  <si>
    <t>B</t>
  </si>
  <si>
    <t>OTHER</t>
  </si>
  <si>
    <t>weekly</t>
  </si>
  <si>
    <t>bi-weekly</t>
  </si>
  <si>
    <t>sdq_intake_parent_diff</t>
  </si>
  <si>
    <t>sdq_intake_client_diff</t>
  </si>
  <si>
    <t>report_date</t>
  </si>
  <si>
    <t>client_id</t>
  </si>
  <si>
    <t>incident_type</t>
  </si>
  <si>
    <t>medical_attention</t>
  </si>
  <si>
    <t>report_level</t>
  </si>
  <si>
    <t>review_completed</t>
  </si>
  <si>
    <t>Suicidal ideation</t>
  </si>
  <si>
    <t>Destructive behavior</t>
  </si>
  <si>
    <t>Injury</t>
  </si>
  <si>
    <t>Alleged abuse</t>
  </si>
  <si>
    <t>Aggressive behavior</t>
  </si>
  <si>
    <t>Illegal act</t>
  </si>
  <si>
    <t>Inappropriate sexual behavior</t>
  </si>
  <si>
    <t>hospitalization</t>
  </si>
  <si>
    <t>emergency room</t>
  </si>
  <si>
    <t>basic first aid</t>
  </si>
  <si>
    <t>none</t>
  </si>
  <si>
    <t>Yes</t>
  </si>
  <si>
    <t>No</t>
  </si>
  <si>
    <t>NA</t>
  </si>
  <si>
    <t>event_date</t>
  </si>
  <si>
    <t>event_type</t>
  </si>
  <si>
    <t>permanency_goal</t>
  </si>
  <si>
    <t>admission</t>
  </si>
  <si>
    <t>program_type</t>
  </si>
  <si>
    <t>reunification</t>
  </si>
  <si>
    <t>adoption</t>
  </si>
  <si>
    <t xml:space="preserve"> </t>
  </si>
  <si>
    <t>fc 18-21</t>
  </si>
  <si>
    <t>guardianship</t>
  </si>
  <si>
    <t>event_reason</t>
  </si>
  <si>
    <t>toward_permanency</t>
  </si>
  <si>
    <t>discharge_date</t>
  </si>
  <si>
    <t>discharge_type</t>
  </si>
  <si>
    <t>successful_transition</t>
  </si>
  <si>
    <t>transition</t>
  </si>
  <si>
    <t>no</t>
  </si>
  <si>
    <t>in-patient</t>
  </si>
  <si>
    <t>re-entry</t>
  </si>
  <si>
    <t>sibling reunification</t>
  </si>
  <si>
    <t>entry</t>
  </si>
  <si>
    <t xml:space="preserve">pre-adoptive </t>
  </si>
  <si>
    <t>yes</t>
  </si>
  <si>
    <t>level higher</t>
  </si>
  <si>
    <t>fp request</t>
  </si>
  <si>
    <t>dss request</t>
  </si>
  <si>
    <t>level down</t>
  </si>
  <si>
    <t>discharge_reason</t>
  </si>
  <si>
    <t>kinship</t>
  </si>
  <si>
    <t>planned</t>
  </si>
  <si>
    <t>unplanned</t>
  </si>
  <si>
    <t>higher level rec.</t>
  </si>
  <si>
    <t>runaway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</si>
</sst>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8285-E441-4FA3-9D40-D587D6B08EAF}">
  <dimension ref="A1:H351"/>
  <sheetViews>
    <sheetView zoomScaleNormal="100" workbookViewId="0">
      <pane ySplit="1" topLeftCell="A2" activePane="bottomLeft" state="frozen"/>
      <selection pane="bottomLeft" activeCell="H1" activeCellId="4" sqref="A1:A1048576 B1:B1048576 F1:F1048576 G1:G1048576 H1:H1048576"/>
    </sheetView>
  </sheetViews>
  <sheetFormatPr defaultRowHeight="15" x14ac:dyDescent="0.25"/>
  <cols>
    <col min="2" max="2" width="10.7109375" style="2" bestFit="1" customWidth="1"/>
    <col min="3" max="3" width="10.7109375" style="2" customWidth="1"/>
    <col min="4" max="4" width="12.42578125" bestFit="1" customWidth="1"/>
    <col min="5" max="5" width="23.5703125" bestFit="1" customWidth="1"/>
    <col min="6" max="6" width="15.140625" bestFit="1" customWidth="1"/>
    <col min="7" max="7" width="17.85546875" bestFit="1" customWidth="1"/>
  </cols>
  <sheetData>
    <row r="1" spans="1:8" x14ac:dyDescent="0.25">
      <c r="A1" t="s">
        <v>52</v>
      </c>
      <c r="B1" s="2" t="s">
        <v>1</v>
      </c>
      <c r="C1" s="2" t="s">
        <v>2</v>
      </c>
      <c r="D1" t="s">
        <v>0</v>
      </c>
      <c r="E1" t="s">
        <v>3</v>
      </c>
      <c r="F1" t="s">
        <v>5</v>
      </c>
      <c r="G1" t="s">
        <v>6</v>
      </c>
      <c r="H1" t="s">
        <v>4</v>
      </c>
    </row>
    <row r="2" spans="1:8" x14ac:dyDescent="0.25">
      <c r="A2">
        <v>101</v>
      </c>
      <c r="B2" s="3">
        <v>41883</v>
      </c>
      <c r="C2" s="3" t="s">
        <v>7</v>
      </c>
      <c r="D2" t="s">
        <v>10</v>
      </c>
      <c r="E2" t="s">
        <v>16</v>
      </c>
      <c r="F2" s="1">
        <v>43468</v>
      </c>
      <c r="G2" s="1" t="s">
        <v>25</v>
      </c>
      <c r="H2">
        <v>2</v>
      </c>
    </row>
    <row r="3" spans="1:8" x14ac:dyDescent="0.25">
      <c r="A3">
        <v>102</v>
      </c>
      <c r="B3" s="3">
        <v>41845</v>
      </c>
      <c r="C3" s="3" t="s">
        <v>8</v>
      </c>
      <c r="D3" t="s">
        <v>10</v>
      </c>
      <c r="E3" t="s">
        <v>16</v>
      </c>
      <c r="F3" s="1">
        <v>43508</v>
      </c>
      <c r="G3" s="1" t="s">
        <v>25</v>
      </c>
      <c r="H3">
        <v>3</v>
      </c>
    </row>
    <row r="4" spans="1:8" x14ac:dyDescent="0.25">
      <c r="A4">
        <v>103</v>
      </c>
      <c r="B4" s="3">
        <v>42645</v>
      </c>
      <c r="C4" s="3" t="s">
        <v>8</v>
      </c>
      <c r="D4" t="s">
        <v>10</v>
      </c>
      <c r="E4" t="s">
        <v>18</v>
      </c>
      <c r="F4" s="1">
        <v>43514</v>
      </c>
      <c r="G4" s="1" t="s">
        <v>26</v>
      </c>
      <c r="H4">
        <v>1</v>
      </c>
    </row>
    <row r="5" spans="1:8" x14ac:dyDescent="0.25">
      <c r="A5">
        <v>104</v>
      </c>
      <c r="B5" s="3">
        <v>39505</v>
      </c>
      <c r="C5" s="3" t="s">
        <v>7</v>
      </c>
      <c r="D5" t="s">
        <v>10</v>
      </c>
      <c r="E5" t="s">
        <v>16</v>
      </c>
      <c r="F5" s="1">
        <v>43525</v>
      </c>
      <c r="G5" s="1" t="s">
        <v>25</v>
      </c>
      <c r="H5">
        <v>3</v>
      </c>
    </row>
    <row r="6" spans="1:8" x14ac:dyDescent="0.25">
      <c r="A6">
        <v>105</v>
      </c>
      <c r="B6" s="3">
        <v>41889</v>
      </c>
      <c r="C6" s="3" t="s">
        <v>7</v>
      </c>
      <c r="D6" t="s">
        <v>10</v>
      </c>
      <c r="E6" t="s">
        <v>16</v>
      </c>
      <c r="F6" s="1">
        <v>43532</v>
      </c>
      <c r="G6" s="1" t="s">
        <v>25</v>
      </c>
      <c r="H6">
        <v>9</v>
      </c>
    </row>
    <row r="7" spans="1:8" x14ac:dyDescent="0.25">
      <c r="A7">
        <v>106</v>
      </c>
      <c r="B7" s="3">
        <v>38566</v>
      </c>
      <c r="C7" s="3" t="s">
        <v>8</v>
      </c>
      <c r="D7" t="s">
        <v>12</v>
      </c>
      <c r="E7" t="s">
        <v>17</v>
      </c>
      <c r="F7" s="1">
        <v>43538</v>
      </c>
      <c r="G7" s="1" t="s">
        <v>25</v>
      </c>
      <c r="H7">
        <v>9</v>
      </c>
    </row>
    <row r="8" spans="1:8" x14ac:dyDescent="0.25">
      <c r="A8">
        <v>107</v>
      </c>
      <c r="B8" s="3">
        <v>39496</v>
      </c>
      <c r="C8" s="3" t="s">
        <v>7</v>
      </c>
      <c r="D8" t="s">
        <v>11</v>
      </c>
      <c r="E8" t="s">
        <v>16</v>
      </c>
      <c r="F8" s="1">
        <v>43539</v>
      </c>
      <c r="G8" s="1" t="s">
        <v>26</v>
      </c>
      <c r="H8">
        <v>9</v>
      </c>
    </row>
    <row r="9" spans="1:8" x14ac:dyDescent="0.25">
      <c r="A9">
        <v>108</v>
      </c>
      <c r="B9" s="3">
        <v>39470</v>
      </c>
      <c r="C9" s="3" t="s">
        <v>8</v>
      </c>
      <c r="D9" t="s">
        <v>11</v>
      </c>
      <c r="E9" t="s">
        <v>17</v>
      </c>
      <c r="F9" s="1">
        <v>43548</v>
      </c>
      <c r="G9" s="1" t="s">
        <v>25</v>
      </c>
      <c r="H9">
        <v>7</v>
      </c>
    </row>
    <row r="10" spans="1:8" x14ac:dyDescent="0.25">
      <c r="A10">
        <v>109</v>
      </c>
      <c r="B10" s="3">
        <v>40132</v>
      </c>
      <c r="C10" s="3" t="s">
        <v>8</v>
      </c>
      <c r="D10" t="s">
        <v>13</v>
      </c>
      <c r="E10" t="s">
        <v>19</v>
      </c>
      <c r="F10" s="1">
        <v>43552</v>
      </c>
      <c r="G10" s="1" t="s">
        <v>27</v>
      </c>
      <c r="H10">
        <v>5</v>
      </c>
    </row>
    <row r="11" spans="1:8" x14ac:dyDescent="0.25">
      <c r="A11">
        <v>110</v>
      </c>
      <c r="B11" s="3">
        <v>41886</v>
      </c>
      <c r="C11" s="3" t="s">
        <v>7</v>
      </c>
      <c r="D11" t="s">
        <v>14</v>
      </c>
      <c r="E11" t="s">
        <v>16</v>
      </c>
      <c r="F11" s="1">
        <v>43553</v>
      </c>
      <c r="G11" s="1" t="s">
        <v>25</v>
      </c>
      <c r="H11">
        <v>1</v>
      </c>
    </row>
    <row r="12" spans="1:8" x14ac:dyDescent="0.25">
      <c r="A12">
        <v>111</v>
      </c>
      <c r="B12" s="3">
        <v>41411</v>
      </c>
      <c r="C12" s="3" t="s">
        <v>7</v>
      </c>
      <c r="D12" t="s">
        <v>10</v>
      </c>
      <c r="E12" t="s">
        <v>18</v>
      </c>
      <c r="F12" s="1">
        <v>43554</v>
      </c>
      <c r="G12" s="1" t="s">
        <v>26</v>
      </c>
      <c r="H12">
        <v>7</v>
      </c>
    </row>
    <row r="13" spans="1:8" x14ac:dyDescent="0.25">
      <c r="A13">
        <v>112</v>
      </c>
      <c r="B13" s="3">
        <v>39467</v>
      </c>
      <c r="C13" s="3" t="s">
        <v>8</v>
      </c>
      <c r="D13" t="s">
        <v>10</v>
      </c>
      <c r="E13" t="s">
        <v>16</v>
      </c>
      <c r="F13" s="1">
        <v>43565</v>
      </c>
      <c r="G13" s="1" t="s">
        <v>25</v>
      </c>
      <c r="H13">
        <v>6</v>
      </c>
    </row>
    <row r="14" spans="1:8" x14ac:dyDescent="0.25">
      <c r="A14">
        <v>113</v>
      </c>
      <c r="B14" s="3">
        <v>41851</v>
      </c>
      <c r="C14" s="3" t="s">
        <v>8</v>
      </c>
      <c r="D14" t="s">
        <v>10</v>
      </c>
      <c r="E14" t="s">
        <v>16</v>
      </c>
      <c r="F14" s="1">
        <v>43572</v>
      </c>
      <c r="G14" s="1" t="s">
        <v>25</v>
      </c>
      <c r="H14">
        <v>5</v>
      </c>
    </row>
    <row r="15" spans="1:8" x14ac:dyDescent="0.25">
      <c r="A15">
        <v>114</v>
      </c>
      <c r="B15" s="3">
        <v>41357</v>
      </c>
      <c r="C15" s="3" t="s">
        <v>7</v>
      </c>
      <c r="D15" t="s">
        <v>10</v>
      </c>
      <c r="E15" t="s">
        <v>19</v>
      </c>
      <c r="F15" s="1">
        <v>43575</v>
      </c>
      <c r="G15" s="1" t="s">
        <v>25</v>
      </c>
      <c r="H15">
        <v>4</v>
      </c>
    </row>
    <row r="16" spans="1:8" x14ac:dyDescent="0.25">
      <c r="A16">
        <v>115</v>
      </c>
      <c r="B16" s="5">
        <v>39458</v>
      </c>
      <c r="C16" s="3" t="s">
        <v>8</v>
      </c>
      <c r="D16" t="s">
        <v>12</v>
      </c>
      <c r="E16" t="s">
        <v>16</v>
      </c>
      <c r="F16" s="1">
        <v>43576</v>
      </c>
      <c r="G16" s="1" t="s">
        <v>26</v>
      </c>
      <c r="H16">
        <v>8</v>
      </c>
    </row>
    <row r="17" spans="1:8" x14ac:dyDescent="0.25">
      <c r="A17">
        <v>116</v>
      </c>
      <c r="B17" s="3">
        <v>41169</v>
      </c>
      <c r="C17" s="3" t="s">
        <v>7</v>
      </c>
      <c r="D17" t="s">
        <v>10</v>
      </c>
      <c r="E17" t="s">
        <v>18</v>
      </c>
      <c r="F17" s="1">
        <v>43578</v>
      </c>
      <c r="G17" s="1" t="s">
        <v>25</v>
      </c>
      <c r="H17">
        <v>7</v>
      </c>
    </row>
    <row r="18" spans="1:8" x14ac:dyDescent="0.25">
      <c r="A18">
        <v>117</v>
      </c>
      <c r="B18" s="3">
        <v>39717</v>
      </c>
      <c r="C18" s="3" t="s">
        <v>8</v>
      </c>
      <c r="D18" t="s">
        <v>11</v>
      </c>
      <c r="E18" t="s">
        <v>18</v>
      </c>
      <c r="F18" s="1">
        <v>43585</v>
      </c>
      <c r="G18" s="1" t="s">
        <v>25</v>
      </c>
      <c r="H18">
        <v>6</v>
      </c>
    </row>
    <row r="19" spans="1:8" x14ac:dyDescent="0.25">
      <c r="A19">
        <v>118</v>
      </c>
      <c r="B19" s="3">
        <v>41896</v>
      </c>
      <c r="C19" s="3" t="s">
        <v>7</v>
      </c>
      <c r="D19" t="s">
        <v>11</v>
      </c>
      <c r="E19" t="s">
        <v>17</v>
      </c>
      <c r="F19" s="1">
        <v>43588</v>
      </c>
      <c r="G19" s="1" t="s">
        <v>25</v>
      </c>
      <c r="H19">
        <v>5</v>
      </c>
    </row>
    <row r="20" spans="1:8" x14ac:dyDescent="0.25">
      <c r="A20">
        <v>119</v>
      </c>
      <c r="B20" s="3">
        <v>38666</v>
      </c>
      <c r="C20" s="3" t="s">
        <v>7</v>
      </c>
      <c r="D20" t="s">
        <v>13</v>
      </c>
      <c r="E20" t="s">
        <v>19</v>
      </c>
      <c r="F20" s="1">
        <v>43592</v>
      </c>
      <c r="G20" s="1" t="s">
        <v>25</v>
      </c>
      <c r="H20">
        <v>4</v>
      </c>
    </row>
    <row r="21" spans="1:8" ht="15.75" thickBot="1" x14ac:dyDescent="0.3">
      <c r="A21">
        <v>120</v>
      </c>
      <c r="B21" s="3">
        <v>41193</v>
      </c>
      <c r="C21" s="3" t="s">
        <v>8</v>
      </c>
      <c r="D21" t="s">
        <v>14</v>
      </c>
      <c r="E21" t="s">
        <v>16</v>
      </c>
      <c r="F21" s="1">
        <v>43593</v>
      </c>
      <c r="G21" s="1" t="s">
        <v>26</v>
      </c>
      <c r="H21">
        <v>8</v>
      </c>
    </row>
    <row r="22" spans="1:8" ht="15.75" thickBot="1" x14ac:dyDescent="0.3">
      <c r="A22">
        <v>121</v>
      </c>
      <c r="B22" s="4">
        <v>41893</v>
      </c>
      <c r="C22" s="3" t="s">
        <v>7</v>
      </c>
      <c r="D22" t="s">
        <v>10</v>
      </c>
      <c r="E22" t="s">
        <v>17</v>
      </c>
      <c r="F22" s="1">
        <v>43596</v>
      </c>
      <c r="G22" s="1" t="s">
        <v>25</v>
      </c>
      <c r="H22">
        <v>7</v>
      </c>
    </row>
    <row r="23" spans="1:8" ht="15.75" thickBot="1" x14ac:dyDescent="0.3">
      <c r="A23">
        <v>122</v>
      </c>
      <c r="B23" s="4">
        <v>42107</v>
      </c>
      <c r="C23" s="3" t="s">
        <v>8</v>
      </c>
      <c r="D23" t="s">
        <v>10</v>
      </c>
      <c r="E23" t="s">
        <v>19</v>
      </c>
      <c r="F23" s="1">
        <v>43599</v>
      </c>
      <c r="G23" s="1" t="s">
        <v>27</v>
      </c>
      <c r="H23">
        <v>1</v>
      </c>
    </row>
    <row r="24" spans="1:8" ht="15.75" thickBot="1" x14ac:dyDescent="0.3">
      <c r="A24">
        <v>123</v>
      </c>
      <c r="B24" s="4">
        <v>39502</v>
      </c>
      <c r="C24" s="3" t="s">
        <v>7</v>
      </c>
      <c r="D24" t="s">
        <v>10</v>
      </c>
      <c r="E24" t="s">
        <v>16</v>
      </c>
      <c r="F24" s="1">
        <v>43603</v>
      </c>
      <c r="G24" s="1" t="s">
        <v>25</v>
      </c>
      <c r="H24">
        <v>5</v>
      </c>
    </row>
    <row r="25" spans="1:8" x14ac:dyDescent="0.25">
      <c r="A25">
        <v>124</v>
      </c>
      <c r="B25" s="3">
        <v>42809</v>
      </c>
      <c r="C25" s="3" t="s">
        <v>7</v>
      </c>
      <c r="D25" t="s">
        <v>12</v>
      </c>
      <c r="E25" t="s">
        <v>16</v>
      </c>
      <c r="F25" s="1">
        <v>43604</v>
      </c>
      <c r="G25" s="1" t="s">
        <v>26</v>
      </c>
      <c r="H25">
        <v>3</v>
      </c>
    </row>
    <row r="26" spans="1:8" x14ac:dyDescent="0.25">
      <c r="A26">
        <v>125</v>
      </c>
      <c r="B26" s="3">
        <v>40849</v>
      </c>
      <c r="C26" s="3" t="s">
        <v>8</v>
      </c>
      <c r="D26" t="s">
        <v>10</v>
      </c>
      <c r="E26" t="s">
        <v>18</v>
      </c>
      <c r="F26" s="1">
        <v>43609</v>
      </c>
      <c r="G26" s="1" t="s">
        <v>25</v>
      </c>
      <c r="H26">
        <v>8</v>
      </c>
    </row>
    <row r="27" spans="1:8" x14ac:dyDescent="0.25">
      <c r="A27">
        <v>126</v>
      </c>
      <c r="B27" s="3">
        <v>39508</v>
      </c>
      <c r="C27" s="3" t="s">
        <v>7</v>
      </c>
      <c r="D27" t="s">
        <v>10</v>
      </c>
      <c r="E27" t="s">
        <v>17</v>
      </c>
      <c r="F27" s="1">
        <v>43610</v>
      </c>
      <c r="G27" s="1" t="s">
        <v>25</v>
      </c>
      <c r="H27">
        <v>7</v>
      </c>
    </row>
    <row r="28" spans="1:8" x14ac:dyDescent="0.25">
      <c r="A28">
        <v>127</v>
      </c>
      <c r="B28" s="3">
        <v>39891</v>
      </c>
      <c r="C28" s="3" t="s">
        <v>8</v>
      </c>
      <c r="D28" t="s">
        <v>12</v>
      </c>
      <c r="E28" t="s">
        <v>19</v>
      </c>
      <c r="F28" s="1">
        <v>43615</v>
      </c>
      <c r="G28" s="1" t="s">
        <v>25</v>
      </c>
      <c r="H28">
        <v>6</v>
      </c>
    </row>
    <row r="29" spans="1:8" x14ac:dyDescent="0.25">
      <c r="A29">
        <v>128</v>
      </c>
      <c r="B29" s="3">
        <v>42988</v>
      </c>
      <c r="C29" s="3" t="s">
        <v>7</v>
      </c>
      <c r="D29" t="s">
        <v>11</v>
      </c>
      <c r="E29" t="s">
        <v>16</v>
      </c>
      <c r="F29" s="1">
        <v>43617</v>
      </c>
      <c r="G29" s="1" t="s">
        <v>26</v>
      </c>
      <c r="H29">
        <v>2</v>
      </c>
    </row>
    <row r="30" spans="1:8" x14ac:dyDescent="0.25">
      <c r="A30">
        <v>129</v>
      </c>
      <c r="B30" s="3">
        <v>41184</v>
      </c>
      <c r="C30" s="3" t="s">
        <v>8</v>
      </c>
      <c r="D30" t="s">
        <v>13</v>
      </c>
      <c r="E30" t="s">
        <v>17</v>
      </c>
      <c r="F30" s="1">
        <v>43619</v>
      </c>
      <c r="G30" s="1" t="s">
        <v>25</v>
      </c>
      <c r="H30">
        <v>4</v>
      </c>
    </row>
    <row r="31" spans="1:8" x14ac:dyDescent="0.25">
      <c r="A31">
        <v>130</v>
      </c>
      <c r="B31" s="3">
        <v>38854</v>
      </c>
      <c r="C31" s="3" t="s">
        <v>7</v>
      </c>
      <c r="D31" t="s">
        <v>14</v>
      </c>
      <c r="E31" t="s">
        <v>18</v>
      </c>
      <c r="F31" s="1">
        <v>43622</v>
      </c>
      <c r="G31" s="1" t="s">
        <v>25</v>
      </c>
      <c r="H31">
        <v>8</v>
      </c>
    </row>
    <row r="32" spans="1:8" x14ac:dyDescent="0.25">
      <c r="A32">
        <v>131</v>
      </c>
      <c r="B32" s="3">
        <v>37649</v>
      </c>
      <c r="C32" s="3" t="s">
        <v>8</v>
      </c>
      <c r="D32" t="s">
        <v>10</v>
      </c>
      <c r="E32" t="s">
        <v>18</v>
      </c>
      <c r="F32" s="1">
        <v>43623</v>
      </c>
      <c r="G32" s="1" t="s">
        <v>26</v>
      </c>
      <c r="H32">
        <v>6</v>
      </c>
    </row>
    <row r="33" spans="1:8" x14ac:dyDescent="0.25">
      <c r="A33">
        <v>132</v>
      </c>
      <c r="B33" s="3">
        <v>39256</v>
      </c>
      <c r="C33" s="3" t="s">
        <v>8</v>
      </c>
      <c r="D33" t="s">
        <v>10</v>
      </c>
      <c r="E33" t="s">
        <v>19</v>
      </c>
      <c r="F33" s="1">
        <v>43623</v>
      </c>
      <c r="G33" s="1" t="s">
        <v>25</v>
      </c>
      <c r="H33">
        <v>7</v>
      </c>
    </row>
    <row r="34" spans="1:8" x14ac:dyDescent="0.25">
      <c r="A34">
        <v>133</v>
      </c>
      <c r="B34" s="3">
        <v>42771</v>
      </c>
      <c r="C34" s="3" t="s">
        <v>8</v>
      </c>
      <c r="D34" t="s">
        <v>10</v>
      </c>
      <c r="E34" t="s">
        <v>16</v>
      </c>
      <c r="F34" s="1">
        <v>43624</v>
      </c>
      <c r="G34" s="1" t="s">
        <v>25</v>
      </c>
      <c r="H34">
        <v>4</v>
      </c>
    </row>
    <row r="35" spans="1:8" x14ac:dyDescent="0.25">
      <c r="A35">
        <v>134</v>
      </c>
      <c r="B35" s="3">
        <v>39499</v>
      </c>
      <c r="C35" s="3" t="s">
        <v>7</v>
      </c>
      <c r="D35" t="s">
        <v>10</v>
      </c>
      <c r="E35" t="s">
        <v>16</v>
      </c>
      <c r="F35" s="1">
        <v>43624</v>
      </c>
      <c r="G35" s="1" t="s">
        <v>25</v>
      </c>
      <c r="H35">
        <v>5</v>
      </c>
    </row>
    <row r="36" spans="1:8" x14ac:dyDescent="0.25">
      <c r="A36">
        <v>135</v>
      </c>
      <c r="B36" s="3">
        <v>41855</v>
      </c>
      <c r="C36" s="3" t="s">
        <v>8</v>
      </c>
      <c r="D36" t="s">
        <v>10</v>
      </c>
      <c r="E36" t="s">
        <v>17</v>
      </c>
      <c r="F36" s="1">
        <v>43633</v>
      </c>
      <c r="G36" s="1" t="s">
        <v>25</v>
      </c>
      <c r="H36">
        <v>8</v>
      </c>
    </row>
    <row r="37" spans="1:8" x14ac:dyDescent="0.25">
      <c r="A37">
        <v>136</v>
      </c>
      <c r="B37" s="3">
        <v>42278</v>
      </c>
      <c r="C37" s="3" t="s">
        <v>8</v>
      </c>
      <c r="D37" t="s">
        <v>10</v>
      </c>
      <c r="E37" t="s">
        <v>19</v>
      </c>
      <c r="F37" s="1">
        <v>43637</v>
      </c>
      <c r="G37" s="1" t="s">
        <v>26</v>
      </c>
      <c r="H37">
        <v>7</v>
      </c>
    </row>
    <row r="38" spans="1:8" x14ac:dyDescent="0.25">
      <c r="A38">
        <v>137</v>
      </c>
      <c r="B38" s="3">
        <v>42069</v>
      </c>
      <c r="C38" s="3" t="s">
        <v>7</v>
      </c>
      <c r="D38" t="s">
        <v>11</v>
      </c>
      <c r="E38" t="s">
        <v>19</v>
      </c>
      <c r="F38" s="1">
        <v>43639</v>
      </c>
      <c r="G38" s="1" t="s">
        <v>25</v>
      </c>
      <c r="H38">
        <v>3</v>
      </c>
    </row>
    <row r="39" spans="1:8" x14ac:dyDescent="0.25">
      <c r="A39">
        <v>138</v>
      </c>
      <c r="B39" s="3">
        <v>39799</v>
      </c>
      <c r="C39" s="3" t="s">
        <v>8</v>
      </c>
      <c r="D39" t="s">
        <v>12</v>
      </c>
      <c r="E39" t="s">
        <v>16</v>
      </c>
      <c r="F39" s="1">
        <v>43640</v>
      </c>
      <c r="G39" s="1" t="s">
        <v>27</v>
      </c>
      <c r="H39">
        <v>5</v>
      </c>
    </row>
    <row r="40" spans="1:8" x14ac:dyDescent="0.25">
      <c r="A40">
        <v>139</v>
      </c>
      <c r="B40" s="3">
        <v>37802</v>
      </c>
      <c r="C40" s="3" t="s">
        <v>8</v>
      </c>
      <c r="D40" t="s">
        <v>13</v>
      </c>
      <c r="E40" t="s">
        <v>19</v>
      </c>
      <c r="F40" s="1">
        <v>43644</v>
      </c>
      <c r="G40" s="1" t="s">
        <v>25</v>
      </c>
      <c r="H40">
        <v>4</v>
      </c>
    </row>
    <row r="41" spans="1:8" x14ac:dyDescent="0.25">
      <c r="A41">
        <v>140</v>
      </c>
      <c r="B41" s="3">
        <v>38416</v>
      </c>
      <c r="C41" s="3" t="s">
        <v>7</v>
      </c>
      <c r="D41" t="s">
        <v>14</v>
      </c>
      <c r="E41" t="s">
        <v>18</v>
      </c>
      <c r="F41" s="1">
        <v>43646</v>
      </c>
      <c r="G41" s="1" t="s">
        <v>26</v>
      </c>
      <c r="H41">
        <v>7</v>
      </c>
    </row>
    <row r="42" spans="1:8" x14ac:dyDescent="0.25">
      <c r="A42">
        <v>141</v>
      </c>
      <c r="B42" s="3">
        <v>40481</v>
      </c>
      <c r="C42" s="3" t="s">
        <v>7</v>
      </c>
      <c r="D42" t="s">
        <v>10</v>
      </c>
      <c r="E42" t="s">
        <v>19</v>
      </c>
      <c r="F42" s="1">
        <v>43646</v>
      </c>
      <c r="G42" s="1" t="s">
        <v>25</v>
      </c>
      <c r="H42">
        <v>8</v>
      </c>
    </row>
    <row r="43" spans="1:8" x14ac:dyDescent="0.25">
      <c r="A43">
        <v>142</v>
      </c>
      <c r="B43" s="3">
        <v>42105</v>
      </c>
      <c r="C43" s="3" t="s">
        <v>8</v>
      </c>
      <c r="D43" t="s">
        <v>10</v>
      </c>
      <c r="E43" t="s">
        <v>18</v>
      </c>
      <c r="F43" s="1">
        <v>43650</v>
      </c>
      <c r="G43" s="1" t="s">
        <v>25</v>
      </c>
      <c r="H43">
        <v>2</v>
      </c>
    </row>
    <row r="44" spans="1:8" x14ac:dyDescent="0.25">
      <c r="A44">
        <v>143</v>
      </c>
      <c r="B44" s="3">
        <v>39497</v>
      </c>
      <c r="C44" s="3" t="s">
        <v>7</v>
      </c>
      <c r="D44" t="s">
        <v>10</v>
      </c>
      <c r="E44" t="s">
        <v>16</v>
      </c>
      <c r="F44" s="1">
        <v>43656</v>
      </c>
      <c r="G44" s="1" t="s">
        <v>25</v>
      </c>
      <c r="H44">
        <v>4</v>
      </c>
    </row>
    <row r="45" spans="1:8" x14ac:dyDescent="0.25">
      <c r="A45">
        <v>144</v>
      </c>
      <c r="B45" s="3">
        <v>42065</v>
      </c>
      <c r="C45" s="3" t="s">
        <v>7</v>
      </c>
      <c r="D45" t="s">
        <v>10</v>
      </c>
      <c r="E45" t="s">
        <v>17</v>
      </c>
      <c r="F45" s="1">
        <v>43656</v>
      </c>
      <c r="G45" s="1" t="s">
        <v>27</v>
      </c>
      <c r="H45">
        <v>4</v>
      </c>
    </row>
    <row r="46" spans="1:8" x14ac:dyDescent="0.25">
      <c r="A46">
        <v>145</v>
      </c>
      <c r="B46" s="3">
        <v>42950</v>
      </c>
      <c r="C46" s="3" t="s">
        <v>8</v>
      </c>
      <c r="D46" t="s">
        <v>10</v>
      </c>
      <c r="E46" t="s">
        <v>16</v>
      </c>
      <c r="F46" s="1">
        <v>43657</v>
      </c>
      <c r="G46" s="1" t="s">
        <v>26</v>
      </c>
      <c r="H46">
        <v>3</v>
      </c>
    </row>
    <row r="47" spans="1:8" x14ac:dyDescent="0.25">
      <c r="A47">
        <v>146</v>
      </c>
      <c r="B47" s="3">
        <v>42003</v>
      </c>
      <c r="C47" s="3" t="s">
        <v>7</v>
      </c>
      <c r="D47" t="s">
        <v>10</v>
      </c>
      <c r="E47" t="s">
        <v>19</v>
      </c>
      <c r="F47" s="1">
        <v>43660</v>
      </c>
      <c r="G47" s="1" t="s">
        <v>25</v>
      </c>
      <c r="H47">
        <v>7</v>
      </c>
    </row>
    <row r="48" spans="1:8" x14ac:dyDescent="0.25">
      <c r="A48">
        <v>147</v>
      </c>
      <c r="B48" s="3">
        <v>38636</v>
      </c>
      <c r="C48" s="3" t="s">
        <v>8</v>
      </c>
      <c r="D48" t="s">
        <v>11</v>
      </c>
      <c r="E48" t="s">
        <v>16</v>
      </c>
      <c r="F48" s="1">
        <v>43661</v>
      </c>
      <c r="G48" s="1" t="s">
        <v>25</v>
      </c>
      <c r="H48">
        <v>5</v>
      </c>
    </row>
    <row r="49" spans="1:8" x14ac:dyDescent="0.25">
      <c r="A49">
        <v>148</v>
      </c>
      <c r="B49" s="3">
        <v>39506</v>
      </c>
      <c r="C49" s="3" t="s">
        <v>7</v>
      </c>
      <c r="D49" t="s">
        <v>11</v>
      </c>
      <c r="E49" t="s">
        <v>17</v>
      </c>
      <c r="F49" s="1">
        <v>43661</v>
      </c>
      <c r="G49" s="1" t="s">
        <v>25</v>
      </c>
      <c r="H49">
        <v>6</v>
      </c>
    </row>
    <row r="50" spans="1:8" x14ac:dyDescent="0.25">
      <c r="A50">
        <v>149</v>
      </c>
      <c r="B50" s="3">
        <v>43363</v>
      </c>
      <c r="C50" s="3" t="s">
        <v>7</v>
      </c>
      <c r="D50" t="s">
        <v>12</v>
      </c>
      <c r="E50" t="s">
        <v>18</v>
      </c>
      <c r="F50" s="1">
        <v>43663</v>
      </c>
      <c r="G50" s="1" t="s">
        <v>26</v>
      </c>
      <c r="H50">
        <v>2</v>
      </c>
    </row>
    <row r="51" spans="1:8" x14ac:dyDescent="0.25">
      <c r="A51">
        <v>150</v>
      </c>
      <c r="B51" s="3">
        <v>40464</v>
      </c>
      <c r="C51" s="3" t="s">
        <v>7</v>
      </c>
      <c r="D51" t="s">
        <v>14</v>
      </c>
      <c r="E51" t="s">
        <v>16</v>
      </c>
      <c r="F51" s="1">
        <v>43668</v>
      </c>
      <c r="G51" s="1" t="s">
        <v>25</v>
      </c>
      <c r="H51">
        <v>8</v>
      </c>
    </row>
    <row r="52" spans="1:8" x14ac:dyDescent="0.25">
      <c r="A52">
        <v>151</v>
      </c>
      <c r="B52" s="3">
        <v>41184</v>
      </c>
      <c r="C52" s="3" t="s">
        <v>7</v>
      </c>
      <c r="D52" t="s">
        <v>10</v>
      </c>
      <c r="E52" t="s">
        <v>18</v>
      </c>
      <c r="F52" s="1">
        <v>43670</v>
      </c>
      <c r="G52" s="1" t="s">
        <v>27</v>
      </c>
      <c r="H52">
        <v>7</v>
      </c>
    </row>
    <row r="53" spans="1:8" x14ac:dyDescent="0.25">
      <c r="A53">
        <v>152</v>
      </c>
      <c r="B53" s="3">
        <v>38318</v>
      </c>
      <c r="C53" s="3" t="s">
        <v>8</v>
      </c>
      <c r="D53" t="s">
        <v>10</v>
      </c>
      <c r="E53" t="s">
        <v>18</v>
      </c>
      <c r="F53" s="1">
        <v>43674</v>
      </c>
      <c r="G53" s="1" t="s">
        <v>25</v>
      </c>
      <c r="H53">
        <v>6</v>
      </c>
    </row>
    <row r="54" spans="1:8" x14ac:dyDescent="0.25">
      <c r="A54">
        <v>153</v>
      </c>
      <c r="B54" s="5">
        <v>39459</v>
      </c>
      <c r="C54" s="3" t="s">
        <v>8</v>
      </c>
      <c r="D54" t="s">
        <v>10</v>
      </c>
      <c r="E54" t="s">
        <v>16</v>
      </c>
      <c r="F54" s="1">
        <v>43679</v>
      </c>
      <c r="G54" s="1" t="s">
        <v>26</v>
      </c>
      <c r="H54">
        <v>5</v>
      </c>
    </row>
    <row r="55" spans="1:8" x14ac:dyDescent="0.25">
      <c r="A55">
        <v>154</v>
      </c>
      <c r="B55" s="3">
        <v>39468</v>
      </c>
      <c r="C55" s="3" t="s">
        <v>8</v>
      </c>
      <c r="D55" t="s">
        <v>10</v>
      </c>
      <c r="E55" t="s">
        <v>17</v>
      </c>
      <c r="F55" s="1">
        <v>43681</v>
      </c>
      <c r="G55" s="1" t="s">
        <v>25</v>
      </c>
      <c r="H55">
        <v>4</v>
      </c>
    </row>
    <row r="56" spans="1:8" x14ac:dyDescent="0.25">
      <c r="A56">
        <v>155</v>
      </c>
      <c r="B56" s="5">
        <v>43228</v>
      </c>
      <c r="C56" s="3" t="s">
        <v>8</v>
      </c>
      <c r="D56" t="s">
        <v>10</v>
      </c>
      <c r="E56" t="s">
        <v>20</v>
      </c>
      <c r="F56" s="1">
        <v>43683</v>
      </c>
      <c r="G56" s="1" t="s">
        <v>25</v>
      </c>
      <c r="H56">
        <v>2</v>
      </c>
    </row>
    <row r="57" spans="1:8" x14ac:dyDescent="0.25">
      <c r="A57">
        <v>156</v>
      </c>
      <c r="B57" s="3">
        <v>42027</v>
      </c>
      <c r="C57" s="3" t="s">
        <v>8</v>
      </c>
      <c r="D57" t="s">
        <v>10</v>
      </c>
      <c r="E57" t="s">
        <v>17</v>
      </c>
      <c r="F57" s="1">
        <v>43684</v>
      </c>
      <c r="G57" s="1" t="s">
        <v>26</v>
      </c>
      <c r="H57">
        <v>6</v>
      </c>
    </row>
    <row r="58" spans="1:8" x14ac:dyDescent="0.25">
      <c r="A58">
        <v>157</v>
      </c>
      <c r="B58" s="3">
        <v>41053</v>
      </c>
      <c r="C58" s="3" t="s">
        <v>7</v>
      </c>
      <c r="D58" t="s">
        <v>11</v>
      </c>
      <c r="E58" t="s">
        <v>19</v>
      </c>
      <c r="F58" s="1">
        <v>43684</v>
      </c>
      <c r="G58" s="1" t="s">
        <v>25</v>
      </c>
      <c r="H58">
        <v>7</v>
      </c>
    </row>
    <row r="59" spans="1:8" x14ac:dyDescent="0.25">
      <c r="A59">
        <v>158</v>
      </c>
      <c r="B59" s="3">
        <v>40084</v>
      </c>
      <c r="C59" s="3" t="s">
        <v>8</v>
      </c>
      <c r="D59" t="s">
        <v>11</v>
      </c>
      <c r="E59" t="s">
        <v>16</v>
      </c>
      <c r="F59" s="1">
        <v>43688</v>
      </c>
      <c r="G59" s="1" t="s">
        <v>25</v>
      </c>
      <c r="H59">
        <v>4</v>
      </c>
    </row>
    <row r="60" spans="1:8" x14ac:dyDescent="0.25">
      <c r="A60">
        <v>159</v>
      </c>
      <c r="B60" s="3">
        <v>38062</v>
      </c>
      <c r="C60" s="3" t="s">
        <v>8</v>
      </c>
      <c r="D60" t="s">
        <v>13</v>
      </c>
      <c r="E60" t="s">
        <v>19</v>
      </c>
      <c r="F60" s="1">
        <v>43688</v>
      </c>
      <c r="G60" s="1" t="s">
        <v>25</v>
      </c>
      <c r="H60">
        <v>5</v>
      </c>
    </row>
    <row r="61" spans="1:8" x14ac:dyDescent="0.25">
      <c r="A61">
        <v>160</v>
      </c>
      <c r="B61" s="3">
        <v>41887</v>
      </c>
      <c r="C61" s="3" t="s">
        <v>7</v>
      </c>
      <c r="D61" t="s">
        <v>14</v>
      </c>
      <c r="E61" t="s">
        <v>16</v>
      </c>
      <c r="F61" s="1">
        <v>43689</v>
      </c>
      <c r="G61" s="1" t="s">
        <v>25</v>
      </c>
      <c r="H61">
        <v>2</v>
      </c>
    </row>
    <row r="62" spans="1:8" x14ac:dyDescent="0.25">
      <c r="A62">
        <v>161</v>
      </c>
      <c r="B62" s="3">
        <v>42996</v>
      </c>
      <c r="C62" s="3" t="s">
        <v>7</v>
      </c>
      <c r="D62" t="s">
        <v>10</v>
      </c>
      <c r="E62" t="s">
        <v>18</v>
      </c>
      <c r="F62" s="1">
        <v>43694</v>
      </c>
      <c r="G62" s="1" t="s">
        <v>26</v>
      </c>
      <c r="H62">
        <v>3</v>
      </c>
    </row>
    <row r="63" spans="1:8" x14ac:dyDescent="0.25">
      <c r="A63">
        <v>162</v>
      </c>
      <c r="B63" s="5">
        <v>43325</v>
      </c>
      <c r="C63" s="3" t="s">
        <v>8</v>
      </c>
      <c r="D63" t="s">
        <v>10</v>
      </c>
      <c r="E63" t="s">
        <v>18</v>
      </c>
      <c r="F63" s="1">
        <v>43694</v>
      </c>
      <c r="G63" s="1" t="s">
        <v>25</v>
      </c>
      <c r="H63">
        <v>1</v>
      </c>
    </row>
    <row r="64" spans="1:8" x14ac:dyDescent="0.25">
      <c r="A64">
        <v>163</v>
      </c>
      <c r="B64" s="3">
        <v>39718</v>
      </c>
      <c r="C64" s="3" t="s">
        <v>8</v>
      </c>
      <c r="D64" t="s">
        <v>10</v>
      </c>
      <c r="E64" t="s">
        <v>18</v>
      </c>
      <c r="F64" s="1">
        <v>43702</v>
      </c>
      <c r="G64" s="1" t="s">
        <v>25</v>
      </c>
      <c r="H64">
        <v>5</v>
      </c>
    </row>
    <row r="65" spans="1:8" x14ac:dyDescent="0.25">
      <c r="A65">
        <v>164</v>
      </c>
      <c r="B65" s="3">
        <v>41532</v>
      </c>
      <c r="C65" s="3" t="s">
        <v>7</v>
      </c>
      <c r="D65" t="s">
        <v>10</v>
      </c>
      <c r="E65" t="s">
        <v>17</v>
      </c>
      <c r="F65" s="1">
        <v>43704</v>
      </c>
      <c r="G65" s="1" t="s">
        <v>27</v>
      </c>
      <c r="H65">
        <v>4</v>
      </c>
    </row>
    <row r="66" spans="1:8" x14ac:dyDescent="0.25">
      <c r="A66">
        <v>165</v>
      </c>
      <c r="B66" s="3">
        <v>40487</v>
      </c>
      <c r="C66" s="3" t="s">
        <v>7</v>
      </c>
      <c r="D66" t="s">
        <v>12</v>
      </c>
      <c r="E66" t="s">
        <v>19</v>
      </c>
      <c r="F66" s="1">
        <v>43708</v>
      </c>
      <c r="G66" s="1" t="s">
        <v>25</v>
      </c>
      <c r="H66">
        <v>8</v>
      </c>
    </row>
    <row r="67" spans="1:8" x14ac:dyDescent="0.25">
      <c r="A67">
        <v>166</v>
      </c>
      <c r="B67" s="3">
        <v>40966</v>
      </c>
      <c r="C67" s="3" t="s">
        <v>8</v>
      </c>
      <c r="D67" t="s">
        <v>10</v>
      </c>
      <c r="E67" t="s">
        <v>16</v>
      </c>
      <c r="F67" s="1">
        <v>43709</v>
      </c>
      <c r="G67" s="1" t="s">
        <v>26</v>
      </c>
      <c r="H67">
        <v>7</v>
      </c>
    </row>
    <row r="68" spans="1:8" x14ac:dyDescent="0.25">
      <c r="A68">
        <v>167</v>
      </c>
      <c r="B68" s="3">
        <v>39287</v>
      </c>
      <c r="C68" s="3" t="s">
        <v>7</v>
      </c>
      <c r="D68" t="s">
        <v>11</v>
      </c>
      <c r="E68" t="s">
        <v>20</v>
      </c>
      <c r="F68" s="1">
        <v>43711</v>
      </c>
      <c r="G68" s="1" t="s">
        <v>25</v>
      </c>
      <c r="H68">
        <v>6</v>
      </c>
    </row>
    <row r="69" spans="1:8" x14ac:dyDescent="0.25">
      <c r="A69">
        <v>168</v>
      </c>
      <c r="B69" s="3">
        <v>42259</v>
      </c>
      <c r="C69" s="3" t="s">
        <v>7</v>
      </c>
      <c r="D69" t="s">
        <v>11</v>
      </c>
      <c r="E69" t="s">
        <v>17</v>
      </c>
      <c r="F69" s="1">
        <v>43713</v>
      </c>
      <c r="G69" s="1" t="s">
        <v>25</v>
      </c>
      <c r="H69">
        <v>1</v>
      </c>
    </row>
    <row r="70" spans="1:8" x14ac:dyDescent="0.25">
      <c r="A70">
        <v>169</v>
      </c>
      <c r="B70" s="3">
        <v>38554</v>
      </c>
      <c r="C70" s="3" t="s">
        <v>7</v>
      </c>
      <c r="D70" t="s">
        <v>13</v>
      </c>
      <c r="E70" t="s">
        <v>16</v>
      </c>
      <c r="F70" s="1">
        <v>43717</v>
      </c>
      <c r="G70" s="1" t="s">
        <v>25</v>
      </c>
      <c r="H70">
        <v>4</v>
      </c>
    </row>
    <row r="71" spans="1:8" x14ac:dyDescent="0.25">
      <c r="A71">
        <v>170</v>
      </c>
      <c r="B71" s="3">
        <v>40964</v>
      </c>
      <c r="C71" s="3" t="s">
        <v>7</v>
      </c>
      <c r="D71" t="s">
        <v>14</v>
      </c>
      <c r="E71" t="s">
        <v>16</v>
      </c>
      <c r="F71" s="1">
        <v>43720</v>
      </c>
      <c r="G71" s="1" t="s">
        <v>26</v>
      </c>
      <c r="H71">
        <v>8</v>
      </c>
    </row>
    <row r="72" spans="1:8" x14ac:dyDescent="0.25">
      <c r="A72">
        <v>171</v>
      </c>
      <c r="B72" s="3">
        <v>40308</v>
      </c>
      <c r="C72" s="3" t="s">
        <v>7</v>
      </c>
      <c r="D72" t="s">
        <v>10</v>
      </c>
      <c r="E72" t="s">
        <v>18</v>
      </c>
      <c r="F72" s="1">
        <v>43725</v>
      </c>
      <c r="G72" s="1" t="s">
        <v>25</v>
      </c>
      <c r="H72">
        <v>7</v>
      </c>
    </row>
    <row r="73" spans="1:8" x14ac:dyDescent="0.25">
      <c r="A73">
        <v>172</v>
      </c>
      <c r="B73" s="3">
        <v>42722</v>
      </c>
      <c r="C73" s="3" t="s">
        <v>8</v>
      </c>
      <c r="D73" t="s">
        <v>10</v>
      </c>
      <c r="E73" t="s">
        <v>18</v>
      </c>
      <c r="F73" s="1">
        <v>43726</v>
      </c>
      <c r="G73" s="1" t="s">
        <v>25</v>
      </c>
      <c r="H73">
        <v>2</v>
      </c>
    </row>
    <row r="74" spans="1:8" x14ac:dyDescent="0.25">
      <c r="A74">
        <v>173</v>
      </c>
      <c r="B74" s="3">
        <v>42683</v>
      </c>
      <c r="C74" s="3" t="s">
        <v>7</v>
      </c>
      <c r="D74" t="s">
        <v>10</v>
      </c>
      <c r="E74" t="s">
        <v>18</v>
      </c>
      <c r="F74" s="1">
        <v>43731</v>
      </c>
      <c r="G74" s="1" t="s">
        <v>26</v>
      </c>
      <c r="H74">
        <v>4</v>
      </c>
    </row>
    <row r="75" spans="1:8" x14ac:dyDescent="0.25">
      <c r="A75">
        <v>174</v>
      </c>
      <c r="B75" s="3">
        <v>41712</v>
      </c>
      <c r="C75" s="3" t="s">
        <v>8</v>
      </c>
      <c r="D75" t="s">
        <v>10</v>
      </c>
      <c r="E75" t="s">
        <v>20</v>
      </c>
      <c r="F75" s="1">
        <v>43731</v>
      </c>
      <c r="G75" s="1" t="s">
        <v>25</v>
      </c>
      <c r="H75">
        <v>5</v>
      </c>
    </row>
    <row r="76" spans="1:8" x14ac:dyDescent="0.25">
      <c r="A76">
        <v>175</v>
      </c>
      <c r="B76" s="3">
        <v>42221</v>
      </c>
      <c r="C76" s="3" t="s">
        <v>8</v>
      </c>
      <c r="D76" t="s">
        <v>10</v>
      </c>
      <c r="E76" t="s">
        <v>17</v>
      </c>
      <c r="F76" s="1">
        <v>43736</v>
      </c>
      <c r="G76" s="1" t="s">
        <v>25</v>
      </c>
      <c r="H76">
        <v>7</v>
      </c>
    </row>
    <row r="77" spans="1:8" x14ac:dyDescent="0.25">
      <c r="A77">
        <v>176</v>
      </c>
      <c r="B77" s="5">
        <v>43339</v>
      </c>
      <c r="C77" s="3" t="s">
        <v>8</v>
      </c>
      <c r="D77" t="s">
        <v>10</v>
      </c>
      <c r="E77" t="s">
        <v>17</v>
      </c>
      <c r="F77" s="1">
        <v>43736</v>
      </c>
      <c r="G77" s="1" t="s">
        <v>27</v>
      </c>
      <c r="H77">
        <v>2</v>
      </c>
    </row>
    <row r="78" spans="1:8" x14ac:dyDescent="0.25">
      <c r="A78">
        <v>177</v>
      </c>
      <c r="B78" s="3">
        <v>40449</v>
      </c>
      <c r="C78" s="3" t="s">
        <v>8</v>
      </c>
      <c r="D78" t="s">
        <v>11</v>
      </c>
      <c r="E78" t="s">
        <v>19</v>
      </c>
      <c r="F78" s="1">
        <v>43740</v>
      </c>
      <c r="G78" s="1" t="s">
        <v>25</v>
      </c>
      <c r="H78">
        <v>6</v>
      </c>
    </row>
    <row r="79" spans="1:8" x14ac:dyDescent="0.25">
      <c r="A79">
        <v>178</v>
      </c>
      <c r="B79" s="3">
        <v>39500</v>
      </c>
      <c r="C79" s="3" t="s">
        <v>7</v>
      </c>
      <c r="D79" t="s">
        <v>11</v>
      </c>
      <c r="E79" t="s">
        <v>16</v>
      </c>
      <c r="F79" s="1">
        <v>43741</v>
      </c>
      <c r="G79" s="1" t="s">
        <v>26</v>
      </c>
      <c r="H79">
        <v>5</v>
      </c>
    </row>
    <row r="80" spans="1:8" x14ac:dyDescent="0.25">
      <c r="A80">
        <v>179</v>
      </c>
      <c r="B80" s="3">
        <v>40870</v>
      </c>
      <c r="C80" s="3" t="s">
        <v>8</v>
      </c>
      <c r="D80" t="s">
        <v>13</v>
      </c>
      <c r="E80" t="s">
        <v>16</v>
      </c>
      <c r="F80" s="1">
        <v>43743</v>
      </c>
      <c r="G80" s="1" t="s">
        <v>25</v>
      </c>
      <c r="H80">
        <v>4</v>
      </c>
    </row>
    <row r="81" spans="1:8" x14ac:dyDescent="0.25">
      <c r="A81">
        <v>180</v>
      </c>
      <c r="B81" s="3">
        <v>40243</v>
      </c>
      <c r="C81" s="3" t="s">
        <v>7</v>
      </c>
      <c r="D81" t="s">
        <v>12</v>
      </c>
      <c r="E81" t="s">
        <v>18</v>
      </c>
      <c r="F81" s="1">
        <v>43749</v>
      </c>
      <c r="G81" s="1" t="s">
        <v>25</v>
      </c>
      <c r="H81">
        <v>8</v>
      </c>
    </row>
    <row r="82" spans="1:8" x14ac:dyDescent="0.25">
      <c r="A82">
        <v>181</v>
      </c>
      <c r="B82" s="3">
        <v>38174</v>
      </c>
      <c r="C82" s="3" t="s">
        <v>8</v>
      </c>
      <c r="D82" t="s">
        <v>10</v>
      </c>
      <c r="E82" t="s">
        <v>16</v>
      </c>
      <c r="F82" s="1">
        <v>43752</v>
      </c>
      <c r="G82" s="1" t="s">
        <v>25</v>
      </c>
      <c r="H82">
        <v>7</v>
      </c>
    </row>
    <row r="83" spans="1:8" x14ac:dyDescent="0.25">
      <c r="A83">
        <v>182</v>
      </c>
      <c r="B83" s="3">
        <v>42432</v>
      </c>
      <c r="C83" s="3" t="s">
        <v>7</v>
      </c>
      <c r="D83" t="s">
        <v>10</v>
      </c>
      <c r="E83" t="s">
        <v>17</v>
      </c>
      <c r="F83" s="1">
        <v>43759</v>
      </c>
      <c r="G83" s="1" t="s">
        <v>25</v>
      </c>
      <c r="H83">
        <v>2</v>
      </c>
    </row>
    <row r="84" spans="1:8" x14ac:dyDescent="0.25">
      <c r="A84">
        <v>183</v>
      </c>
      <c r="B84" s="3">
        <v>43055</v>
      </c>
      <c r="C84" s="3" t="s">
        <v>8</v>
      </c>
      <c r="D84" t="s">
        <v>10</v>
      </c>
      <c r="E84" t="s">
        <v>18</v>
      </c>
      <c r="F84" s="1">
        <v>43763</v>
      </c>
      <c r="G84" s="1" t="s">
        <v>25</v>
      </c>
      <c r="H84">
        <v>2</v>
      </c>
    </row>
    <row r="85" spans="1:8" x14ac:dyDescent="0.25">
      <c r="A85">
        <v>184</v>
      </c>
      <c r="B85" s="3">
        <v>41055</v>
      </c>
      <c r="C85" s="3" t="s">
        <v>7</v>
      </c>
      <c r="D85" t="s">
        <v>10</v>
      </c>
      <c r="E85" t="s">
        <v>19</v>
      </c>
      <c r="F85" s="1">
        <v>43763</v>
      </c>
      <c r="G85" s="1" t="s">
        <v>25</v>
      </c>
      <c r="H85">
        <v>4</v>
      </c>
    </row>
    <row r="86" spans="1:8" x14ac:dyDescent="0.25">
      <c r="A86">
        <v>185</v>
      </c>
      <c r="B86" s="3">
        <v>41674</v>
      </c>
      <c r="C86" s="3" t="s">
        <v>7</v>
      </c>
      <c r="D86" t="s">
        <v>10</v>
      </c>
      <c r="E86" t="s">
        <v>20</v>
      </c>
      <c r="F86" s="1">
        <v>43763</v>
      </c>
      <c r="G86" s="1" t="s">
        <v>26</v>
      </c>
      <c r="H86">
        <v>5</v>
      </c>
    </row>
    <row r="87" spans="1:8" x14ac:dyDescent="0.25">
      <c r="A87">
        <v>186</v>
      </c>
      <c r="B87" s="3">
        <v>40090</v>
      </c>
      <c r="C87" s="3" t="s">
        <v>8</v>
      </c>
      <c r="D87" t="s">
        <v>10</v>
      </c>
      <c r="E87" t="s">
        <v>16</v>
      </c>
      <c r="F87" s="1">
        <v>43764</v>
      </c>
      <c r="G87" s="1" t="s">
        <v>25</v>
      </c>
      <c r="H87">
        <v>7</v>
      </c>
    </row>
    <row r="88" spans="1:8" x14ac:dyDescent="0.25">
      <c r="A88">
        <v>187</v>
      </c>
      <c r="B88" s="3">
        <v>39498</v>
      </c>
      <c r="C88" s="3" t="s">
        <v>7</v>
      </c>
      <c r="D88" t="s">
        <v>11</v>
      </c>
      <c r="E88" t="s">
        <v>16</v>
      </c>
      <c r="F88" s="1">
        <v>43771</v>
      </c>
      <c r="G88" s="1" t="s">
        <v>26</v>
      </c>
      <c r="H88">
        <v>6</v>
      </c>
    </row>
    <row r="89" spans="1:8" x14ac:dyDescent="0.25">
      <c r="A89">
        <v>188</v>
      </c>
      <c r="B89" s="3">
        <v>39507</v>
      </c>
      <c r="C89" s="3" t="s">
        <v>7</v>
      </c>
      <c r="D89" t="s">
        <v>11</v>
      </c>
      <c r="E89" t="s">
        <v>17</v>
      </c>
      <c r="F89" s="1">
        <v>43774</v>
      </c>
      <c r="G89" s="1" t="s">
        <v>25</v>
      </c>
      <c r="H89">
        <v>5</v>
      </c>
    </row>
    <row r="90" spans="1:8" x14ac:dyDescent="0.25">
      <c r="A90">
        <v>189</v>
      </c>
      <c r="B90" s="3">
        <v>41526</v>
      </c>
      <c r="C90" s="3" t="s">
        <v>7</v>
      </c>
      <c r="D90" t="s">
        <v>13</v>
      </c>
      <c r="E90" t="s">
        <v>16</v>
      </c>
      <c r="F90" s="1">
        <v>43781</v>
      </c>
      <c r="G90" s="1" t="s">
        <v>25</v>
      </c>
      <c r="H90">
        <v>4</v>
      </c>
    </row>
    <row r="91" spans="1:8" x14ac:dyDescent="0.25">
      <c r="A91">
        <v>190</v>
      </c>
      <c r="B91" s="3">
        <v>42280</v>
      </c>
      <c r="C91" s="3" t="s">
        <v>8</v>
      </c>
      <c r="D91" t="s">
        <v>14</v>
      </c>
      <c r="E91" t="s">
        <v>20</v>
      </c>
      <c r="F91" s="1">
        <v>43786</v>
      </c>
      <c r="G91" s="1" t="s">
        <v>25</v>
      </c>
      <c r="H91">
        <v>4</v>
      </c>
    </row>
    <row r="92" spans="1:8" x14ac:dyDescent="0.25">
      <c r="A92">
        <v>191</v>
      </c>
      <c r="B92" s="3">
        <v>40086</v>
      </c>
      <c r="C92" s="3" t="s">
        <v>8</v>
      </c>
      <c r="D92" t="s">
        <v>10</v>
      </c>
      <c r="E92" t="s">
        <v>18</v>
      </c>
      <c r="F92" s="1">
        <v>43787</v>
      </c>
      <c r="G92" s="1" t="s">
        <v>26</v>
      </c>
      <c r="H92">
        <v>7</v>
      </c>
    </row>
    <row r="93" spans="1:8" x14ac:dyDescent="0.25">
      <c r="A93">
        <v>192</v>
      </c>
      <c r="B93" s="3">
        <v>42222</v>
      </c>
      <c r="C93" s="3" t="s">
        <v>8</v>
      </c>
      <c r="D93" t="s">
        <v>10</v>
      </c>
      <c r="E93" t="s">
        <v>17</v>
      </c>
      <c r="F93" s="1">
        <v>43797</v>
      </c>
      <c r="G93" s="1" t="s">
        <v>25</v>
      </c>
      <c r="H93">
        <v>4</v>
      </c>
    </row>
    <row r="94" spans="1:8" x14ac:dyDescent="0.25">
      <c r="A94">
        <v>193</v>
      </c>
      <c r="B94" s="3">
        <v>39114</v>
      </c>
      <c r="C94" s="3" t="s">
        <v>7</v>
      </c>
      <c r="D94" t="s">
        <v>10</v>
      </c>
      <c r="E94" t="s">
        <v>19</v>
      </c>
      <c r="F94" s="1">
        <v>43798</v>
      </c>
      <c r="G94" s="1" t="s">
        <v>25</v>
      </c>
      <c r="H94">
        <v>5</v>
      </c>
    </row>
    <row r="95" spans="1:8" x14ac:dyDescent="0.25">
      <c r="A95">
        <v>194</v>
      </c>
      <c r="B95" s="3">
        <v>41017</v>
      </c>
      <c r="C95" s="3" t="s">
        <v>8</v>
      </c>
      <c r="D95" t="s">
        <v>10</v>
      </c>
      <c r="E95" t="s">
        <v>19</v>
      </c>
      <c r="F95" s="1">
        <v>43801</v>
      </c>
      <c r="G95" s="1" t="s">
        <v>25</v>
      </c>
      <c r="H95">
        <v>4</v>
      </c>
    </row>
    <row r="96" spans="1:8" x14ac:dyDescent="0.25">
      <c r="A96">
        <v>195</v>
      </c>
      <c r="B96" s="5">
        <v>42837</v>
      </c>
      <c r="C96" s="3" t="s">
        <v>7</v>
      </c>
      <c r="D96" t="s">
        <v>10</v>
      </c>
      <c r="E96" t="s">
        <v>16</v>
      </c>
      <c r="F96" s="1">
        <v>43802</v>
      </c>
      <c r="G96" s="1" t="s">
        <v>26</v>
      </c>
      <c r="H96">
        <v>2</v>
      </c>
    </row>
    <row r="97" spans="1:8" x14ac:dyDescent="0.25">
      <c r="A97">
        <v>196</v>
      </c>
      <c r="B97" s="3">
        <v>39720</v>
      </c>
      <c r="C97" s="3" t="s">
        <v>8</v>
      </c>
      <c r="D97" t="s">
        <v>10</v>
      </c>
      <c r="E97" t="s">
        <v>19</v>
      </c>
      <c r="F97" s="1">
        <v>43808</v>
      </c>
      <c r="G97" s="1" t="s">
        <v>25</v>
      </c>
      <c r="H97">
        <v>7</v>
      </c>
    </row>
    <row r="98" spans="1:8" x14ac:dyDescent="0.25">
      <c r="A98">
        <v>197</v>
      </c>
      <c r="B98" s="3">
        <v>39469</v>
      </c>
      <c r="C98" s="3" t="s">
        <v>8</v>
      </c>
      <c r="D98" t="s">
        <v>11</v>
      </c>
      <c r="E98" t="s">
        <v>17</v>
      </c>
      <c r="F98" s="1">
        <v>43809</v>
      </c>
      <c r="G98" s="1" t="s">
        <v>25</v>
      </c>
      <c r="H98">
        <v>6</v>
      </c>
    </row>
    <row r="99" spans="1:8" x14ac:dyDescent="0.25">
      <c r="A99">
        <v>198</v>
      </c>
      <c r="B99" s="3">
        <v>42267</v>
      </c>
      <c r="C99" s="3" t="s">
        <v>8</v>
      </c>
      <c r="D99" t="s">
        <v>11</v>
      </c>
      <c r="E99" t="s">
        <v>16</v>
      </c>
      <c r="F99" s="1">
        <v>43816</v>
      </c>
      <c r="G99" s="1" t="s">
        <v>25</v>
      </c>
      <c r="H99">
        <v>2</v>
      </c>
    </row>
    <row r="100" spans="1:8" x14ac:dyDescent="0.25">
      <c r="A100">
        <v>199</v>
      </c>
      <c r="B100" s="3">
        <v>41539</v>
      </c>
      <c r="C100" s="3" t="s">
        <v>8</v>
      </c>
      <c r="D100" t="s">
        <v>13</v>
      </c>
      <c r="E100" t="s">
        <v>19</v>
      </c>
      <c r="F100" s="1">
        <v>43817</v>
      </c>
      <c r="G100" s="1" t="s">
        <v>26</v>
      </c>
      <c r="H100">
        <v>4</v>
      </c>
    </row>
    <row r="101" spans="1:8" x14ac:dyDescent="0.25">
      <c r="A101">
        <v>200</v>
      </c>
      <c r="B101" s="3">
        <v>38917</v>
      </c>
      <c r="C101" s="3" t="s">
        <v>8</v>
      </c>
      <c r="D101" t="s">
        <v>14</v>
      </c>
      <c r="E101" t="s">
        <v>16</v>
      </c>
      <c r="F101" s="1">
        <v>43819</v>
      </c>
      <c r="G101" s="1" t="s">
        <v>25</v>
      </c>
      <c r="H101">
        <v>8</v>
      </c>
    </row>
    <row r="102" spans="1:8" x14ac:dyDescent="0.25">
      <c r="A102">
        <v>201</v>
      </c>
      <c r="B102" s="3">
        <v>41536</v>
      </c>
      <c r="C102" s="3" t="s">
        <v>7</v>
      </c>
      <c r="D102" t="s">
        <v>10</v>
      </c>
      <c r="E102" t="s">
        <v>18</v>
      </c>
      <c r="F102" s="1">
        <v>43822</v>
      </c>
      <c r="G102" s="1" t="s">
        <v>25</v>
      </c>
      <c r="H102">
        <v>7</v>
      </c>
    </row>
    <row r="103" spans="1:8" x14ac:dyDescent="0.25">
      <c r="A103">
        <v>202</v>
      </c>
      <c r="B103" s="3">
        <v>42242</v>
      </c>
      <c r="C103" s="3" t="s">
        <v>7</v>
      </c>
      <c r="D103" t="s">
        <v>10</v>
      </c>
      <c r="E103" t="s">
        <v>20</v>
      </c>
      <c r="F103" s="1">
        <v>43824</v>
      </c>
      <c r="G103" s="1" t="s">
        <v>25</v>
      </c>
      <c r="H103">
        <v>3</v>
      </c>
    </row>
    <row r="104" spans="1:8" x14ac:dyDescent="0.25">
      <c r="A104">
        <v>203</v>
      </c>
      <c r="B104" s="3">
        <v>41895</v>
      </c>
      <c r="C104" s="3" t="s">
        <v>7</v>
      </c>
      <c r="D104" t="s">
        <v>10</v>
      </c>
      <c r="E104" t="s">
        <v>17</v>
      </c>
      <c r="F104" s="1">
        <v>43828</v>
      </c>
      <c r="G104" s="1" t="s">
        <v>25</v>
      </c>
      <c r="H104">
        <v>5</v>
      </c>
    </row>
    <row r="105" spans="1:8" x14ac:dyDescent="0.25">
      <c r="A105">
        <v>204</v>
      </c>
      <c r="B105" s="3">
        <v>42506</v>
      </c>
      <c r="C105" s="3" t="s">
        <v>7</v>
      </c>
      <c r="D105" t="s">
        <v>10</v>
      </c>
      <c r="E105" t="s">
        <v>17</v>
      </c>
      <c r="F105" s="1">
        <v>43832</v>
      </c>
      <c r="G105" s="1" t="s">
        <v>26</v>
      </c>
      <c r="H105">
        <v>3</v>
      </c>
    </row>
    <row r="106" spans="1:8" x14ac:dyDescent="0.25">
      <c r="A106">
        <v>205</v>
      </c>
      <c r="B106" s="5">
        <v>42162</v>
      </c>
      <c r="C106" s="3" t="s">
        <v>7</v>
      </c>
      <c r="D106" t="s">
        <v>10</v>
      </c>
      <c r="E106" t="s">
        <v>23</v>
      </c>
      <c r="F106" s="1">
        <v>43834</v>
      </c>
      <c r="G106" s="1" t="s">
        <v>25</v>
      </c>
      <c r="H106">
        <v>8</v>
      </c>
    </row>
    <row r="107" spans="1:8" x14ac:dyDescent="0.25">
      <c r="A107">
        <v>206</v>
      </c>
      <c r="B107" s="3">
        <v>39504</v>
      </c>
      <c r="C107" s="3" t="s">
        <v>7</v>
      </c>
      <c r="D107" t="s">
        <v>12</v>
      </c>
      <c r="E107" t="s">
        <v>16</v>
      </c>
      <c r="F107" s="1">
        <v>43835</v>
      </c>
      <c r="G107" s="1" t="s">
        <v>25</v>
      </c>
      <c r="H107">
        <v>7</v>
      </c>
    </row>
    <row r="108" spans="1:8" x14ac:dyDescent="0.25">
      <c r="A108">
        <v>207</v>
      </c>
      <c r="B108" s="3">
        <v>41584</v>
      </c>
      <c r="C108" s="3" t="s">
        <v>7</v>
      </c>
      <c r="D108" t="s">
        <v>11</v>
      </c>
      <c r="E108" t="s">
        <v>19</v>
      </c>
      <c r="F108" s="1">
        <v>43836</v>
      </c>
      <c r="G108" s="1" t="s">
        <v>25</v>
      </c>
      <c r="H108">
        <v>6</v>
      </c>
    </row>
    <row r="109" spans="1:8" x14ac:dyDescent="0.25">
      <c r="A109">
        <v>208</v>
      </c>
      <c r="B109" s="5">
        <v>38896</v>
      </c>
      <c r="C109" s="3" t="s">
        <v>8</v>
      </c>
      <c r="D109" t="s">
        <v>11</v>
      </c>
      <c r="E109" t="s">
        <v>16</v>
      </c>
      <c r="F109" s="1">
        <v>43837</v>
      </c>
      <c r="G109" s="1" t="s">
        <v>26</v>
      </c>
      <c r="H109">
        <v>5</v>
      </c>
    </row>
    <row r="110" spans="1:8" x14ac:dyDescent="0.25">
      <c r="A110">
        <v>209</v>
      </c>
      <c r="B110" s="3">
        <v>40474</v>
      </c>
      <c r="C110" s="3" t="s">
        <v>7</v>
      </c>
      <c r="D110" t="s">
        <v>13</v>
      </c>
      <c r="E110" t="s">
        <v>22</v>
      </c>
      <c r="F110" s="1">
        <v>43838</v>
      </c>
      <c r="G110" s="1" t="s">
        <v>25</v>
      </c>
      <c r="H110">
        <v>8</v>
      </c>
    </row>
    <row r="111" spans="1:8" x14ac:dyDescent="0.25">
      <c r="A111">
        <v>210</v>
      </c>
      <c r="B111" s="5">
        <v>42200</v>
      </c>
      <c r="C111" s="3" t="s">
        <v>9</v>
      </c>
      <c r="D111" t="s">
        <v>14</v>
      </c>
      <c r="E111" t="s">
        <v>24</v>
      </c>
      <c r="F111" s="1">
        <v>43838</v>
      </c>
      <c r="G111" s="1" t="s">
        <v>25</v>
      </c>
      <c r="H111">
        <v>4</v>
      </c>
    </row>
    <row r="112" spans="1:8" x14ac:dyDescent="0.25">
      <c r="A112">
        <v>211</v>
      </c>
      <c r="B112" s="3">
        <v>42976</v>
      </c>
      <c r="C112" s="3" t="s">
        <v>8</v>
      </c>
      <c r="D112" t="s">
        <v>10</v>
      </c>
      <c r="E112" t="s">
        <v>19</v>
      </c>
      <c r="F112" s="1">
        <v>43841</v>
      </c>
      <c r="G112" s="1" t="s">
        <v>26</v>
      </c>
      <c r="H112">
        <v>1</v>
      </c>
    </row>
    <row r="113" spans="1:8" x14ac:dyDescent="0.25">
      <c r="A113">
        <v>212</v>
      </c>
      <c r="B113" s="3">
        <v>41438</v>
      </c>
      <c r="C113" s="3" t="s">
        <v>8</v>
      </c>
      <c r="D113" t="s">
        <v>10</v>
      </c>
      <c r="E113" t="s">
        <v>18</v>
      </c>
      <c r="F113" s="1">
        <v>43841</v>
      </c>
      <c r="G113" s="1" t="s">
        <v>25</v>
      </c>
      <c r="H113">
        <v>7</v>
      </c>
    </row>
    <row r="114" spans="1:8" x14ac:dyDescent="0.25">
      <c r="A114">
        <v>213</v>
      </c>
      <c r="B114" s="3">
        <v>41111</v>
      </c>
      <c r="C114" s="3" t="s">
        <v>8</v>
      </c>
      <c r="D114" t="s">
        <v>10</v>
      </c>
      <c r="E114" t="s">
        <v>21</v>
      </c>
      <c r="F114" s="1">
        <v>43842</v>
      </c>
      <c r="G114" s="1" t="s">
        <v>25</v>
      </c>
      <c r="H114">
        <v>4</v>
      </c>
    </row>
    <row r="115" spans="1:8" x14ac:dyDescent="0.25">
      <c r="A115">
        <v>214</v>
      </c>
      <c r="B115" s="3">
        <v>43444</v>
      </c>
      <c r="C115" s="3" t="s">
        <v>7</v>
      </c>
      <c r="D115" t="s">
        <v>10</v>
      </c>
      <c r="E115" t="s">
        <v>20</v>
      </c>
      <c r="F115" s="1">
        <v>43842</v>
      </c>
      <c r="G115" s="1" t="s">
        <v>25</v>
      </c>
      <c r="H115">
        <v>4</v>
      </c>
    </row>
    <row r="116" spans="1:8" x14ac:dyDescent="0.25">
      <c r="A116">
        <v>215</v>
      </c>
      <c r="B116" s="3">
        <v>40017</v>
      </c>
      <c r="C116" s="3" t="s">
        <v>7</v>
      </c>
      <c r="D116" t="s">
        <v>10</v>
      </c>
      <c r="E116" t="s">
        <v>19</v>
      </c>
      <c r="F116" s="1">
        <v>43843</v>
      </c>
      <c r="G116" s="1" t="s">
        <v>25</v>
      </c>
      <c r="H116">
        <v>8</v>
      </c>
    </row>
    <row r="117" spans="1:8" x14ac:dyDescent="0.25">
      <c r="A117">
        <v>216</v>
      </c>
      <c r="B117" s="3">
        <v>42361</v>
      </c>
      <c r="C117" s="3" t="s">
        <v>8</v>
      </c>
      <c r="D117" t="s">
        <v>10</v>
      </c>
      <c r="E117" t="s">
        <v>17</v>
      </c>
      <c r="F117" s="1">
        <v>43851</v>
      </c>
      <c r="G117" s="1" t="s">
        <v>26</v>
      </c>
      <c r="H117">
        <v>4</v>
      </c>
    </row>
    <row r="118" spans="1:8" x14ac:dyDescent="0.25">
      <c r="A118">
        <v>217</v>
      </c>
      <c r="B118" s="3">
        <v>41431</v>
      </c>
      <c r="C118" s="3" t="s">
        <v>9</v>
      </c>
      <c r="D118" t="s">
        <v>11</v>
      </c>
      <c r="E118" t="s">
        <v>24</v>
      </c>
      <c r="F118" s="1">
        <v>43854</v>
      </c>
      <c r="G118" s="1" t="s">
        <v>25</v>
      </c>
      <c r="H118">
        <v>6</v>
      </c>
    </row>
    <row r="119" spans="1:8" x14ac:dyDescent="0.25">
      <c r="A119">
        <v>218</v>
      </c>
      <c r="B119" s="3">
        <v>40594</v>
      </c>
      <c r="C119" s="3" t="s">
        <v>8</v>
      </c>
      <c r="D119" t="s">
        <v>11</v>
      </c>
      <c r="E119" t="s">
        <v>16</v>
      </c>
      <c r="F119" s="1">
        <v>43855</v>
      </c>
      <c r="G119" s="1" t="s">
        <v>25</v>
      </c>
      <c r="H119">
        <v>4</v>
      </c>
    </row>
    <row r="120" spans="1:8" x14ac:dyDescent="0.25">
      <c r="A120">
        <v>219</v>
      </c>
      <c r="B120" s="3">
        <v>39890</v>
      </c>
      <c r="C120" s="3" t="s">
        <v>8</v>
      </c>
      <c r="D120" t="s">
        <v>13</v>
      </c>
      <c r="E120" t="s">
        <v>19</v>
      </c>
      <c r="F120" s="1">
        <v>43855</v>
      </c>
      <c r="G120" s="1" t="s">
        <v>25</v>
      </c>
      <c r="H120">
        <v>5</v>
      </c>
    </row>
    <row r="121" spans="1:8" x14ac:dyDescent="0.25">
      <c r="A121">
        <v>220</v>
      </c>
      <c r="B121" s="5">
        <v>41321</v>
      </c>
      <c r="C121" s="3" t="s">
        <v>7</v>
      </c>
      <c r="D121" t="s">
        <v>14</v>
      </c>
      <c r="E121" t="s">
        <v>16</v>
      </c>
      <c r="F121" s="1">
        <v>43856</v>
      </c>
      <c r="G121" s="1" t="s">
        <v>26</v>
      </c>
      <c r="H121">
        <v>8</v>
      </c>
    </row>
    <row r="122" spans="1:8" x14ac:dyDescent="0.25">
      <c r="A122">
        <v>221</v>
      </c>
      <c r="B122" s="3">
        <v>40077</v>
      </c>
      <c r="C122" s="3" t="s">
        <v>7</v>
      </c>
      <c r="D122" t="s">
        <v>10</v>
      </c>
      <c r="E122" t="s">
        <v>17</v>
      </c>
      <c r="F122" s="1">
        <v>43858</v>
      </c>
      <c r="G122" s="1" t="s">
        <v>25</v>
      </c>
      <c r="H122">
        <v>6</v>
      </c>
    </row>
    <row r="123" spans="1:8" x14ac:dyDescent="0.25">
      <c r="A123">
        <v>222</v>
      </c>
      <c r="B123" s="3">
        <v>42756</v>
      </c>
      <c r="C123" s="3" t="s">
        <v>8</v>
      </c>
      <c r="D123" t="s">
        <v>10</v>
      </c>
      <c r="E123" t="s">
        <v>22</v>
      </c>
      <c r="F123" s="1">
        <v>43858</v>
      </c>
      <c r="G123" s="1" t="s">
        <v>25</v>
      </c>
      <c r="H123">
        <v>2</v>
      </c>
    </row>
    <row r="124" spans="1:8" x14ac:dyDescent="0.25">
      <c r="A124">
        <v>223</v>
      </c>
      <c r="B124" s="3">
        <v>39893</v>
      </c>
      <c r="C124" s="3" t="s">
        <v>8</v>
      </c>
      <c r="D124" t="s">
        <v>10</v>
      </c>
      <c r="E124" t="s">
        <v>20</v>
      </c>
      <c r="F124" s="1">
        <v>43859</v>
      </c>
      <c r="G124" s="1" t="s">
        <v>25</v>
      </c>
      <c r="H124">
        <v>5</v>
      </c>
    </row>
    <row r="125" spans="1:8" x14ac:dyDescent="0.25">
      <c r="A125">
        <v>224</v>
      </c>
      <c r="B125" s="3">
        <v>40359</v>
      </c>
      <c r="C125" s="3" t="s">
        <v>8</v>
      </c>
      <c r="D125" t="s">
        <v>10</v>
      </c>
      <c r="E125" t="s">
        <v>19</v>
      </c>
      <c r="F125" s="1">
        <v>43862</v>
      </c>
      <c r="G125" s="1" t="s">
        <v>25</v>
      </c>
      <c r="H125">
        <v>4</v>
      </c>
    </row>
    <row r="126" spans="1:8" x14ac:dyDescent="0.25">
      <c r="A126">
        <v>225</v>
      </c>
      <c r="B126" s="3">
        <v>40644</v>
      </c>
      <c r="C126" s="3" t="s">
        <v>8</v>
      </c>
      <c r="D126" t="s">
        <v>10</v>
      </c>
      <c r="E126" t="s">
        <v>22</v>
      </c>
      <c r="F126" s="1">
        <v>43864</v>
      </c>
      <c r="G126" s="1" t="s">
        <v>26</v>
      </c>
      <c r="H126">
        <v>8</v>
      </c>
    </row>
    <row r="127" spans="1:8" x14ac:dyDescent="0.25">
      <c r="A127">
        <v>226</v>
      </c>
      <c r="B127" s="3">
        <v>41501</v>
      </c>
      <c r="C127" s="3" t="s">
        <v>7</v>
      </c>
      <c r="D127" t="s">
        <v>10</v>
      </c>
      <c r="E127" t="s">
        <v>19</v>
      </c>
      <c r="F127" s="1">
        <v>43865</v>
      </c>
      <c r="G127" s="1" t="s">
        <v>25</v>
      </c>
      <c r="H127">
        <v>7</v>
      </c>
    </row>
    <row r="128" spans="1:8" x14ac:dyDescent="0.25">
      <c r="A128">
        <v>227</v>
      </c>
      <c r="B128" s="3">
        <v>42506</v>
      </c>
      <c r="C128" s="3" t="s">
        <v>7</v>
      </c>
      <c r="D128" t="s">
        <v>12</v>
      </c>
      <c r="E128" t="s">
        <v>19</v>
      </c>
      <c r="F128" s="1">
        <v>43867</v>
      </c>
      <c r="G128" s="1" t="s">
        <v>25</v>
      </c>
      <c r="H128">
        <v>4</v>
      </c>
    </row>
    <row r="129" spans="1:8" x14ac:dyDescent="0.25">
      <c r="A129">
        <v>228</v>
      </c>
      <c r="B129" s="3">
        <v>43383</v>
      </c>
      <c r="C129" s="3" t="s">
        <v>7</v>
      </c>
      <c r="D129" t="s">
        <v>11</v>
      </c>
      <c r="E129" t="s">
        <v>21</v>
      </c>
      <c r="F129" s="1">
        <v>43875</v>
      </c>
      <c r="G129" s="1" t="s">
        <v>25</v>
      </c>
      <c r="H129">
        <v>1</v>
      </c>
    </row>
    <row r="130" spans="1:8" x14ac:dyDescent="0.25">
      <c r="A130">
        <v>229</v>
      </c>
      <c r="B130" s="3">
        <v>41857</v>
      </c>
      <c r="C130" s="3" t="s">
        <v>8</v>
      </c>
      <c r="D130" t="s">
        <v>13</v>
      </c>
      <c r="E130" t="s">
        <v>17</v>
      </c>
      <c r="F130" s="1">
        <v>43876</v>
      </c>
      <c r="G130" s="1" t="s">
        <v>26</v>
      </c>
      <c r="H130">
        <v>4</v>
      </c>
    </row>
    <row r="131" spans="1:8" x14ac:dyDescent="0.25">
      <c r="A131">
        <v>230</v>
      </c>
      <c r="B131" s="3">
        <v>40190</v>
      </c>
      <c r="C131" s="3" t="s">
        <v>7</v>
      </c>
      <c r="D131" t="s">
        <v>14</v>
      </c>
      <c r="E131" t="s">
        <v>20</v>
      </c>
      <c r="F131" s="1">
        <v>43878</v>
      </c>
      <c r="G131" s="1" t="s">
        <v>25</v>
      </c>
      <c r="H131">
        <v>8</v>
      </c>
    </row>
    <row r="132" spans="1:8" x14ac:dyDescent="0.25">
      <c r="A132">
        <v>231</v>
      </c>
      <c r="B132" s="3">
        <v>41739</v>
      </c>
      <c r="C132" s="3" t="s">
        <v>8</v>
      </c>
      <c r="D132" t="s">
        <v>10</v>
      </c>
      <c r="E132" t="s">
        <v>23</v>
      </c>
      <c r="F132" s="1">
        <v>43880</v>
      </c>
      <c r="G132" s="1" t="s">
        <v>25</v>
      </c>
      <c r="H132">
        <v>6</v>
      </c>
    </row>
    <row r="133" spans="1:8" x14ac:dyDescent="0.25">
      <c r="A133">
        <v>232</v>
      </c>
      <c r="B133" s="3">
        <v>42992</v>
      </c>
      <c r="C133" s="3" t="s">
        <v>8</v>
      </c>
      <c r="D133" t="s">
        <v>10</v>
      </c>
      <c r="E133" t="s">
        <v>20</v>
      </c>
      <c r="F133" s="1">
        <v>43880</v>
      </c>
      <c r="G133" s="1" t="s">
        <v>25</v>
      </c>
      <c r="H133">
        <v>4</v>
      </c>
    </row>
    <row r="134" spans="1:8" x14ac:dyDescent="0.25">
      <c r="A134">
        <v>233</v>
      </c>
      <c r="B134" s="3">
        <v>41838</v>
      </c>
      <c r="C134" s="3" t="s">
        <v>7</v>
      </c>
      <c r="D134" t="s">
        <v>10</v>
      </c>
      <c r="E134" t="s">
        <v>16</v>
      </c>
      <c r="F134" s="1">
        <v>43881</v>
      </c>
      <c r="G134" s="1" t="s">
        <v>26</v>
      </c>
      <c r="H134">
        <v>5</v>
      </c>
    </row>
    <row r="135" spans="1:8" x14ac:dyDescent="0.25">
      <c r="A135">
        <v>234</v>
      </c>
      <c r="B135" s="5">
        <v>39466</v>
      </c>
      <c r="C135" s="3" t="s">
        <v>8</v>
      </c>
      <c r="D135" t="s">
        <v>10</v>
      </c>
      <c r="E135" t="s">
        <v>16</v>
      </c>
      <c r="F135" s="1">
        <v>43883</v>
      </c>
      <c r="G135" s="1" t="s">
        <v>25</v>
      </c>
      <c r="H135">
        <v>4</v>
      </c>
    </row>
    <row r="136" spans="1:8" x14ac:dyDescent="0.25">
      <c r="A136">
        <v>235</v>
      </c>
      <c r="B136" s="3">
        <v>42297</v>
      </c>
      <c r="C136" s="3" t="s">
        <v>7</v>
      </c>
      <c r="D136" t="s">
        <v>10</v>
      </c>
      <c r="E136" t="s">
        <v>22</v>
      </c>
      <c r="F136" s="1">
        <v>43884</v>
      </c>
      <c r="G136" s="1" t="s">
        <v>25</v>
      </c>
      <c r="H136">
        <v>2</v>
      </c>
    </row>
    <row r="137" spans="1:8" x14ac:dyDescent="0.25">
      <c r="A137">
        <v>236</v>
      </c>
      <c r="B137" s="3">
        <v>40840</v>
      </c>
      <c r="C137" s="3" t="s">
        <v>8</v>
      </c>
      <c r="D137" t="s">
        <v>10</v>
      </c>
      <c r="E137" t="s">
        <v>21</v>
      </c>
      <c r="F137" s="1">
        <v>43884</v>
      </c>
      <c r="G137" s="1" t="s">
        <v>27</v>
      </c>
      <c r="H137">
        <v>8</v>
      </c>
    </row>
    <row r="138" spans="1:8" x14ac:dyDescent="0.25">
      <c r="A138">
        <v>237</v>
      </c>
      <c r="B138" s="3">
        <v>37687</v>
      </c>
      <c r="C138" s="3" t="s">
        <v>7</v>
      </c>
      <c r="D138" t="s">
        <v>11</v>
      </c>
      <c r="E138" t="s">
        <v>18</v>
      </c>
      <c r="F138" s="1">
        <v>43889</v>
      </c>
      <c r="G138" s="1" t="s">
        <v>26</v>
      </c>
      <c r="H138">
        <v>6</v>
      </c>
    </row>
    <row r="139" spans="1:8" x14ac:dyDescent="0.25">
      <c r="A139">
        <v>238</v>
      </c>
      <c r="B139" s="3">
        <v>42572</v>
      </c>
      <c r="C139" s="3" t="s">
        <v>7</v>
      </c>
      <c r="D139" t="s">
        <v>11</v>
      </c>
      <c r="E139" t="s">
        <v>20</v>
      </c>
      <c r="F139" s="1">
        <v>43895</v>
      </c>
      <c r="G139" s="1" t="s">
        <v>25</v>
      </c>
      <c r="H139">
        <v>2</v>
      </c>
    </row>
    <row r="140" spans="1:8" x14ac:dyDescent="0.25">
      <c r="A140">
        <v>239</v>
      </c>
      <c r="B140" s="3">
        <v>42187</v>
      </c>
      <c r="C140" s="3" t="s">
        <v>7</v>
      </c>
      <c r="D140" t="s">
        <v>12</v>
      </c>
      <c r="E140" t="s">
        <v>22</v>
      </c>
      <c r="F140" s="1">
        <v>43898</v>
      </c>
      <c r="G140" s="1" t="s">
        <v>25</v>
      </c>
      <c r="H140">
        <v>4</v>
      </c>
    </row>
    <row r="141" spans="1:8" x14ac:dyDescent="0.25">
      <c r="A141">
        <v>240</v>
      </c>
      <c r="B141" s="3">
        <v>38780</v>
      </c>
      <c r="C141" s="3" t="s">
        <v>7</v>
      </c>
      <c r="D141" t="s">
        <v>14</v>
      </c>
      <c r="E141" t="s">
        <v>17</v>
      </c>
      <c r="F141" s="1">
        <v>43899</v>
      </c>
      <c r="G141" s="1" t="s">
        <v>25</v>
      </c>
      <c r="H141">
        <v>8</v>
      </c>
    </row>
    <row r="142" spans="1:8" x14ac:dyDescent="0.25">
      <c r="A142">
        <v>241</v>
      </c>
      <c r="B142" s="3">
        <v>42162</v>
      </c>
      <c r="C142" s="3" t="s">
        <v>8</v>
      </c>
      <c r="D142" t="s">
        <v>10</v>
      </c>
      <c r="E142" t="s">
        <v>23</v>
      </c>
      <c r="F142" s="1">
        <v>43901</v>
      </c>
      <c r="G142" s="1" t="s">
        <v>25</v>
      </c>
      <c r="H142">
        <v>5</v>
      </c>
    </row>
    <row r="143" spans="1:8" x14ac:dyDescent="0.25">
      <c r="A143">
        <v>242</v>
      </c>
      <c r="B143" s="3">
        <v>40454</v>
      </c>
      <c r="C143" s="3" t="s">
        <v>9</v>
      </c>
      <c r="D143" t="s">
        <v>10</v>
      </c>
      <c r="E143" t="s">
        <v>24</v>
      </c>
      <c r="F143" s="1">
        <v>43901</v>
      </c>
      <c r="G143" s="1" t="s">
        <v>25</v>
      </c>
      <c r="H143">
        <v>6</v>
      </c>
    </row>
    <row r="144" spans="1:8" x14ac:dyDescent="0.25">
      <c r="A144">
        <v>243</v>
      </c>
      <c r="B144" s="3">
        <v>40109</v>
      </c>
      <c r="C144" s="3" t="s">
        <v>8</v>
      </c>
      <c r="D144" t="s">
        <v>10</v>
      </c>
      <c r="E144" t="s">
        <v>16</v>
      </c>
      <c r="F144" s="1">
        <v>43901</v>
      </c>
      <c r="G144" s="1" t="s">
        <v>26</v>
      </c>
      <c r="H144">
        <v>7</v>
      </c>
    </row>
    <row r="145" spans="1:8" x14ac:dyDescent="0.25">
      <c r="A145">
        <v>244</v>
      </c>
      <c r="B145" s="3">
        <v>39027</v>
      </c>
      <c r="C145" s="3" t="s">
        <v>7</v>
      </c>
      <c r="D145" t="s">
        <v>10</v>
      </c>
      <c r="E145" t="s">
        <v>19</v>
      </c>
      <c r="F145" s="1">
        <v>43903</v>
      </c>
      <c r="G145" s="1" t="s">
        <v>25</v>
      </c>
      <c r="H145">
        <v>4</v>
      </c>
    </row>
    <row r="146" spans="1:8" x14ac:dyDescent="0.25">
      <c r="A146">
        <v>245</v>
      </c>
      <c r="B146" s="3">
        <v>41283</v>
      </c>
      <c r="C146" s="3" t="s">
        <v>8</v>
      </c>
      <c r="D146" t="s">
        <v>10</v>
      </c>
      <c r="E146" t="s">
        <v>16</v>
      </c>
      <c r="F146" s="1">
        <v>43904</v>
      </c>
      <c r="G146" s="1" t="s">
        <v>25</v>
      </c>
      <c r="H146">
        <v>8</v>
      </c>
    </row>
    <row r="147" spans="1:8" x14ac:dyDescent="0.25">
      <c r="A147">
        <v>246</v>
      </c>
      <c r="B147" s="3">
        <v>40970</v>
      </c>
      <c r="C147" s="3" t="s">
        <v>7</v>
      </c>
      <c r="D147" t="s">
        <v>10</v>
      </c>
      <c r="E147" t="s">
        <v>23</v>
      </c>
      <c r="F147" s="1">
        <v>43907</v>
      </c>
      <c r="G147" s="1" t="s">
        <v>26</v>
      </c>
      <c r="H147">
        <v>7</v>
      </c>
    </row>
    <row r="148" spans="1:8" x14ac:dyDescent="0.25">
      <c r="A148">
        <v>247</v>
      </c>
      <c r="B148" s="3">
        <v>38665</v>
      </c>
      <c r="C148" s="3" t="s">
        <v>7</v>
      </c>
      <c r="D148" t="s">
        <v>11</v>
      </c>
      <c r="E148" t="s">
        <v>19</v>
      </c>
      <c r="F148" s="1">
        <v>43910</v>
      </c>
      <c r="G148" s="1" t="s">
        <v>25</v>
      </c>
      <c r="H148">
        <v>6</v>
      </c>
    </row>
    <row r="149" spans="1:8" x14ac:dyDescent="0.25">
      <c r="A149">
        <v>248</v>
      </c>
      <c r="B149" s="3">
        <v>41874</v>
      </c>
      <c r="C149" s="3" t="s">
        <v>8</v>
      </c>
      <c r="D149" t="s">
        <v>11</v>
      </c>
      <c r="E149" t="s">
        <v>22</v>
      </c>
      <c r="F149" s="1">
        <v>43918</v>
      </c>
      <c r="G149" s="1" t="s">
        <v>27</v>
      </c>
      <c r="H149">
        <v>5</v>
      </c>
    </row>
    <row r="150" spans="1:8" x14ac:dyDescent="0.25">
      <c r="A150">
        <v>249</v>
      </c>
      <c r="B150" s="3">
        <v>41415</v>
      </c>
      <c r="C150" s="3" t="s">
        <v>8</v>
      </c>
      <c r="D150" t="s">
        <v>13</v>
      </c>
      <c r="E150" t="s">
        <v>16</v>
      </c>
      <c r="F150" s="1">
        <v>43919</v>
      </c>
      <c r="G150" s="1" t="s">
        <v>25</v>
      </c>
      <c r="H150">
        <v>4</v>
      </c>
    </row>
    <row r="151" spans="1:8" x14ac:dyDescent="0.25">
      <c r="A151">
        <v>250</v>
      </c>
      <c r="B151" s="3">
        <v>39812</v>
      </c>
      <c r="C151" s="3" t="s">
        <v>7</v>
      </c>
      <c r="D151" t="s">
        <v>14</v>
      </c>
      <c r="E151" t="s">
        <v>16</v>
      </c>
      <c r="F151" s="1">
        <v>43920</v>
      </c>
      <c r="G151" s="1" t="s">
        <v>26</v>
      </c>
      <c r="H151">
        <v>8</v>
      </c>
    </row>
    <row r="152" spans="1:8" x14ac:dyDescent="0.25">
      <c r="A152">
        <v>251</v>
      </c>
      <c r="B152" s="3">
        <v>39812</v>
      </c>
      <c r="C152" s="3" t="s">
        <v>7</v>
      </c>
      <c r="D152" t="s">
        <v>10</v>
      </c>
      <c r="E152" t="s">
        <v>21</v>
      </c>
      <c r="F152" s="1">
        <v>43922</v>
      </c>
      <c r="G152" s="1" t="s">
        <v>25</v>
      </c>
      <c r="H152">
        <v>7</v>
      </c>
    </row>
    <row r="153" spans="1:8" x14ac:dyDescent="0.25">
      <c r="A153">
        <v>252</v>
      </c>
      <c r="B153" s="3">
        <v>40374</v>
      </c>
      <c r="C153" s="3" t="s">
        <v>8</v>
      </c>
      <c r="D153" t="s">
        <v>10</v>
      </c>
      <c r="E153" t="s">
        <v>17</v>
      </c>
      <c r="F153" s="1">
        <v>43923</v>
      </c>
      <c r="G153" s="1" t="s">
        <v>25</v>
      </c>
      <c r="H153">
        <v>6</v>
      </c>
    </row>
    <row r="154" spans="1:8" x14ac:dyDescent="0.25">
      <c r="A154">
        <v>253</v>
      </c>
      <c r="B154" s="3">
        <v>43789</v>
      </c>
      <c r="C154" s="3" t="s">
        <v>8</v>
      </c>
      <c r="D154" t="s">
        <v>10</v>
      </c>
      <c r="E154" t="s">
        <v>20</v>
      </c>
      <c r="F154" s="1">
        <v>43926</v>
      </c>
      <c r="G154" s="1" t="s">
        <v>26</v>
      </c>
      <c r="H154">
        <v>4</v>
      </c>
    </row>
    <row r="155" spans="1:8" x14ac:dyDescent="0.25">
      <c r="A155">
        <v>254</v>
      </c>
      <c r="B155" s="3">
        <v>43041</v>
      </c>
      <c r="C155" s="3" t="s">
        <v>7</v>
      </c>
      <c r="D155" t="s">
        <v>10</v>
      </c>
      <c r="E155" t="s">
        <v>17</v>
      </c>
      <c r="F155" s="1">
        <v>43926</v>
      </c>
      <c r="G155" s="1" t="s">
        <v>25</v>
      </c>
      <c r="H155">
        <v>1</v>
      </c>
    </row>
    <row r="156" spans="1:8" x14ac:dyDescent="0.25">
      <c r="A156">
        <v>255</v>
      </c>
      <c r="B156" s="3">
        <v>40800</v>
      </c>
      <c r="C156" s="3" t="s">
        <v>9</v>
      </c>
      <c r="D156" t="s">
        <v>10</v>
      </c>
      <c r="E156" t="s">
        <v>24</v>
      </c>
      <c r="F156" s="1">
        <v>43927</v>
      </c>
      <c r="G156" s="1" t="s">
        <v>25</v>
      </c>
      <c r="H156">
        <v>8</v>
      </c>
    </row>
    <row r="157" spans="1:8" x14ac:dyDescent="0.25">
      <c r="A157">
        <v>256</v>
      </c>
      <c r="B157" s="3">
        <v>40646</v>
      </c>
      <c r="C157" s="3" t="s">
        <v>7</v>
      </c>
      <c r="D157" t="s">
        <v>10</v>
      </c>
      <c r="E157" t="s">
        <v>16</v>
      </c>
      <c r="F157" s="1">
        <v>43934</v>
      </c>
      <c r="G157" s="1" t="s">
        <v>25</v>
      </c>
      <c r="H157">
        <v>7</v>
      </c>
    </row>
    <row r="158" spans="1:8" x14ac:dyDescent="0.25">
      <c r="A158">
        <v>257</v>
      </c>
      <c r="B158" s="3">
        <v>40109</v>
      </c>
      <c r="C158" s="3" t="s">
        <v>8</v>
      </c>
      <c r="D158" t="s">
        <v>11</v>
      </c>
      <c r="E158" t="s">
        <v>21</v>
      </c>
      <c r="F158" s="1">
        <v>43937</v>
      </c>
      <c r="G158" s="1" t="s">
        <v>25</v>
      </c>
      <c r="H158">
        <v>6</v>
      </c>
    </row>
    <row r="159" spans="1:8" x14ac:dyDescent="0.25">
      <c r="A159">
        <v>258</v>
      </c>
      <c r="B159" s="3">
        <v>41882</v>
      </c>
      <c r="C159" s="3" t="s">
        <v>7</v>
      </c>
      <c r="D159" t="s">
        <v>11</v>
      </c>
      <c r="E159" t="s">
        <v>16</v>
      </c>
      <c r="F159" s="1">
        <v>43939</v>
      </c>
      <c r="G159" s="1" t="s">
        <v>26</v>
      </c>
      <c r="H159">
        <v>3</v>
      </c>
    </row>
    <row r="160" spans="1:8" x14ac:dyDescent="0.25">
      <c r="A160">
        <v>259</v>
      </c>
      <c r="B160" s="3">
        <v>40092</v>
      </c>
      <c r="C160" s="3" t="s">
        <v>8</v>
      </c>
      <c r="D160" t="s">
        <v>13</v>
      </c>
      <c r="E160" t="s">
        <v>23</v>
      </c>
      <c r="F160" s="1">
        <v>43940</v>
      </c>
      <c r="G160" s="1" t="s">
        <v>25</v>
      </c>
      <c r="H160">
        <v>8</v>
      </c>
    </row>
    <row r="161" spans="1:8" x14ac:dyDescent="0.25">
      <c r="A161">
        <v>260</v>
      </c>
      <c r="B161" s="3">
        <v>42846</v>
      </c>
      <c r="C161" s="3" t="s">
        <v>8</v>
      </c>
      <c r="D161" t="s">
        <v>14</v>
      </c>
      <c r="E161" t="s">
        <v>21</v>
      </c>
      <c r="F161" s="1">
        <v>43940</v>
      </c>
      <c r="G161" s="1" t="s">
        <v>27</v>
      </c>
      <c r="H161">
        <v>1</v>
      </c>
    </row>
    <row r="162" spans="1:8" x14ac:dyDescent="0.25">
      <c r="A162">
        <v>261</v>
      </c>
      <c r="B162" s="3">
        <v>42641</v>
      </c>
      <c r="C162" s="3" t="s">
        <v>7</v>
      </c>
      <c r="D162" t="s">
        <v>10</v>
      </c>
      <c r="E162" t="s">
        <v>22</v>
      </c>
      <c r="F162" s="1">
        <v>43943</v>
      </c>
      <c r="G162" s="1" t="s">
        <v>25</v>
      </c>
      <c r="H162">
        <v>2</v>
      </c>
    </row>
    <row r="163" spans="1:8" x14ac:dyDescent="0.25">
      <c r="A163">
        <v>262</v>
      </c>
      <c r="B163" s="3">
        <v>42113</v>
      </c>
      <c r="C163" s="3" t="s">
        <v>8</v>
      </c>
      <c r="D163" t="s">
        <v>10</v>
      </c>
      <c r="E163" t="s">
        <v>20</v>
      </c>
      <c r="F163" s="1">
        <v>43948</v>
      </c>
      <c r="G163" s="1" t="s">
        <v>26</v>
      </c>
      <c r="H163">
        <v>2</v>
      </c>
    </row>
    <row r="164" spans="1:8" x14ac:dyDescent="0.25">
      <c r="A164">
        <v>263</v>
      </c>
      <c r="B164" s="3">
        <v>43363</v>
      </c>
      <c r="C164" s="3" t="s">
        <v>8</v>
      </c>
      <c r="D164" t="s">
        <v>10</v>
      </c>
      <c r="E164" t="s">
        <v>16</v>
      </c>
      <c r="F164" s="1">
        <v>43954</v>
      </c>
      <c r="G164" s="1" t="s">
        <v>25</v>
      </c>
      <c r="H164">
        <v>3</v>
      </c>
    </row>
    <row r="165" spans="1:8" x14ac:dyDescent="0.25">
      <c r="A165">
        <v>264</v>
      </c>
      <c r="B165" s="3">
        <v>41690</v>
      </c>
      <c r="C165" s="3" t="s">
        <v>7</v>
      </c>
      <c r="D165" t="s">
        <v>10</v>
      </c>
      <c r="E165" t="s">
        <v>20</v>
      </c>
      <c r="F165" s="1">
        <v>43956</v>
      </c>
      <c r="G165" s="1" t="s">
        <v>25</v>
      </c>
      <c r="H165">
        <v>4</v>
      </c>
    </row>
    <row r="166" spans="1:8" x14ac:dyDescent="0.25">
      <c r="A166">
        <v>265</v>
      </c>
      <c r="B166" s="3">
        <v>41701</v>
      </c>
      <c r="C166" s="3" t="s">
        <v>9</v>
      </c>
      <c r="D166" t="s">
        <v>10</v>
      </c>
      <c r="E166" t="s">
        <v>24</v>
      </c>
      <c r="F166" s="1">
        <v>43960</v>
      </c>
      <c r="G166" s="1" t="s">
        <v>25</v>
      </c>
      <c r="H166">
        <v>8</v>
      </c>
    </row>
    <row r="167" spans="1:8" x14ac:dyDescent="0.25">
      <c r="A167">
        <v>266</v>
      </c>
      <c r="B167" s="3">
        <v>41051</v>
      </c>
      <c r="C167" s="3" t="s">
        <v>7</v>
      </c>
      <c r="D167" t="s">
        <v>10</v>
      </c>
      <c r="E167" t="s">
        <v>18</v>
      </c>
      <c r="F167" s="1">
        <v>43961</v>
      </c>
      <c r="G167" s="1" t="s">
        <v>25</v>
      </c>
      <c r="H167">
        <v>7</v>
      </c>
    </row>
    <row r="168" spans="1:8" x14ac:dyDescent="0.25">
      <c r="A168">
        <v>267</v>
      </c>
      <c r="B168" s="3">
        <v>43111</v>
      </c>
      <c r="C168" s="3" t="s">
        <v>8</v>
      </c>
      <c r="D168" t="s">
        <v>11</v>
      </c>
      <c r="E168" t="s">
        <v>22</v>
      </c>
      <c r="F168" s="1">
        <v>43962</v>
      </c>
      <c r="G168" s="1" t="s">
        <v>26</v>
      </c>
      <c r="H168">
        <v>3</v>
      </c>
    </row>
    <row r="169" spans="1:8" x14ac:dyDescent="0.25">
      <c r="A169">
        <v>268</v>
      </c>
      <c r="B169" s="3">
        <v>42621</v>
      </c>
      <c r="C169" s="3" t="s">
        <v>8</v>
      </c>
      <c r="D169" t="s">
        <v>11</v>
      </c>
      <c r="E169" t="s">
        <v>17</v>
      </c>
      <c r="F169" s="1">
        <v>43964</v>
      </c>
      <c r="G169" s="1" t="s">
        <v>25</v>
      </c>
      <c r="H169">
        <v>2</v>
      </c>
    </row>
    <row r="170" spans="1:8" x14ac:dyDescent="0.25">
      <c r="A170">
        <v>269</v>
      </c>
      <c r="B170" s="3">
        <v>41739</v>
      </c>
      <c r="C170" s="3" t="s">
        <v>7</v>
      </c>
      <c r="D170" t="s">
        <v>13</v>
      </c>
      <c r="E170" t="s">
        <v>23</v>
      </c>
      <c r="F170" s="1">
        <v>43965</v>
      </c>
      <c r="G170" s="1" t="s">
        <v>25</v>
      </c>
      <c r="H170">
        <v>4</v>
      </c>
    </row>
    <row r="171" spans="1:8" x14ac:dyDescent="0.25">
      <c r="A171">
        <v>270</v>
      </c>
      <c r="B171" s="3">
        <v>42200</v>
      </c>
      <c r="C171" s="3" t="s">
        <v>8</v>
      </c>
      <c r="D171" t="s">
        <v>12</v>
      </c>
      <c r="E171" t="s">
        <v>24</v>
      </c>
      <c r="F171" s="1">
        <v>43968</v>
      </c>
      <c r="G171" s="1" t="s">
        <v>25</v>
      </c>
      <c r="H171">
        <v>8</v>
      </c>
    </row>
    <row r="172" spans="1:8" x14ac:dyDescent="0.25">
      <c r="A172">
        <v>271</v>
      </c>
      <c r="B172" s="3">
        <v>43628</v>
      </c>
      <c r="C172" s="3" t="s">
        <v>8</v>
      </c>
      <c r="D172" t="s">
        <v>10</v>
      </c>
      <c r="E172" t="s">
        <v>18</v>
      </c>
      <c r="F172" s="1">
        <v>43976</v>
      </c>
      <c r="G172" s="1" t="s">
        <v>26</v>
      </c>
      <c r="H172">
        <v>2</v>
      </c>
    </row>
    <row r="173" spans="1:8" x14ac:dyDescent="0.25">
      <c r="A173">
        <v>272</v>
      </c>
      <c r="B173" s="3">
        <v>42376</v>
      </c>
      <c r="C173" s="3" t="s">
        <v>7</v>
      </c>
      <c r="D173" t="s">
        <v>10</v>
      </c>
      <c r="E173" t="s">
        <v>21</v>
      </c>
      <c r="F173" s="1">
        <v>43978</v>
      </c>
      <c r="G173" s="1" t="s">
        <v>25</v>
      </c>
      <c r="H173">
        <v>3</v>
      </c>
    </row>
    <row r="174" spans="1:8" x14ac:dyDescent="0.25">
      <c r="A174">
        <v>273</v>
      </c>
      <c r="B174" s="3">
        <v>42162</v>
      </c>
      <c r="C174" s="3" t="s">
        <v>7</v>
      </c>
      <c r="D174" t="s">
        <v>10</v>
      </c>
      <c r="E174" t="s">
        <v>17</v>
      </c>
      <c r="F174" s="1">
        <v>43979</v>
      </c>
      <c r="G174" s="1" t="s">
        <v>25</v>
      </c>
      <c r="H174">
        <v>5</v>
      </c>
    </row>
    <row r="175" spans="1:8" x14ac:dyDescent="0.25">
      <c r="A175">
        <v>274</v>
      </c>
      <c r="B175" s="3">
        <v>42297</v>
      </c>
      <c r="C175" s="3" t="s">
        <v>8</v>
      </c>
      <c r="D175" t="s">
        <v>10</v>
      </c>
      <c r="E175" t="s">
        <v>22</v>
      </c>
      <c r="F175" s="1">
        <v>43981</v>
      </c>
      <c r="G175" s="1" t="s">
        <v>27</v>
      </c>
      <c r="H175">
        <v>1</v>
      </c>
    </row>
    <row r="176" spans="1:8" x14ac:dyDescent="0.25">
      <c r="A176">
        <v>275</v>
      </c>
      <c r="B176" s="3">
        <v>39942</v>
      </c>
      <c r="C176" s="3" t="s">
        <v>7</v>
      </c>
      <c r="D176" t="s">
        <v>10</v>
      </c>
      <c r="E176" t="s">
        <v>16</v>
      </c>
      <c r="F176" s="1">
        <v>43982</v>
      </c>
      <c r="G176" s="1" t="s">
        <v>26</v>
      </c>
      <c r="H176">
        <v>8</v>
      </c>
    </row>
    <row r="177" spans="1:8" x14ac:dyDescent="0.25">
      <c r="A177">
        <v>276</v>
      </c>
      <c r="B177" s="3">
        <v>40403</v>
      </c>
      <c r="C177" s="3" t="s">
        <v>8</v>
      </c>
      <c r="D177" t="s">
        <v>10</v>
      </c>
      <c r="E177" t="s">
        <v>23</v>
      </c>
      <c r="F177" s="1">
        <v>43985</v>
      </c>
      <c r="G177" s="1" t="s">
        <v>25</v>
      </c>
      <c r="H177">
        <v>7</v>
      </c>
    </row>
    <row r="178" spans="1:8" x14ac:dyDescent="0.25">
      <c r="A178">
        <v>277</v>
      </c>
      <c r="B178" s="3">
        <v>40921</v>
      </c>
      <c r="C178" s="3" t="s">
        <v>8</v>
      </c>
      <c r="D178" t="s">
        <v>11</v>
      </c>
      <c r="E178" t="s">
        <v>20</v>
      </c>
      <c r="F178" s="1">
        <v>43987</v>
      </c>
      <c r="G178" s="1" t="s">
        <v>25</v>
      </c>
      <c r="H178">
        <v>5</v>
      </c>
    </row>
    <row r="179" spans="1:8" x14ac:dyDescent="0.25">
      <c r="A179">
        <v>278</v>
      </c>
      <c r="B179" s="3">
        <v>39566</v>
      </c>
      <c r="C179" s="3" t="s">
        <v>8</v>
      </c>
      <c r="D179" t="s">
        <v>11</v>
      </c>
      <c r="E179" t="s">
        <v>16</v>
      </c>
      <c r="F179" s="1">
        <v>43987</v>
      </c>
      <c r="G179" s="1" t="s">
        <v>25</v>
      </c>
      <c r="H179">
        <v>6</v>
      </c>
    </row>
    <row r="180" spans="1:8" x14ac:dyDescent="0.25">
      <c r="A180">
        <v>279</v>
      </c>
      <c r="B180" s="3">
        <v>41882</v>
      </c>
      <c r="C180" s="3" t="s">
        <v>7</v>
      </c>
      <c r="D180" t="s">
        <v>13</v>
      </c>
      <c r="E180" t="s">
        <v>21</v>
      </c>
      <c r="F180" s="1">
        <v>43990</v>
      </c>
      <c r="G180" s="1" t="s">
        <v>26</v>
      </c>
      <c r="H180">
        <v>4</v>
      </c>
    </row>
    <row r="181" spans="1:8" x14ac:dyDescent="0.25">
      <c r="A181">
        <v>280</v>
      </c>
      <c r="B181" s="3">
        <v>42032</v>
      </c>
      <c r="C181" s="3" t="s">
        <v>8</v>
      </c>
      <c r="D181" t="s">
        <v>12</v>
      </c>
      <c r="E181" t="s">
        <v>21</v>
      </c>
      <c r="F181" s="1">
        <v>43993</v>
      </c>
      <c r="G181" s="1" t="s">
        <v>25</v>
      </c>
      <c r="H181">
        <v>8</v>
      </c>
    </row>
    <row r="182" spans="1:8" x14ac:dyDescent="0.25">
      <c r="A182">
        <v>281</v>
      </c>
      <c r="B182" s="3">
        <v>39863</v>
      </c>
      <c r="C182" s="3" t="s">
        <v>7</v>
      </c>
      <c r="D182" t="s">
        <v>10</v>
      </c>
      <c r="E182" t="s">
        <v>16</v>
      </c>
      <c r="F182" s="1">
        <v>43995</v>
      </c>
      <c r="G182" s="1" t="s">
        <v>25</v>
      </c>
      <c r="H182">
        <v>7</v>
      </c>
    </row>
    <row r="183" spans="1:8" x14ac:dyDescent="0.25">
      <c r="A183">
        <v>282</v>
      </c>
      <c r="B183" s="3">
        <v>41874</v>
      </c>
      <c r="C183" s="3" t="s">
        <v>7</v>
      </c>
      <c r="D183" t="s">
        <v>10</v>
      </c>
      <c r="E183" t="s">
        <v>22</v>
      </c>
      <c r="F183" s="1">
        <v>43996</v>
      </c>
      <c r="G183" s="1" t="s">
        <v>25</v>
      </c>
      <c r="H183">
        <v>6</v>
      </c>
    </row>
    <row r="184" spans="1:8" x14ac:dyDescent="0.25">
      <c r="A184">
        <v>283</v>
      </c>
      <c r="B184" s="3">
        <v>43363</v>
      </c>
      <c r="C184" s="3" t="s">
        <v>8</v>
      </c>
      <c r="D184" t="s">
        <v>10</v>
      </c>
      <c r="E184" t="s">
        <v>21</v>
      </c>
      <c r="F184" s="1">
        <v>43998</v>
      </c>
      <c r="G184" s="1" t="s">
        <v>26</v>
      </c>
      <c r="H184">
        <v>4</v>
      </c>
    </row>
    <row r="185" spans="1:8" x14ac:dyDescent="0.25">
      <c r="A185">
        <v>284</v>
      </c>
      <c r="B185" s="3">
        <v>40970</v>
      </c>
      <c r="C185" s="3" t="s">
        <v>8</v>
      </c>
      <c r="D185" t="s">
        <v>10</v>
      </c>
      <c r="E185" t="s">
        <v>23</v>
      </c>
      <c r="F185" s="1">
        <v>44003</v>
      </c>
      <c r="G185" s="1" t="s">
        <v>25</v>
      </c>
      <c r="H185">
        <v>4</v>
      </c>
    </row>
    <row r="186" spans="1:8" x14ac:dyDescent="0.25">
      <c r="A186">
        <v>285</v>
      </c>
      <c r="B186" s="3">
        <v>39553</v>
      </c>
      <c r="C186" s="3" t="s">
        <v>7</v>
      </c>
      <c r="D186" t="s">
        <v>10</v>
      </c>
      <c r="E186" t="s">
        <v>23</v>
      </c>
      <c r="F186" s="1">
        <v>44004</v>
      </c>
      <c r="G186" s="1" t="s">
        <v>25</v>
      </c>
      <c r="H186">
        <v>8</v>
      </c>
    </row>
    <row r="187" spans="1:8" x14ac:dyDescent="0.25">
      <c r="A187">
        <v>286</v>
      </c>
      <c r="B187" s="3">
        <v>41431</v>
      </c>
      <c r="C187" s="3" t="s">
        <v>7</v>
      </c>
      <c r="D187" t="s">
        <v>10</v>
      </c>
      <c r="E187" t="s">
        <v>24</v>
      </c>
      <c r="F187" s="1">
        <v>44006</v>
      </c>
      <c r="G187" s="1" t="s">
        <v>25</v>
      </c>
      <c r="H187">
        <v>7</v>
      </c>
    </row>
    <row r="188" spans="1:8" x14ac:dyDescent="0.25">
      <c r="A188">
        <v>287</v>
      </c>
      <c r="B188" s="3">
        <v>42911</v>
      </c>
      <c r="C188" s="3" t="s">
        <v>7</v>
      </c>
      <c r="D188" t="s">
        <v>11</v>
      </c>
      <c r="E188" t="s">
        <v>16</v>
      </c>
      <c r="F188" s="1">
        <v>44007</v>
      </c>
      <c r="G188" s="1" t="s">
        <v>25</v>
      </c>
      <c r="H188">
        <v>4</v>
      </c>
    </row>
    <row r="189" spans="1:8" x14ac:dyDescent="0.25">
      <c r="A189">
        <v>288</v>
      </c>
      <c r="B189" s="3">
        <v>42491</v>
      </c>
      <c r="C189" s="3" t="s">
        <v>8</v>
      </c>
      <c r="D189" t="s">
        <v>11</v>
      </c>
      <c r="E189" t="s">
        <v>16</v>
      </c>
      <c r="F189" s="1">
        <v>44015</v>
      </c>
      <c r="G189" s="1" t="s">
        <v>26</v>
      </c>
      <c r="H189">
        <v>2</v>
      </c>
    </row>
    <row r="190" spans="1:8" x14ac:dyDescent="0.25">
      <c r="A190">
        <v>289</v>
      </c>
      <c r="B190" s="3">
        <v>39942</v>
      </c>
      <c r="C190" s="3" t="s">
        <v>7</v>
      </c>
      <c r="D190" t="s">
        <v>13</v>
      </c>
      <c r="E190" t="s">
        <v>23</v>
      </c>
      <c r="F190" s="1">
        <v>44018</v>
      </c>
      <c r="G190" s="1" t="s">
        <v>25</v>
      </c>
      <c r="H190">
        <v>4</v>
      </c>
    </row>
    <row r="191" spans="1:8" x14ac:dyDescent="0.25">
      <c r="A191">
        <v>290</v>
      </c>
      <c r="B191" s="3">
        <v>40239</v>
      </c>
      <c r="C191" s="3" t="s">
        <v>8</v>
      </c>
      <c r="D191" t="s">
        <v>14</v>
      </c>
      <c r="E191" t="s">
        <v>16</v>
      </c>
      <c r="F191" s="1">
        <v>44020</v>
      </c>
      <c r="G191" s="1" t="s">
        <v>25</v>
      </c>
      <c r="H191">
        <v>8</v>
      </c>
    </row>
    <row r="192" spans="1:8" x14ac:dyDescent="0.25">
      <c r="A192">
        <v>291</v>
      </c>
      <c r="B192" s="3">
        <v>40700</v>
      </c>
      <c r="C192" s="3" t="s">
        <v>7</v>
      </c>
      <c r="D192" t="s">
        <v>10</v>
      </c>
      <c r="E192" t="s">
        <v>23</v>
      </c>
      <c r="F192" s="1">
        <v>44023</v>
      </c>
      <c r="G192" s="1" t="s">
        <v>25</v>
      </c>
      <c r="H192">
        <v>7</v>
      </c>
    </row>
    <row r="193" spans="1:8" x14ac:dyDescent="0.25">
      <c r="A193">
        <v>292</v>
      </c>
      <c r="B193" s="3">
        <v>43974</v>
      </c>
      <c r="C193" s="3" t="s">
        <v>8</v>
      </c>
      <c r="D193" t="s">
        <v>10</v>
      </c>
      <c r="E193" t="s">
        <v>24</v>
      </c>
      <c r="F193" s="1">
        <v>44024</v>
      </c>
      <c r="G193" s="1" t="s">
        <v>26</v>
      </c>
      <c r="H193">
        <v>2</v>
      </c>
    </row>
    <row r="194" spans="1:8" x14ac:dyDescent="0.25">
      <c r="A194">
        <v>293</v>
      </c>
      <c r="B194" s="3">
        <v>43462</v>
      </c>
      <c r="C194" s="3" t="s">
        <v>8</v>
      </c>
      <c r="D194" t="s">
        <v>10</v>
      </c>
      <c r="E194" t="s">
        <v>16</v>
      </c>
      <c r="F194" s="1">
        <v>44026</v>
      </c>
      <c r="G194" s="1" t="s">
        <v>27</v>
      </c>
      <c r="H194">
        <v>3</v>
      </c>
    </row>
    <row r="195" spans="1:8" x14ac:dyDescent="0.25">
      <c r="A195">
        <v>294</v>
      </c>
      <c r="B195" s="3">
        <v>42911</v>
      </c>
      <c r="C195" s="3" t="s">
        <v>7</v>
      </c>
      <c r="D195" t="s">
        <v>10</v>
      </c>
      <c r="E195" t="s">
        <v>21</v>
      </c>
      <c r="F195" s="1">
        <v>44029</v>
      </c>
      <c r="G195" s="1" t="s">
        <v>25</v>
      </c>
      <c r="H195">
        <v>2</v>
      </c>
    </row>
    <row r="196" spans="1:8" x14ac:dyDescent="0.25">
      <c r="A196">
        <v>295</v>
      </c>
      <c r="B196" s="3">
        <v>43176</v>
      </c>
      <c r="C196" s="3" t="s">
        <v>7</v>
      </c>
      <c r="D196" t="s">
        <v>10</v>
      </c>
      <c r="E196" t="s">
        <v>18</v>
      </c>
      <c r="F196" s="1">
        <v>44029</v>
      </c>
      <c r="G196" s="1" t="s">
        <v>25</v>
      </c>
      <c r="H196">
        <v>4</v>
      </c>
    </row>
    <row r="197" spans="1:8" x14ac:dyDescent="0.25">
      <c r="A197">
        <v>296</v>
      </c>
      <c r="B197" s="3">
        <v>39618</v>
      </c>
      <c r="C197" s="3" t="s">
        <v>7</v>
      </c>
      <c r="D197" t="s">
        <v>10</v>
      </c>
      <c r="E197" t="s">
        <v>20</v>
      </c>
      <c r="F197" s="1">
        <v>44032</v>
      </c>
      <c r="G197" s="1" t="s">
        <v>25</v>
      </c>
      <c r="H197">
        <v>6</v>
      </c>
    </row>
    <row r="198" spans="1:8" x14ac:dyDescent="0.25">
      <c r="A198">
        <v>297</v>
      </c>
      <c r="B198" s="3">
        <v>41739</v>
      </c>
      <c r="C198" s="3" t="s">
        <v>8</v>
      </c>
      <c r="D198" t="s">
        <v>11</v>
      </c>
      <c r="E198" t="s">
        <v>18</v>
      </c>
      <c r="F198" s="1">
        <v>44032</v>
      </c>
      <c r="G198" s="1" t="s">
        <v>26</v>
      </c>
      <c r="H198">
        <v>7</v>
      </c>
    </row>
    <row r="199" spans="1:8" x14ac:dyDescent="0.25">
      <c r="A199">
        <v>298</v>
      </c>
      <c r="B199" s="3">
        <v>40916</v>
      </c>
      <c r="C199" s="3" t="s">
        <v>7</v>
      </c>
      <c r="D199" t="s">
        <v>11</v>
      </c>
      <c r="E199" t="s">
        <v>16</v>
      </c>
      <c r="F199" s="1">
        <v>44035</v>
      </c>
      <c r="G199" s="1" t="s">
        <v>25</v>
      </c>
      <c r="H199">
        <v>5</v>
      </c>
    </row>
    <row r="200" spans="1:8" x14ac:dyDescent="0.25">
      <c r="A200">
        <v>299</v>
      </c>
      <c r="B200" s="3">
        <v>42756</v>
      </c>
      <c r="C200" s="3" t="s">
        <v>8</v>
      </c>
      <c r="D200" t="s">
        <v>13</v>
      </c>
      <c r="E200" t="s">
        <v>18</v>
      </c>
      <c r="F200" s="1">
        <v>44037</v>
      </c>
      <c r="G200" s="1" t="s">
        <v>25</v>
      </c>
      <c r="H200">
        <v>1</v>
      </c>
    </row>
    <row r="201" spans="1:8" x14ac:dyDescent="0.25">
      <c r="A201">
        <v>300</v>
      </c>
      <c r="B201" s="3">
        <v>43568</v>
      </c>
      <c r="C201" s="3" t="s">
        <v>8</v>
      </c>
      <c r="D201" t="s">
        <v>14</v>
      </c>
      <c r="E201" t="s">
        <v>23</v>
      </c>
      <c r="F201" s="1">
        <v>44038</v>
      </c>
      <c r="G201" s="1" t="s">
        <v>26</v>
      </c>
      <c r="H201">
        <v>2</v>
      </c>
    </row>
    <row r="202" spans="1:8" x14ac:dyDescent="0.25">
      <c r="A202">
        <v>301</v>
      </c>
      <c r="B202" s="3">
        <v>40970</v>
      </c>
      <c r="C202" s="3" t="s">
        <v>7</v>
      </c>
      <c r="D202" t="s">
        <v>10</v>
      </c>
      <c r="E202" t="s">
        <v>18</v>
      </c>
      <c r="F202" s="1">
        <v>44040</v>
      </c>
      <c r="G202" s="1" t="s">
        <v>25</v>
      </c>
      <c r="H202">
        <v>7</v>
      </c>
    </row>
    <row r="203" spans="1:8" x14ac:dyDescent="0.25">
      <c r="A203">
        <v>302</v>
      </c>
      <c r="B203" s="3">
        <v>42032</v>
      </c>
      <c r="C203" s="3" t="s">
        <v>7</v>
      </c>
      <c r="D203" t="s">
        <v>10</v>
      </c>
      <c r="E203" t="s">
        <v>16</v>
      </c>
      <c r="F203" s="1">
        <v>44046</v>
      </c>
      <c r="G203" s="1" t="s">
        <v>25</v>
      </c>
      <c r="H203">
        <v>5</v>
      </c>
    </row>
    <row r="204" spans="1:8" x14ac:dyDescent="0.25">
      <c r="A204">
        <v>303</v>
      </c>
      <c r="B204" s="3">
        <v>41609</v>
      </c>
      <c r="C204" s="3" t="s">
        <v>7</v>
      </c>
      <c r="D204" t="s">
        <v>10</v>
      </c>
      <c r="E204" t="s">
        <v>21</v>
      </c>
      <c r="F204" s="1">
        <v>44046</v>
      </c>
      <c r="G204" s="1" t="s">
        <v>25</v>
      </c>
      <c r="H204">
        <v>6</v>
      </c>
    </row>
    <row r="205" spans="1:8" x14ac:dyDescent="0.25">
      <c r="A205">
        <v>304</v>
      </c>
      <c r="B205" s="3">
        <v>41105</v>
      </c>
      <c r="C205" s="3" t="s">
        <v>8</v>
      </c>
      <c r="D205" t="s">
        <v>10</v>
      </c>
      <c r="E205" t="s">
        <v>22</v>
      </c>
      <c r="F205" s="1">
        <v>44049</v>
      </c>
      <c r="G205" s="1" t="s">
        <v>26</v>
      </c>
      <c r="H205">
        <v>4</v>
      </c>
    </row>
    <row r="206" spans="1:8" x14ac:dyDescent="0.25">
      <c r="A206">
        <v>305</v>
      </c>
      <c r="B206" s="3">
        <v>40077</v>
      </c>
      <c r="C206" s="3" t="s">
        <v>7</v>
      </c>
      <c r="D206" t="s">
        <v>10</v>
      </c>
      <c r="E206" t="s">
        <v>22</v>
      </c>
      <c r="F206" s="1">
        <v>44057</v>
      </c>
      <c r="G206" s="1" t="s">
        <v>25</v>
      </c>
      <c r="H206">
        <v>8</v>
      </c>
    </row>
    <row r="207" spans="1:8" x14ac:dyDescent="0.25">
      <c r="A207">
        <v>306</v>
      </c>
      <c r="B207" s="3">
        <v>39915</v>
      </c>
      <c r="C207" s="3" t="s">
        <v>8</v>
      </c>
      <c r="D207" t="s">
        <v>10</v>
      </c>
      <c r="E207" t="s">
        <v>20</v>
      </c>
      <c r="F207" s="1">
        <v>44061</v>
      </c>
      <c r="G207" s="1" t="s">
        <v>25</v>
      </c>
      <c r="H207">
        <v>7</v>
      </c>
    </row>
    <row r="208" spans="1:8" x14ac:dyDescent="0.25">
      <c r="A208">
        <v>307</v>
      </c>
      <c r="B208" s="3">
        <v>43437</v>
      </c>
      <c r="C208" s="3" t="s">
        <v>7</v>
      </c>
      <c r="D208" t="s">
        <v>11</v>
      </c>
      <c r="E208" t="s">
        <v>24</v>
      </c>
      <c r="F208" s="1">
        <v>44062</v>
      </c>
      <c r="G208" s="1" t="s">
        <v>25</v>
      </c>
      <c r="H208">
        <v>2</v>
      </c>
    </row>
    <row r="209" spans="1:8" x14ac:dyDescent="0.25">
      <c r="A209">
        <v>308</v>
      </c>
      <c r="B209" s="3">
        <v>42297</v>
      </c>
      <c r="C209" s="3" t="s">
        <v>7</v>
      </c>
      <c r="D209" t="s">
        <v>11</v>
      </c>
      <c r="E209" t="s">
        <v>22</v>
      </c>
      <c r="F209" s="1">
        <v>44068</v>
      </c>
      <c r="G209" s="1" t="s">
        <v>25</v>
      </c>
      <c r="H209">
        <v>2</v>
      </c>
    </row>
    <row r="210" spans="1:8" x14ac:dyDescent="0.25">
      <c r="A210">
        <v>309</v>
      </c>
      <c r="B210" s="3">
        <v>43117</v>
      </c>
      <c r="C210" s="3" t="s">
        <v>7</v>
      </c>
      <c r="D210" t="s">
        <v>13</v>
      </c>
      <c r="E210" t="s">
        <v>16</v>
      </c>
      <c r="F210" s="1">
        <v>44071</v>
      </c>
      <c r="G210" s="1" t="s">
        <v>25</v>
      </c>
      <c r="H210">
        <v>2</v>
      </c>
    </row>
    <row r="211" spans="1:8" x14ac:dyDescent="0.25">
      <c r="A211">
        <v>310</v>
      </c>
      <c r="B211" s="3">
        <v>39993</v>
      </c>
      <c r="C211" s="3" t="s">
        <v>8</v>
      </c>
      <c r="D211" t="s">
        <v>14</v>
      </c>
      <c r="E211" t="s">
        <v>18</v>
      </c>
      <c r="F211" s="1">
        <v>44071</v>
      </c>
      <c r="G211" s="1" t="s">
        <v>25</v>
      </c>
      <c r="H211">
        <v>8</v>
      </c>
    </row>
    <row r="212" spans="1:8" x14ac:dyDescent="0.25">
      <c r="A212">
        <v>311</v>
      </c>
      <c r="B212" s="3">
        <v>40239</v>
      </c>
      <c r="C212" s="3" t="s">
        <v>8</v>
      </c>
      <c r="D212" t="s">
        <v>10</v>
      </c>
      <c r="E212" t="s">
        <v>23</v>
      </c>
      <c r="F212" s="1">
        <v>44071</v>
      </c>
      <c r="G212" s="1" t="s">
        <v>26</v>
      </c>
      <c r="H212">
        <v>4</v>
      </c>
    </row>
    <row r="213" spans="1:8" x14ac:dyDescent="0.25">
      <c r="A213">
        <v>312</v>
      </c>
      <c r="B213" s="3">
        <v>42491</v>
      </c>
      <c r="C213" s="3" t="s">
        <v>8</v>
      </c>
      <c r="D213" t="s">
        <v>10</v>
      </c>
      <c r="E213" t="s">
        <v>21</v>
      </c>
      <c r="F213" s="1">
        <v>44074</v>
      </c>
      <c r="G213" s="1" t="s">
        <v>25</v>
      </c>
      <c r="H213">
        <v>1</v>
      </c>
    </row>
    <row r="214" spans="1:8" x14ac:dyDescent="0.25">
      <c r="A214">
        <v>313</v>
      </c>
      <c r="B214" s="3">
        <v>43514</v>
      </c>
      <c r="C214" s="3" t="s">
        <v>7</v>
      </c>
      <c r="D214" t="s">
        <v>10</v>
      </c>
      <c r="E214" t="s">
        <v>20</v>
      </c>
      <c r="F214" s="1">
        <v>44077</v>
      </c>
      <c r="G214" s="1" t="s">
        <v>25</v>
      </c>
      <c r="H214">
        <v>3</v>
      </c>
    </row>
    <row r="215" spans="1:8" x14ac:dyDescent="0.25">
      <c r="A215">
        <v>314</v>
      </c>
      <c r="B215" s="3">
        <v>42967</v>
      </c>
      <c r="C215" s="3" t="s">
        <v>8</v>
      </c>
      <c r="D215" t="s">
        <v>10</v>
      </c>
      <c r="E215" t="s">
        <v>24</v>
      </c>
      <c r="F215" s="1">
        <v>44077</v>
      </c>
      <c r="G215" s="1" t="s">
        <v>26</v>
      </c>
      <c r="H215">
        <v>2</v>
      </c>
    </row>
    <row r="216" spans="1:8" x14ac:dyDescent="0.25">
      <c r="A216">
        <v>315</v>
      </c>
      <c r="B216" s="3">
        <v>43838</v>
      </c>
      <c r="C216" s="3" t="s">
        <v>7</v>
      </c>
      <c r="D216" t="s">
        <v>10</v>
      </c>
      <c r="E216" t="s">
        <v>23</v>
      </c>
      <c r="F216" s="1">
        <v>44079</v>
      </c>
      <c r="G216" s="1" t="s">
        <v>25</v>
      </c>
      <c r="H216">
        <v>2</v>
      </c>
    </row>
    <row r="217" spans="1:8" x14ac:dyDescent="0.25">
      <c r="A217">
        <v>316</v>
      </c>
      <c r="B217" s="3">
        <v>40374</v>
      </c>
      <c r="C217" s="3" t="s">
        <v>8</v>
      </c>
      <c r="D217" t="s">
        <v>10</v>
      </c>
      <c r="E217" t="s">
        <v>22</v>
      </c>
      <c r="F217" s="1">
        <v>44088</v>
      </c>
      <c r="G217" s="1" t="s">
        <v>26</v>
      </c>
      <c r="H217">
        <v>6</v>
      </c>
    </row>
    <row r="218" spans="1:8" x14ac:dyDescent="0.25">
      <c r="A218">
        <v>317</v>
      </c>
      <c r="B218" s="5">
        <v>43493</v>
      </c>
      <c r="C218" s="3" t="s">
        <v>8</v>
      </c>
      <c r="D218" t="s">
        <v>11</v>
      </c>
      <c r="E218" t="s">
        <v>16</v>
      </c>
      <c r="F218" s="1">
        <v>44088</v>
      </c>
      <c r="G218" s="1" t="s">
        <v>25</v>
      </c>
      <c r="H218">
        <v>1</v>
      </c>
    </row>
    <row r="219" spans="1:8" x14ac:dyDescent="0.25">
      <c r="A219">
        <v>318</v>
      </c>
      <c r="B219" s="3">
        <v>41609</v>
      </c>
      <c r="C219" s="3" t="s">
        <v>8</v>
      </c>
      <c r="D219" t="s">
        <v>11</v>
      </c>
      <c r="E219" t="s">
        <v>21</v>
      </c>
      <c r="F219" s="1">
        <v>44091</v>
      </c>
      <c r="G219" s="1" t="s">
        <v>25</v>
      </c>
      <c r="H219">
        <v>4</v>
      </c>
    </row>
    <row r="220" spans="1:8" x14ac:dyDescent="0.25">
      <c r="A220">
        <v>319</v>
      </c>
      <c r="B220" s="3">
        <v>43223</v>
      </c>
      <c r="C220" s="3" t="s">
        <v>7</v>
      </c>
      <c r="D220" t="s">
        <v>12</v>
      </c>
      <c r="E220" t="s">
        <v>24</v>
      </c>
      <c r="F220" s="1">
        <v>44091</v>
      </c>
      <c r="G220" s="1" t="s">
        <v>25</v>
      </c>
      <c r="H220">
        <v>3</v>
      </c>
    </row>
    <row r="221" spans="1:8" x14ac:dyDescent="0.25">
      <c r="A221">
        <v>320</v>
      </c>
      <c r="B221" s="5">
        <v>43502</v>
      </c>
      <c r="C221" s="3" t="s">
        <v>8</v>
      </c>
      <c r="D221" t="s">
        <v>12</v>
      </c>
      <c r="E221" t="s">
        <v>24</v>
      </c>
      <c r="F221" s="1">
        <v>44099</v>
      </c>
      <c r="G221" s="1" t="s">
        <v>25</v>
      </c>
      <c r="H221">
        <v>2</v>
      </c>
    </row>
    <row r="222" spans="1:8" x14ac:dyDescent="0.25">
      <c r="A222">
        <v>321</v>
      </c>
      <c r="B222" s="3">
        <v>42665</v>
      </c>
      <c r="C222" s="3" t="s">
        <v>8</v>
      </c>
      <c r="D222" t="s">
        <v>10</v>
      </c>
      <c r="E222" t="s">
        <v>16</v>
      </c>
      <c r="F222" s="1">
        <v>44100</v>
      </c>
      <c r="G222" s="1" t="s">
        <v>26</v>
      </c>
      <c r="H222">
        <v>2</v>
      </c>
    </row>
    <row r="223" spans="1:8" x14ac:dyDescent="0.25">
      <c r="A223">
        <v>322</v>
      </c>
      <c r="B223" s="3">
        <v>42032</v>
      </c>
      <c r="C223" s="3" t="s">
        <v>7</v>
      </c>
      <c r="D223" t="s">
        <v>10</v>
      </c>
      <c r="E223" t="s">
        <v>21</v>
      </c>
      <c r="F223" s="1">
        <v>44103</v>
      </c>
      <c r="G223" s="1" t="s">
        <v>25</v>
      </c>
      <c r="H223">
        <v>6</v>
      </c>
    </row>
    <row r="224" spans="1:8" x14ac:dyDescent="0.25">
      <c r="A224">
        <v>323</v>
      </c>
      <c r="B224" s="5">
        <v>43493</v>
      </c>
      <c r="C224" s="3" t="s">
        <v>8</v>
      </c>
      <c r="D224" t="s">
        <v>10</v>
      </c>
      <c r="E224" t="s">
        <v>23</v>
      </c>
      <c r="F224" s="1">
        <v>44110</v>
      </c>
      <c r="G224" s="1" t="s">
        <v>25</v>
      </c>
      <c r="H224">
        <v>2</v>
      </c>
    </row>
    <row r="225" spans="1:8" x14ac:dyDescent="0.25">
      <c r="A225">
        <v>324</v>
      </c>
      <c r="B225" s="3">
        <v>41874</v>
      </c>
      <c r="C225" s="3" t="s">
        <v>8</v>
      </c>
      <c r="D225" t="s">
        <v>10</v>
      </c>
      <c r="E225" t="s">
        <v>22</v>
      </c>
      <c r="F225" s="1">
        <v>44113</v>
      </c>
      <c r="G225" s="1" t="s">
        <v>25</v>
      </c>
      <c r="H225">
        <v>4</v>
      </c>
    </row>
    <row r="226" spans="1:8" x14ac:dyDescent="0.25">
      <c r="A226">
        <v>325</v>
      </c>
      <c r="B226" s="3">
        <v>42245</v>
      </c>
      <c r="C226" s="3" t="s">
        <v>7</v>
      </c>
      <c r="D226" t="s">
        <v>10</v>
      </c>
      <c r="E226" t="s">
        <v>16</v>
      </c>
      <c r="F226" s="1">
        <v>44116</v>
      </c>
      <c r="G226" s="1" t="s">
        <v>25</v>
      </c>
      <c r="H226">
        <v>2</v>
      </c>
    </row>
    <row r="227" spans="1:8" x14ac:dyDescent="0.25">
      <c r="A227">
        <v>326</v>
      </c>
      <c r="B227" s="3">
        <v>40339</v>
      </c>
      <c r="C227" s="3" t="s">
        <v>7</v>
      </c>
      <c r="D227" t="s">
        <v>10</v>
      </c>
      <c r="E227" t="s">
        <v>18</v>
      </c>
      <c r="F227" s="1">
        <v>44116</v>
      </c>
      <c r="G227" s="1" t="s">
        <v>26</v>
      </c>
      <c r="H227">
        <v>8</v>
      </c>
    </row>
    <row r="228" spans="1:8" x14ac:dyDescent="0.25">
      <c r="A228">
        <v>327</v>
      </c>
      <c r="B228" s="5">
        <v>41609</v>
      </c>
      <c r="C228" s="3" t="s">
        <v>8</v>
      </c>
      <c r="D228" t="s">
        <v>11</v>
      </c>
      <c r="E228" t="s">
        <v>21</v>
      </c>
      <c r="F228" s="1">
        <v>44119</v>
      </c>
      <c r="G228" s="1" t="s">
        <v>25</v>
      </c>
      <c r="H228">
        <v>6</v>
      </c>
    </row>
    <row r="229" spans="1:8" x14ac:dyDescent="0.25">
      <c r="A229">
        <v>328</v>
      </c>
      <c r="B229" s="5">
        <v>40840</v>
      </c>
      <c r="C229" s="3" t="s">
        <v>7</v>
      </c>
      <c r="D229" t="s">
        <v>11</v>
      </c>
      <c r="E229" t="s">
        <v>21</v>
      </c>
      <c r="F229" s="1">
        <v>44120</v>
      </c>
      <c r="G229" s="1" t="s">
        <v>25</v>
      </c>
      <c r="H229">
        <v>5</v>
      </c>
    </row>
    <row r="230" spans="1:8" x14ac:dyDescent="0.25">
      <c r="A230">
        <v>329</v>
      </c>
      <c r="B230" s="5">
        <v>43169</v>
      </c>
      <c r="C230" s="3" t="s">
        <v>8</v>
      </c>
      <c r="D230" t="s">
        <v>13</v>
      </c>
      <c r="E230" t="s">
        <v>20</v>
      </c>
      <c r="F230" s="1">
        <v>44123</v>
      </c>
      <c r="G230" s="1" t="s">
        <v>25</v>
      </c>
      <c r="H230">
        <v>1</v>
      </c>
    </row>
    <row r="231" spans="1:8" x14ac:dyDescent="0.25">
      <c r="A231">
        <v>330</v>
      </c>
      <c r="B231" s="3">
        <v>43082</v>
      </c>
      <c r="C231" s="3" t="s">
        <v>9</v>
      </c>
      <c r="D231" t="s">
        <v>14</v>
      </c>
      <c r="E231" t="s">
        <v>24</v>
      </c>
      <c r="F231" s="1">
        <v>44130</v>
      </c>
      <c r="G231" s="1" t="s">
        <v>25</v>
      </c>
      <c r="H231">
        <v>4</v>
      </c>
    </row>
    <row r="232" spans="1:8" x14ac:dyDescent="0.25">
      <c r="A232">
        <v>331</v>
      </c>
      <c r="B232" s="3">
        <v>42623</v>
      </c>
      <c r="C232" s="3" t="s">
        <v>7</v>
      </c>
      <c r="D232" t="s">
        <v>10</v>
      </c>
      <c r="E232" t="s">
        <v>24</v>
      </c>
      <c r="F232" s="1">
        <v>44130</v>
      </c>
      <c r="G232" s="1" t="s">
        <v>26</v>
      </c>
      <c r="H232">
        <v>3</v>
      </c>
    </row>
    <row r="233" spans="1:8" x14ac:dyDescent="0.25">
      <c r="A233">
        <v>332</v>
      </c>
      <c r="B233" s="3">
        <v>43973</v>
      </c>
      <c r="C233" s="3" t="s">
        <v>7</v>
      </c>
      <c r="D233" t="s">
        <v>10</v>
      </c>
      <c r="E233" t="s">
        <v>22</v>
      </c>
      <c r="F233" s="1">
        <v>44133</v>
      </c>
      <c r="G233" s="1" t="s">
        <v>25</v>
      </c>
      <c r="H233">
        <v>1</v>
      </c>
    </row>
    <row r="234" spans="1:8" x14ac:dyDescent="0.25">
      <c r="A234">
        <v>333</v>
      </c>
      <c r="B234" s="3">
        <v>39863</v>
      </c>
      <c r="C234" s="3" t="s">
        <v>8</v>
      </c>
      <c r="D234" t="s">
        <v>10</v>
      </c>
      <c r="E234" t="s">
        <v>21</v>
      </c>
      <c r="F234" s="1">
        <v>44136</v>
      </c>
      <c r="G234" s="1" t="s">
        <v>25</v>
      </c>
      <c r="H234">
        <v>5</v>
      </c>
    </row>
    <row r="235" spans="1:8" x14ac:dyDescent="0.25">
      <c r="A235">
        <v>334</v>
      </c>
      <c r="B235" s="3">
        <v>41105</v>
      </c>
      <c r="C235" s="3" t="s">
        <v>7</v>
      </c>
      <c r="D235" t="s">
        <v>10</v>
      </c>
      <c r="E235" t="s">
        <v>22</v>
      </c>
      <c r="F235" s="1">
        <v>44142</v>
      </c>
      <c r="G235" s="1" t="s">
        <v>26</v>
      </c>
      <c r="H235">
        <v>4</v>
      </c>
    </row>
    <row r="236" spans="1:8" x14ac:dyDescent="0.25">
      <c r="A236">
        <v>335</v>
      </c>
      <c r="B236" s="3">
        <v>43797</v>
      </c>
      <c r="C236" s="3" t="s">
        <v>8</v>
      </c>
      <c r="D236" t="s">
        <v>10</v>
      </c>
      <c r="E236" t="s">
        <v>19</v>
      </c>
      <c r="F236" s="1">
        <v>44145</v>
      </c>
      <c r="G236" s="1" t="s">
        <v>25</v>
      </c>
      <c r="H236">
        <v>3</v>
      </c>
    </row>
    <row r="237" spans="1:8" x14ac:dyDescent="0.25">
      <c r="A237">
        <v>336</v>
      </c>
      <c r="B237" s="3">
        <v>42717</v>
      </c>
      <c r="C237" s="3" t="s">
        <v>7</v>
      </c>
      <c r="D237" t="s">
        <v>10</v>
      </c>
      <c r="E237" t="s">
        <v>20</v>
      </c>
      <c r="F237" s="1">
        <v>44149</v>
      </c>
      <c r="G237" s="1" t="s">
        <v>25</v>
      </c>
      <c r="H237">
        <v>3</v>
      </c>
    </row>
    <row r="238" spans="1:8" x14ac:dyDescent="0.25">
      <c r="A238">
        <v>337</v>
      </c>
      <c r="B238" s="3">
        <v>43041</v>
      </c>
      <c r="C238" s="3" t="s">
        <v>7</v>
      </c>
      <c r="D238" t="s">
        <v>11</v>
      </c>
      <c r="E238" t="s">
        <v>23</v>
      </c>
      <c r="F238" s="1">
        <v>44155</v>
      </c>
      <c r="G238" s="1" t="s">
        <v>25</v>
      </c>
      <c r="H238">
        <v>2</v>
      </c>
    </row>
    <row r="239" spans="1:8" x14ac:dyDescent="0.25">
      <c r="A239">
        <v>338</v>
      </c>
      <c r="B239" s="3">
        <v>40128</v>
      </c>
      <c r="C239" s="3" t="s">
        <v>8</v>
      </c>
      <c r="D239" t="s">
        <v>11</v>
      </c>
      <c r="E239" t="s">
        <v>22</v>
      </c>
      <c r="F239" s="1">
        <v>44158</v>
      </c>
      <c r="G239" s="1" t="s">
        <v>26</v>
      </c>
      <c r="H239">
        <v>5</v>
      </c>
    </row>
    <row r="240" spans="1:8" x14ac:dyDescent="0.25">
      <c r="A240">
        <v>339</v>
      </c>
      <c r="B240" s="3">
        <v>43513</v>
      </c>
      <c r="C240" s="3" t="s">
        <v>7</v>
      </c>
      <c r="D240" t="s">
        <v>13</v>
      </c>
      <c r="E240" t="s">
        <v>19</v>
      </c>
      <c r="F240" s="1">
        <v>44161</v>
      </c>
      <c r="G240" s="1" t="s">
        <v>25</v>
      </c>
      <c r="H240">
        <v>4</v>
      </c>
    </row>
    <row r="241" spans="1:8" x14ac:dyDescent="0.25">
      <c r="A241">
        <v>340</v>
      </c>
      <c r="B241" s="3">
        <v>41786</v>
      </c>
      <c r="C241" s="3" t="s">
        <v>8</v>
      </c>
      <c r="D241" t="s">
        <v>14</v>
      </c>
      <c r="E241" t="s">
        <v>16</v>
      </c>
      <c r="F241" s="1">
        <v>44162</v>
      </c>
      <c r="G241" s="1" t="s">
        <v>25</v>
      </c>
      <c r="H241">
        <v>7</v>
      </c>
    </row>
    <row r="242" spans="1:8" x14ac:dyDescent="0.25">
      <c r="A242">
        <v>341</v>
      </c>
      <c r="B242" s="3">
        <v>43628</v>
      </c>
      <c r="C242" s="3" t="s">
        <v>8</v>
      </c>
      <c r="D242" t="s">
        <v>15</v>
      </c>
      <c r="E242" t="s">
        <v>22</v>
      </c>
      <c r="F242" s="1">
        <v>44162</v>
      </c>
      <c r="G242" s="1" t="s">
        <v>25</v>
      </c>
      <c r="H242">
        <v>1</v>
      </c>
    </row>
    <row r="243" spans="1:8" x14ac:dyDescent="0.25">
      <c r="A243">
        <v>342</v>
      </c>
      <c r="B243" s="3">
        <v>40840</v>
      </c>
      <c r="C243" s="3" t="s">
        <v>7</v>
      </c>
      <c r="D243" t="s">
        <v>15</v>
      </c>
      <c r="E243" t="s">
        <v>21</v>
      </c>
      <c r="F243" s="1">
        <v>44165</v>
      </c>
      <c r="G243" s="1" t="s">
        <v>26</v>
      </c>
      <c r="H243">
        <v>6</v>
      </c>
    </row>
    <row r="244" spans="1:8" x14ac:dyDescent="0.25">
      <c r="A244">
        <v>343</v>
      </c>
      <c r="B244" s="3">
        <v>42623</v>
      </c>
      <c r="C244" s="3" t="s">
        <v>9</v>
      </c>
      <c r="D244" s="1" t="s">
        <v>15</v>
      </c>
      <c r="E244" t="s">
        <v>24</v>
      </c>
      <c r="F244" s="1">
        <v>44175</v>
      </c>
      <c r="G244" s="1" t="s">
        <v>25</v>
      </c>
      <c r="H244">
        <v>4</v>
      </c>
    </row>
    <row r="245" spans="1:8" x14ac:dyDescent="0.25">
      <c r="A245">
        <v>344</v>
      </c>
      <c r="B245" s="3">
        <v>43176</v>
      </c>
      <c r="C245" s="3" t="s">
        <v>7</v>
      </c>
      <c r="D245" t="s">
        <v>12</v>
      </c>
      <c r="E245" t="s">
        <v>22</v>
      </c>
      <c r="F245" s="1">
        <v>44178</v>
      </c>
      <c r="G245" s="1" t="s">
        <v>25</v>
      </c>
      <c r="H245">
        <v>2</v>
      </c>
    </row>
    <row r="246" spans="1:8" x14ac:dyDescent="0.25">
      <c r="A246">
        <v>345</v>
      </c>
      <c r="B246" s="3">
        <v>42297</v>
      </c>
      <c r="C246" s="3" t="s">
        <v>8</v>
      </c>
      <c r="D246" t="s">
        <v>11</v>
      </c>
      <c r="E246" t="s">
        <v>20</v>
      </c>
      <c r="F246" s="1">
        <v>44182</v>
      </c>
      <c r="G246" s="1" t="s">
        <v>26</v>
      </c>
      <c r="H246">
        <v>3</v>
      </c>
    </row>
    <row r="247" spans="1:8" x14ac:dyDescent="0.25">
      <c r="A247">
        <v>346</v>
      </c>
      <c r="B247" s="3">
        <v>40209</v>
      </c>
      <c r="C247" s="3" t="s">
        <v>7</v>
      </c>
      <c r="D247" t="s">
        <v>11</v>
      </c>
      <c r="E247" t="s">
        <v>21</v>
      </c>
      <c r="F247" s="1">
        <v>44182</v>
      </c>
      <c r="G247" s="1" t="s">
        <v>25</v>
      </c>
      <c r="H247">
        <v>8</v>
      </c>
    </row>
    <row r="248" spans="1:8" x14ac:dyDescent="0.25">
      <c r="A248">
        <v>347</v>
      </c>
      <c r="B248" s="3">
        <v>42621</v>
      </c>
      <c r="C248" s="3" t="s">
        <v>8</v>
      </c>
      <c r="D248" s="1" t="s">
        <v>13</v>
      </c>
      <c r="E248" t="s">
        <v>23</v>
      </c>
      <c r="F248" s="1">
        <v>44184</v>
      </c>
      <c r="G248" s="1" t="s">
        <v>25</v>
      </c>
      <c r="H248">
        <v>1</v>
      </c>
    </row>
    <row r="249" spans="1:8" x14ac:dyDescent="0.25">
      <c r="A249">
        <v>348</v>
      </c>
      <c r="B249" s="3">
        <v>41363</v>
      </c>
      <c r="C249" s="3" t="s">
        <v>7</v>
      </c>
      <c r="D249" t="s">
        <v>11</v>
      </c>
      <c r="E249" t="s">
        <v>16</v>
      </c>
      <c r="F249" s="1">
        <v>44188</v>
      </c>
      <c r="G249" s="1" t="s">
        <v>25</v>
      </c>
      <c r="H249">
        <v>5</v>
      </c>
    </row>
    <row r="250" spans="1:8" x14ac:dyDescent="0.25">
      <c r="A250">
        <v>349</v>
      </c>
      <c r="B250" s="5">
        <v>40802</v>
      </c>
      <c r="C250" s="3" t="s">
        <v>8</v>
      </c>
      <c r="D250" t="s">
        <v>11</v>
      </c>
      <c r="E250" t="s">
        <v>17</v>
      </c>
      <c r="F250" s="1">
        <v>44191</v>
      </c>
      <c r="G250" s="1" t="s">
        <v>25</v>
      </c>
      <c r="H250">
        <v>4</v>
      </c>
    </row>
    <row r="251" spans="1:8" x14ac:dyDescent="0.25">
      <c r="A251">
        <v>352</v>
      </c>
      <c r="B251" s="3">
        <v>38690</v>
      </c>
      <c r="C251" s="2" t="s">
        <v>7</v>
      </c>
      <c r="D251" t="s">
        <v>10</v>
      </c>
      <c r="E251" t="s">
        <v>19</v>
      </c>
      <c r="F251" s="1">
        <v>43926</v>
      </c>
      <c r="G251" s="1" t="s">
        <v>26</v>
      </c>
      <c r="H251">
        <v>6</v>
      </c>
    </row>
    <row r="252" spans="1:8" x14ac:dyDescent="0.25">
      <c r="A252">
        <v>353</v>
      </c>
      <c r="B252" s="3">
        <v>38567</v>
      </c>
      <c r="C252" s="2" t="s">
        <v>8</v>
      </c>
      <c r="D252" t="s">
        <v>11</v>
      </c>
      <c r="E252" t="s">
        <v>18</v>
      </c>
      <c r="F252" s="1">
        <v>43765</v>
      </c>
      <c r="G252" s="1" t="s">
        <v>26</v>
      </c>
      <c r="H252">
        <v>7</v>
      </c>
    </row>
    <row r="253" spans="1:8" x14ac:dyDescent="0.25">
      <c r="A253">
        <v>354</v>
      </c>
      <c r="B253" s="3">
        <v>38660</v>
      </c>
      <c r="C253" s="2" t="s">
        <v>7</v>
      </c>
      <c r="D253" t="s">
        <v>10</v>
      </c>
      <c r="E253" t="s">
        <v>16</v>
      </c>
      <c r="F253" s="1">
        <v>44010</v>
      </c>
      <c r="G253" s="1" t="s">
        <v>26</v>
      </c>
      <c r="H253">
        <v>8</v>
      </c>
    </row>
    <row r="254" spans="1:8" x14ac:dyDescent="0.25">
      <c r="A254">
        <v>355</v>
      </c>
      <c r="B254" s="3">
        <v>38590</v>
      </c>
      <c r="C254" s="2" t="s">
        <v>8</v>
      </c>
      <c r="D254" t="s">
        <v>10</v>
      </c>
      <c r="E254" t="s">
        <v>23</v>
      </c>
      <c r="F254" s="1">
        <v>43948</v>
      </c>
      <c r="G254" s="1" t="s">
        <v>26</v>
      </c>
      <c r="H254">
        <v>4</v>
      </c>
    </row>
    <row r="255" spans="1:8" x14ac:dyDescent="0.25">
      <c r="A255">
        <v>356</v>
      </c>
      <c r="B255" s="3">
        <v>38456</v>
      </c>
      <c r="C255" s="2" t="s">
        <v>7</v>
      </c>
      <c r="D255" t="s">
        <v>10</v>
      </c>
      <c r="E255" t="s">
        <v>20</v>
      </c>
      <c r="F255" s="1">
        <v>44113</v>
      </c>
      <c r="G255" s="1" t="s">
        <v>26</v>
      </c>
      <c r="H255">
        <v>7</v>
      </c>
    </row>
    <row r="256" spans="1:8" x14ac:dyDescent="0.25">
      <c r="A256">
        <v>357</v>
      </c>
      <c r="B256" s="3">
        <v>38440</v>
      </c>
      <c r="C256" s="2" t="s">
        <v>8</v>
      </c>
      <c r="D256" t="s">
        <v>11</v>
      </c>
      <c r="E256" t="s">
        <v>20</v>
      </c>
      <c r="F256" s="1">
        <v>43887</v>
      </c>
      <c r="G256" s="1" t="s">
        <v>25</v>
      </c>
      <c r="H256">
        <v>6</v>
      </c>
    </row>
    <row r="257" spans="1:8" x14ac:dyDescent="0.25">
      <c r="A257">
        <v>358</v>
      </c>
      <c r="B257" s="3">
        <v>38342</v>
      </c>
      <c r="C257" s="2" t="s">
        <v>7</v>
      </c>
      <c r="D257" t="s">
        <v>13</v>
      </c>
      <c r="E257" t="s">
        <v>19</v>
      </c>
      <c r="F257" s="1">
        <v>44141</v>
      </c>
      <c r="G257" s="1" t="s">
        <v>25</v>
      </c>
      <c r="H257">
        <v>6</v>
      </c>
    </row>
    <row r="258" spans="1:8" x14ac:dyDescent="0.25">
      <c r="A258">
        <v>359</v>
      </c>
      <c r="B258" s="3">
        <v>38198</v>
      </c>
      <c r="C258" s="2" t="s">
        <v>8</v>
      </c>
      <c r="D258" t="s">
        <v>14</v>
      </c>
      <c r="E258" t="s">
        <v>19</v>
      </c>
      <c r="F258" s="1">
        <v>43750</v>
      </c>
      <c r="G258" s="1" t="s">
        <v>25</v>
      </c>
      <c r="H258">
        <v>6</v>
      </c>
    </row>
    <row r="259" spans="1:8" x14ac:dyDescent="0.25">
      <c r="A259">
        <v>360</v>
      </c>
      <c r="B259" s="3">
        <v>38086</v>
      </c>
      <c r="C259" s="2" t="s">
        <v>7</v>
      </c>
      <c r="D259" t="s">
        <v>12</v>
      </c>
      <c r="E259" t="s">
        <v>16</v>
      </c>
      <c r="F259" s="1">
        <v>43774</v>
      </c>
      <c r="G259" s="1" t="s">
        <v>27</v>
      </c>
      <c r="H259">
        <v>7</v>
      </c>
    </row>
    <row r="260" spans="1:8" x14ac:dyDescent="0.25">
      <c r="A260">
        <v>361</v>
      </c>
      <c r="B260" s="3">
        <v>37826</v>
      </c>
      <c r="C260" s="2" t="s">
        <v>8</v>
      </c>
      <c r="D260" t="s">
        <v>12</v>
      </c>
      <c r="E260" t="s">
        <v>21</v>
      </c>
      <c r="F260" s="1">
        <v>44045</v>
      </c>
      <c r="G260" s="1" t="s">
        <v>26</v>
      </c>
      <c r="H260">
        <v>8</v>
      </c>
    </row>
    <row r="261" spans="1:8" x14ac:dyDescent="0.25">
      <c r="A261">
        <v>362</v>
      </c>
      <c r="B261" s="3">
        <v>37711</v>
      </c>
      <c r="C261" s="2" t="s">
        <v>7</v>
      </c>
      <c r="D261" t="s">
        <v>10</v>
      </c>
      <c r="E261" t="s">
        <v>16</v>
      </c>
      <c r="F261" s="1">
        <v>44096</v>
      </c>
      <c r="G261" s="1" t="s">
        <v>26</v>
      </c>
      <c r="H261">
        <v>4</v>
      </c>
    </row>
    <row r="262" spans="1:8" x14ac:dyDescent="0.25">
      <c r="A262">
        <v>363</v>
      </c>
      <c r="B262" s="3">
        <v>37673</v>
      </c>
      <c r="C262" s="2" t="s">
        <v>8</v>
      </c>
      <c r="D262" t="s">
        <v>10</v>
      </c>
      <c r="E262" t="s">
        <v>21</v>
      </c>
      <c r="F262" s="1">
        <v>43841</v>
      </c>
      <c r="G262" s="1" t="s">
        <v>26</v>
      </c>
      <c r="H262">
        <v>7</v>
      </c>
    </row>
    <row r="263" spans="1:8" x14ac:dyDescent="0.25">
      <c r="A263">
        <v>364</v>
      </c>
      <c r="B263" s="3">
        <v>38714</v>
      </c>
      <c r="C263" s="2" t="s">
        <v>7</v>
      </c>
      <c r="D263" t="s">
        <v>10</v>
      </c>
      <c r="E263" t="s">
        <v>16</v>
      </c>
      <c r="F263" s="1">
        <v>43903</v>
      </c>
      <c r="G263" s="1" t="s">
        <v>26</v>
      </c>
      <c r="H263">
        <v>6</v>
      </c>
    </row>
    <row r="264" spans="1:8" x14ac:dyDescent="0.25">
      <c r="A264">
        <v>365</v>
      </c>
      <c r="B264" s="3">
        <v>38530</v>
      </c>
      <c r="C264" s="2" t="s">
        <v>8</v>
      </c>
      <c r="D264" t="s">
        <v>11</v>
      </c>
      <c r="E264" t="s">
        <v>19</v>
      </c>
      <c r="F264" s="1">
        <v>43577</v>
      </c>
      <c r="G264" s="1" t="s">
        <v>26</v>
      </c>
      <c r="H264">
        <v>6</v>
      </c>
    </row>
    <row r="265" spans="1:8" x14ac:dyDescent="0.25">
      <c r="A265">
        <v>366</v>
      </c>
      <c r="B265" s="3">
        <v>38409</v>
      </c>
      <c r="C265" s="2" t="s">
        <v>7</v>
      </c>
      <c r="D265" t="s">
        <v>10</v>
      </c>
      <c r="E265" t="s">
        <v>18</v>
      </c>
      <c r="F265" s="1">
        <v>44183</v>
      </c>
      <c r="G265" s="1" t="s">
        <v>25</v>
      </c>
      <c r="H265">
        <v>6</v>
      </c>
    </row>
    <row r="266" spans="1:8" x14ac:dyDescent="0.25">
      <c r="A266">
        <v>367</v>
      </c>
      <c r="B266" s="3">
        <v>38711</v>
      </c>
      <c r="C266" s="2" t="s">
        <v>8</v>
      </c>
      <c r="D266" t="s">
        <v>10</v>
      </c>
      <c r="E266" t="s">
        <v>18</v>
      </c>
      <c r="F266" s="1">
        <v>43926</v>
      </c>
      <c r="G266" s="1" t="s">
        <v>25</v>
      </c>
      <c r="H266">
        <v>7</v>
      </c>
    </row>
    <row r="267" spans="1:8" x14ac:dyDescent="0.25">
      <c r="A267">
        <v>368</v>
      </c>
      <c r="B267" s="3">
        <v>38682</v>
      </c>
      <c r="C267" s="2" t="s">
        <v>7</v>
      </c>
      <c r="D267" t="s">
        <v>10</v>
      </c>
      <c r="E267" t="s">
        <v>20</v>
      </c>
      <c r="F267" s="1">
        <v>43962</v>
      </c>
      <c r="G267" s="1" t="s">
        <v>25</v>
      </c>
      <c r="H267">
        <v>8</v>
      </c>
    </row>
    <row r="268" spans="1:8" x14ac:dyDescent="0.25">
      <c r="A268">
        <v>369</v>
      </c>
      <c r="B268" s="3">
        <v>38612</v>
      </c>
      <c r="C268" s="2" t="s">
        <v>8</v>
      </c>
      <c r="D268" t="s">
        <v>11</v>
      </c>
      <c r="E268" t="s">
        <v>16</v>
      </c>
      <c r="F268" s="1">
        <v>43965</v>
      </c>
      <c r="G268" s="1" t="s">
        <v>27</v>
      </c>
      <c r="H268">
        <v>4</v>
      </c>
    </row>
    <row r="269" spans="1:8" x14ac:dyDescent="0.25">
      <c r="A269">
        <v>370</v>
      </c>
      <c r="B269" s="3">
        <v>38600</v>
      </c>
      <c r="C269" s="2" t="s">
        <v>7</v>
      </c>
      <c r="D269" t="s">
        <v>13</v>
      </c>
      <c r="E269" t="s">
        <v>23</v>
      </c>
      <c r="F269" s="1">
        <v>43789</v>
      </c>
      <c r="G269" s="1" t="s">
        <v>26</v>
      </c>
      <c r="H269">
        <v>7</v>
      </c>
    </row>
    <row r="270" spans="1:8" x14ac:dyDescent="0.25">
      <c r="A270">
        <v>371</v>
      </c>
      <c r="B270" s="3">
        <v>38462</v>
      </c>
      <c r="C270" s="2" t="s">
        <v>8</v>
      </c>
      <c r="D270" t="s">
        <v>14</v>
      </c>
      <c r="E270" t="s">
        <v>17</v>
      </c>
      <c r="F270" s="1">
        <v>43812</v>
      </c>
      <c r="G270" s="1" t="s">
        <v>26</v>
      </c>
      <c r="H270">
        <v>6</v>
      </c>
    </row>
    <row r="271" spans="1:8" x14ac:dyDescent="0.25">
      <c r="A271">
        <v>372</v>
      </c>
      <c r="B271" s="3">
        <v>38364</v>
      </c>
      <c r="C271" s="2" t="s">
        <v>7</v>
      </c>
      <c r="D271" t="s">
        <v>12</v>
      </c>
      <c r="E271" t="s">
        <v>17</v>
      </c>
      <c r="F271" s="1">
        <v>43713</v>
      </c>
      <c r="G271" s="1" t="s">
        <v>26</v>
      </c>
      <c r="H271">
        <v>6</v>
      </c>
    </row>
    <row r="272" spans="1:8" x14ac:dyDescent="0.25">
      <c r="A272">
        <v>373</v>
      </c>
      <c r="B272" s="3">
        <v>38220</v>
      </c>
      <c r="C272" s="2" t="s">
        <v>8</v>
      </c>
      <c r="D272" t="s">
        <v>12</v>
      </c>
      <c r="E272" t="s">
        <v>17</v>
      </c>
      <c r="F272" s="1">
        <v>43883</v>
      </c>
      <c r="G272" s="1" t="s">
        <v>26</v>
      </c>
      <c r="H272">
        <v>6</v>
      </c>
    </row>
    <row r="273" spans="1:8" x14ac:dyDescent="0.25">
      <c r="A273">
        <v>374</v>
      </c>
      <c r="B273" s="3">
        <v>38108</v>
      </c>
      <c r="C273" s="2" t="s">
        <v>7</v>
      </c>
      <c r="D273" t="s">
        <v>10</v>
      </c>
      <c r="E273" t="s">
        <v>16</v>
      </c>
      <c r="F273" s="1">
        <v>44082</v>
      </c>
      <c r="G273" s="1" t="s">
        <v>26</v>
      </c>
      <c r="H273">
        <v>7</v>
      </c>
    </row>
    <row r="274" spans="1:8" x14ac:dyDescent="0.25">
      <c r="A274">
        <v>375</v>
      </c>
      <c r="B274" s="3">
        <v>37848</v>
      </c>
      <c r="C274" s="2" t="s">
        <v>8</v>
      </c>
      <c r="D274" t="s">
        <v>10</v>
      </c>
      <c r="E274" t="s">
        <v>16</v>
      </c>
      <c r="F274" s="1">
        <v>43868</v>
      </c>
      <c r="G274" s="1" t="s">
        <v>25</v>
      </c>
      <c r="H274">
        <v>8</v>
      </c>
    </row>
    <row r="275" spans="1:8" x14ac:dyDescent="0.25">
      <c r="A275">
        <v>376</v>
      </c>
      <c r="B275" s="3">
        <v>37733</v>
      </c>
      <c r="C275" s="2" t="s">
        <v>7</v>
      </c>
      <c r="D275" t="s">
        <v>10</v>
      </c>
      <c r="E275" t="s">
        <v>16</v>
      </c>
      <c r="F275" s="1">
        <v>44096</v>
      </c>
      <c r="G275" s="1" t="s">
        <v>25</v>
      </c>
      <c r="H275">
        <v>4</v>
      </c>
    </row>
    <row r="276" spans="1:8" x14ac:dyDescent="0.25">
      <c r="A276">
        <v>377</v>
      </c>
      <c r="B276" s="3">
        <v>37695</v>
      </c>
      <c r="C276" s="2" t="s">
        <v>8</v>
      </c>
      <c r="D276" t="s">
        <v>11</v>
      </c>
      <c r="E276" t="s">
        <v>16</v>
      </c>
      <c r="F276" s="1">
        <v>44007</v>
      </c>
      <c r="G276" s="1" t="s">
        <v>25</v>
      </c>
      <c r="H276">
        <v>7</v>
      </c>
    </row>
    <row r="277" spans="1:8" x14ac:dyDescent="0.25">
      <c r="A277">
        <v>378</v>
      </c>
      <c r="B277" s="3">
        <v>38736</v>
      </c>
      <c r="C277" s="2" t="s">
        <v>7</v>
      </c>
      <c r="D277" t="s">
        <v>10</v>
      </c>
      <c r="E277" t="s">
        <v>16</v>
      </c>
      <c r="F277" s="1">
        <v>44043</v>
      </c>
      <c r="G277" s="1" t="s">
        <v>27</v>
      </c>
      <c r="H277">
        <v>6</v>
      </c>
    </row>
    <row r="278" spans="1:8" x14ac:dyDescent="0.25">
      <c r="A278">
        <v>379</v>
      </c>
      <c r="B278" s="3">
        <v>38735</v>
      </c>
      <c r="C278" s="2" t="s">
        <v>8</v>
      </c>
      <c r="D278" t="s">
        <v>10</v>
      </c>
      <c r="E278" t="s">
        <v>16</v>
      </c>
      <c r="F278" s="1">
        <v>44086</v>
      </c>
      <c r="G278" s="1" t="s">
        <v>26</v>
      </c>
      <c r="H278">
        <v>6</v>
      </c>
    </row>
    <row r="279" spans="1:8" x14ac:dyDescent="0.25">
      <c r="A279">
        <v>380</v>
      </c>
      <c r="B279" s="3">
        <v>38706</v>
      </c>
      <c r="C279" s="2" t="s">
        <v>7</v>
      </c>
      <c r="D279" t="s">
        <v>10</v>
      </c>
      <c r="E279" t="s">
        <v>16</v>
      </c>
      <c r="F279" s="1">
        <v>43884</v>
      </c>
      <c r="G279" s="1" t="s">
        <v>26</v>
      </c>
      <c r="H279">
        <v>6</v>
      </c>
    </row>
    <row r="280" spans="1:8" x14ac:dyDescent="0.25">
      <c r="A280">
        <v>381</v>
      </c>
      <c r="B280" s="3">
        <v>38636</v>
      </c>
      <c r="C280" s="2" t="s">
        <v>8</v>
      </c>
      <c r="D280" t="s">
        <v>11</v>
      </c>
      <c r="E280" t="s">
        <v>16</v>
      </c>
      <c r="F280" s="1">
        <v>43640</v>
      </c>
      <c r="G280" s="1" t="s">
        <v>26</v>
      </c>
      <c r="H280">
        <v>7</v>
      </c>
    </row>
    <row r="281" spans="1:8" x14ac:dyDescent="0.25">
      <c r="A281">
        <v>382</v>
      </c>
      <c r="B281" s="3">
        <v>38624</v>
      </c>
      <c r="C281" s="2" t="s">
        <v>7</v>
      </c>
      <c r="D281" t="s">
        <v>13</v>
      </c>
      <c r="E281" t="s">
        <v>17</v>
      </c>
      <c r="F281" s="1">
        <v>43880</v>
      </c>
      <c r="G281" s="1" t="s">
        <v>26</v>
      </c>
      <c r="H281">
        <v>8</v>
      </c>
    </row>
    <row r="282" spans="1:8" x14ac:dyDescent="0.25">
      <c r="A282">
        <v>383</v>
      </c>
      <c r="B282" s="3">
        <v>38486</v>
      </c>
      <c r="C282" s="2" t="s">
        <v>8</v>
      </c>
      <c r="D282" t="s">
        <v>14</v>
      </c>
      <c r="E282" t="s">
        <v>17</v>
      </c>
      <c r="F282" s="1">
        <v>44020</v>
      </c>
      <c r="G282" s="1" t="s">
        <v>26</v>
      </c>
      <c r="H282">
        <v>4</v>
      </c>
    </row>
    <row r="283" spans="1:8" x14ac:dyDescent="0.25">
      <c r="A283">
        <v>384</v>
      </c>
      <c r="B283" s="3">
        <v>38388</v>
      </c>
      <c r="C283" s="2" t="s">
        <v>7</v>
      </c>
      <c r="D283" t="s">
        <v>12</v>
      </c>
      <c r="E283" t="s">
        <v>17</v>
      </c>
      <c r="F283" s="1">
        <v>44161</v>
      </c>
      <c r="G283" s="1" t="s">
        <v>25</v>
      </c>
      <c r="H283">
        <v>7</v>
      </c>
    </row>
    <row r="284" spans="1:8" x14ac:dyDescent="0.25">
      <c r="A284">
        <v>385</v>
      </c>
      <c r="B284" s="3">
        <v>38244</v>
      </c>
      <c r="C284" s="2" t="s">
        <v>8</v>
      </c>
      <c r="D284" t="s">
        <v>12</v>
      </c>
      <c r="E284" t="s">
        <v>16</v>
      </c>
      <c r="F284" s="1">
        <v>43945</v>
      </c>
      <c r="G284" s="1" t="s">
        <v>25</v>
      </c>
      <c r="H284">
        <v>6</v>
      </c>
    </row>
    <row r="285" spans="1:8" x14ac:dyDescent="0.25">
      <c r="A285">
        <v>386</v>
      </c>
      <c r="B285" s="3">
        <v>38132</v>
      </c>
      <c r="C285" s="2" t="s">
        <v>9</v>
      </c>
      <c r="D285" t="s">
        <v>10</v>
      </c>
      <c r="E285" t="s">
        <v>19</v>
      </c>
      <c r="F285" s="1">
        <v>43947</v>
      </c>
      <c r="G285" s="1" t="s">
        <v>25</v>
      </c>
      <c r="H285">
        <v>6</v>
      </c>
    </row>
    <row r="286" spans="1:8" x14ac:dyDescent="0.25">
      <c r="A286">
        <v>387</v>
      </c>
      <c r="B286" s="3">
        <v>37872</v>
      </c>
      <c r="C286" s="2" t="s">
        <v>8</v>
      </c>
      <c r="D286" t="s">
        <v>10</v>
      </c>
      <c r="E286" t="s">
        <v>18</v>
      </c>
      <c r="F286" s="1">
        <v>43665</v>
      </c>
      <c r="G286" s="1" t="s">
        <v>27</v>
      </c>
      <c r="H286">
        <v>6</v>
      </c>
    </row>
    <row r="287" spans="1:8" x14ac:dyDescent="0.25">
      <c r="A287">
        <v>388</v>
      </c>
      <c r="B287" s="3">
        <v>37757</v>
      </c>
      <c r="C287" s="2" t="s">
        <v>7</v>
      </c>
      <c r="D287" t="s">
        <v>10</v>
      </c>
      <c r="E287" t="s">
        <v>16</v>
      </c>
      <c r="F287" s="1">
        <v>43833</v>
      </c>
      <c r="G287" s="1" t="s">
        <v>26</v>
      </c>
      <c r="H287">
        <v>7</v>
      </c>
    </row>
    <row r="288" spans="1:8" x14ac:dyDescent="0.25">
      <c r="A288">
        <v>389</v>
      </c>
      <c r="B288" s="3">
        <v>37719</v>
      </c>
      <c r="C288" s="2" t="s">
        <v>8</v>
      </c>
      <c r="D288" t="s">
        <v>11</v>
      </c>
      <c r="E288" t="s">
        <v>23</v>
      </c>
      <c r="F288" s="1">
        <v>43727</v>
      </c>
      <c r="G288" s="1" t="s">
        <v>26</v>
      </c>
      <c r="H288">
        <v>8</v>
      </c>
    </row>
    <row r="289" spans="1:8" x14ac:dyDescent="0.25">
      <c r="A289">
        <v>390</v>
      </c>
      <c r="B289" s="3">
        <v>38760</v>
      </c>
      <c r="C289" s="2" t="s">
        <v>7</v>
      </c>
      <c r="D289" t="s">
        <v>10</v>
      </c>
      <c r="E289" t="s">
        <v>20</v>
      </c>
      <c r="F289" s="1">
        <v>43610</v>
      </c>
      <c r="G289" s="1" t="s">
        <v>26</v>
      </c>
      <c r="H289">
        <v>4</v>
      </c>
    </row>
    <row r="290" spans="1:8" x14ac:dyDescent="0.25">
      <c r="A290">
        <v>391</v>
      </c>
      <c r="B290" s="3">
        <v>38940</v>
      </c>
      <c r="C290" s="2" t="s">
        <v>8</v>
      </c>
      <c r="D290" t="s">
        <v>10</v>
      </c>
      <c r="E290" t="s">
        <v>20</v>
      </c>
      <c r="F290" s="1">
        <v>44057</v>
      </c>
      <c r="G290" s="1" t="s">
        <v>26</v>
      </c>
      <c r="H290">
        <v>7</v>
      </c>
    </row>
    <row r="291" spans="1:8" x14ac:dyDescent="0.25">
      <c r="A291">
        <v>392</v>
      </c>
      <c r="B291" s="3">
        <v>38758</v>
      </c>
      <c r="C291" s="2" t="s">
        <v>7</v>
      </c>
      <c r="D291" t="s">
        <v>10</v>
      </c>
      <c r="E291" t="s">
        <v>19</v>
      </c>
      <c r="F291" s="1">
        <v>44012</v>
      </c>
      <c r="G291" s="1" t="s">
        <v>26</v>
      </c>
      <c r="H291">
        <v>6</v>
      </c>
    </row>
    <row r="292" spans="1:8" x14ac:dyDescent="0.25">
      <c r="A292">
        <v>393</v>
      </c>
      <c r="B292" s="3">
        <v>38757</v>
      </c>
      <c r="C292" s="2" t="s">
        <v>8</v>
      </c>
      <c r="D292" t="s">
        <v>11</v>
      </c>
      <c r="E292" t="s">
        <v>19</v>
      </c>
      <c r="F292" s="1">
        <v>44029</v>
      </c>
      <c r="G292" s="1" t="s">
        <v>25</v>
      </c>
      <c r="H292">
        <v>6</v>
      </c>
    </row>
    <row r="293" spans="1:8" x14ac:dyDescent="0.25">
      <c r="A293">
        <v>394</v>
      </c>
      <c r="B293" s="3">
        <v>38728</v>
      </c>
      <c r="C293" s="2" t="s">
        <v>7</v>
      </c>
      <c r="D293" t="s">
        <v>13</v>
      </c>
      <c r="E293" t="s">
        <v>16</v>
      </c>
      <c r="F293" s="1">
        <v>43635</v>
      </c>
      <c r="G293" s="1" t="s">
        <v>25</v>
      </c>
      <c r="H293">
        <v>6</v>
      </c>
    </row>
    <row r="294" spans="1:8" x14ac:dyDescent="0.25">
      <c r="A294">
        <v>395</v>
      </c>
      <c r="B294" s="3">
        <v>38658</v>
      </c>
      <c r="C294" s="2" t="s">
        <v>8</v>
      </c>
      <c r="D294" t="s">
        <v>14</v>
      </c>
      <c r="E294" t="s">
        <v>21</v>
      </c>
      <c r="F294" s="1">
        <v>43799</v>
      </c>
      <c r="G294" s="1" t="s">
        <v>25</v>
      </c>
      <c r="H294">
        <v>7</v>
      </c>
    </row>
    <row r="295" spans="1:8" x14ac:dyDescent="0.25">
      <c r="A295">
        <v>396</v>
      </c>
      <c r="B295" s="3">
        <v>38646</v>
      </c>
      <c r="C295" s="2" t="s">
        <v>7</v>
      </c>
      <c r="D295" t="s">
        <v>12</v>
      </c>
      <c r="E295" t="s">
        <v>16</v>
      </c>
      <c r="F295" s="1">
        <v>43686</v>
      </c>
      <c r="G295" s="1" t="s">
        <v>27</v>
      </c>
      <c r="H295">
        <v>8</v>
      </c>
    </row>
    <row r="296" spans="1:8" x14ac:dyDescent="0.25">
      <c r="A296">
        <v>397</v>
      </c>
      <c r="B296" s="3">
        <v>38508</v>
      </c>
      <c r="C296" s="2" t="s">
        <v>8</v>
      </c>
      <c r="D296" t="s">
        <v>12</v>
      </c>
      <c r="E296" t="s">
        <v>21</v>
      </c>
      <c r="F296" s="1">
        <v>43550</v>
      </c>
      <c r="G296" s="1" t="s">
        <v>26</v>
      </c>
      <c r="H296">
        <v>4</v>
      </c>
    </row>
    <row r="297" spans="1:8" x14ac:dyDescent="0.25">
      <c r="A297">
        <v>398</v>
      </c>
      <c r="B297" s="3">
        <v>38410</v>
      </c>
      <c r="C297" s="2" t="s">
        <v>7</v>
      </c>
      <c r="D297" t="s">
        <v>10</v>
      </c>
      <c r="E297" t="s">
        <v>16</v>
      </c>
      <c r="F297" s="1">
        <v>43860</v>
      </c>
      <c r="G297" s="1" t="s">
        <v>26</v>
      </c>
      <c r="H297">
        <v>7</v>
      </c>
    </row>
    <row r="298" spans="1:8" x14ac:dyDescent="0.25">
      <c r="A298">
        <v>399</v>
      </c>
      <c r="B298" s="3">
        <v>38266</v>
      </c>
      <c r="C298" s="2" t="s">
        <v>8</v>
      </c>
      <c r="D298" t="s">
        <v>10</v>
      </c>
      <c r="E298" t="s">
        <v>19</v>
      </c>
      <c r="F298" s="1">
        <v>43628</v>
      </c>
      <c r="G298" s="1" t="s">
        <v>26</v>
      </c>
      <c r="H298">
        <v>6</v>
      </c>
    </row>
    <row r="299" spans="1:8" x14ac:dyDescent="0.25">
      <c r="A299">
        <v>400</v>
      </c>
      <c r="B299" s="3">
        <v>38154</v>
      </c>
      <c r="C299" s="2" t="s">
        <v>7</v>
      </c>
      <c r="D299" t="s">
        <v>10</v>
      </c>
      <c r="E299" t="s">
        <v>18</v>
      </c>
      <c r="F299" s="1">
        <v>43766</v>
      </c>
      <c r="G299" s="1" t="s">
        <v>26</v>
      </c>
      <c r="H299">
        <v>6</v>
      </c>
    </row>
    <row r="300" spans="1:8" x14ac:dyDescent="0.25">
      <c r="A300">
        <v>401</v>
      </c>
      <c r="B300" s="5">
        <v>37894</v>
      </c>
      <c r="C300" s="2" t="s">
        <v>8</v>
      </c>
      <c r="D300" t="s">
        <v>11</v>
      </c>
      <c r="E300" t="s">
        <v>18</v>
      </c>
      <c r="F300" s="1">
        <v>43649</v>
      </c>
      <c r="G300" s="1" t="s">
        <v>26</v>
      </c>
      <c r="H300">
        <v>6</v>
      </c>
    </row>
    <row r="301" spans="1:8" x14ac:dyDescent="0.25">
      <c r="A301">
        <v>402</v>
      </c>
      <c r="B301" s="3">
        <v>37779</v>
      </c>
      <c r="C301" s="2" t="s">
        <v>7</v>
      </c>
      <c r="D301" t="s">
        <v>10</v>
      </c>
      <c r="E301" t="s">
        <v>20</v>
      </c>
      <c r="F301" s="1">
        <v>43796</v>
      </c>
      <c r="G301" s="1" t="s">
        <v>25</v>
      </c>
      <c r="H301">
        <v>7</v>
      </c>
    </row>
    <row r="302" spans="1:8" x14ac:dyDescent="0.25">
      <c r="A302">
        <v>403</v>
      </c>
      <c r="B302" s="3">
        <v>37741</v>
      </c>
      <c r="C302" s="2" t="s">
        <v>9</v>
      </c>
      <c r="D302" t="s">
        <v>10</v>
      </c>
      <c r="E302" t="s">
        <v>16</v>
      </c>
      <c r="F302" s="1">
        <v>43681</v>
      </c>
      <c r="G302" s="1" t="s">
        <v>25</v>
      </c>
      <c r="H302">
        <v>8</v>
      </c>
    </row>
    <row r="303" spans="1:8" x14ac:dyDescent="0.25">
      <c r="A303">
        <v>404</v>
      </c>
      <c r="B303" s="3">
        <v>38782</v>
      </c>
      <c r="C303" s="2" t="s">
        <v>7</v>
      </c>
      <c r="D303" t="s">
        <v>10</v>
      </c>
      <c r="E303" t="s">
        <v>23</v>
      </c>
      <c r="F303" s="1">
        <v>43564</v>
      </c>
      <c r="G303" s="1" t="s">
        <v>25</v>
      </c>
      <c r="H303">
        <v>4</v>
      </c>
    </row>
    <row r="304" spans="1:8" x14ac:dyDescent="0.25">
      <c r="A304">
        <v>405</v>
      </c>
      <c r="B304" s="3">
        <v>39026</v>
      </c>
      <c r="C304" s="2" t="s">
        <v>8</v>
      </c>
      <c r="D304" t="s">
        <v>11</v>
      </c>
      <c r="E304" t="s">
        <v>17</v>
      </c>
      <c r="F304" s="1">
        <v>43573</v>
      </c>
      <c r="G304" s="1" t="s">
        <v>27</v>
      </c>
      <c r="H304">
        <v>7</v>
      </c>
    </row>
    <row r="305" spans="1:8" x14ac:dyDescent="0.25">
      <c r="A305">
        <v>406</v>
      </c>
      <c r="B305" s="3">
        <v>38752</v>
      </c>
      <c r="C305" s="2" t="s">
        <v>7</v>
      </c>
      <c r="D305" t="s">
        <v>13</v>
      </c>
      <c r="E305" t="s">
        <v>17</v>
      </c>
      <c r="F305" s="1">
        <v>43834</v>
      </c>
      <c r="G305" s="1" t="s">
        <v>26</v>
      </c>
      <c r="H305">
        <v>6</v>
      </c>
    </row>
    <row r="306" spans="1:8" x14ac:dyDescent="0.25">
      <c r="A306">
        <v>407</v>
      </c>
      <c r="B306" s="3">
        <v>38682</v>
      </c>
      <c r="C306" s="2" t="s">
        <v>8</v>
      </c>
      <c r="D306" t="s">
        <v>14</v>
      </c>
      <c r="E306" t="s">
        <v>17</v>
      </c>
      <c r="F306" s="1">
        <v>43706</v>
      </c>
      <c r="G306" s="1" t="s">
        <v>26</v>
      </c>
      <c r="H306">
        <v>6</v>
      </c>
    </row>
    <row r="307" spans="1:8" x14ac:dyDescent="0.25">
      <c r="A307">
        <v>408</v>
      </c>
      <c r="B307" s="3">
        <v>38670</v>
      </c>
      <c r="C307" s="2" t="s">
        <v>7</v>
      </c>
      <c r="D307" t="s">
        <v>12</v>
      </c>
      <c r="E307" t="s">
        <v>16</v>
      </c>
      <c r="F307" s="1">
        <v>43590</v>
      </c>
      <c r="G307" s="1" t="s">
        <v>26</v>
      </c>
      <c r="H307">
        <v>6</v>
      </c>
    </row>
    <row r="308" spans="1:8" x14ac:dyDescent="0.25">
      <c r="A308">
        <v>409</v>
      </c>
      <c r="B308" s="3">
        <v>38532</v>
      </c>
      <c r="C308" s="2" t="s">
        <v>8</v>
      </c>
      <c r="D308" t="s">
        <v>12</v>
      </c>
      <c r="E308" t="s">
        <v>16</v>
      </c>
      <c r="F308" s="1">
        <v>43908</v>
      </c>
      <c r="G308" s="1" t="s">
        <v>26</v>
      </c>
      <c r="H308">
        <v>7</v>
      </c>
    </row>
    <row r="309" spans="1:8" x14ac:dyDescent="0.25">
      <c r="A309">
        <v>410</v>
      </c>
      <c r="B309" s="3">
        <v>38434</v>
      </c>
      <c r="C309" s="2" t="s">
        <v>7</v>
      </c>
      <c r="D309" t="s">
        <v>10</v>
      </c>
      <c r="E309" t="s">
        <v>16</v>
      </c>
      <c r="F309" s="1">
        <v>43704</v>
      </c>
      <c r="G309" s="1" t="s">
        <v>26</v>
      </c>
      <c r="H309">
        <v>8</v>
      </c>
    </row>
    <row r="310" spans="1:8" x14ac:dyDescent="0.25">
      <c r="A310">
        <v>411</v>
      </c>
      <c r="B310" s="3">
        <v>38290</v>
      </c>
      <c r="C310" s="2" t="s">
        <v>8</v>
      </c>
      <c r="D310" t="s">
        <v>15</v>
      </c>
      <c r="E310" t="s">
        <v>16</v>
      </c>
      <c r="F310" s="1">
        <v>43601</v>
      </c>
      <c r="G310" s="1" t="s">
        <v>25</v>
      </c>
      <c r="H310">
        <v>4</v>
      </c>
    </row>
    <row r="311" spans="1:8" x14ac:dyDescent="0.25">
      <c r="A311">
        <v>412</v>
      </c>
      <c r="B311" s="3">
        <v>38178</v>
      </c>
      <c r="C311" s="2" t="s">
        <v>7</v>
      </c>
      <c r="D311" t="s">
        <v>10</v>
      </c>
      <c r="E311" t="s">
        <v>16</v>
      </c>
      <c r="F311" s="1">
        <v>43736</v>
      </c>
      <c r="G311" s="1" t="s">
        <v>25</v>
      </c>
      <c r="H311">
        <v>7</v>
      </c>
    </row>
    <row r="312" spans="1:8" x14ac:dyDescent="0.25">
      <c r="A312">
        <v>413</v>
      </c>
      <c r="B312" s="5">
        <v>37918</v>
      </c>
      <c r="C312" s="2" t="s">
        <v>8</v>
      </c>
      <c r="D312" t="s">
        <v>11</v>
      </c>
      <c r="E312" t="s">
        <v>16</v>
      </c>
      <c r="F312" s="1">
        <v>43648</v>
      </c>
      <c r="G312" s="1" t="s">
        <v>25</v>
      </c>
      <c r="H312">
        <v>6</v>
      </c>
    </row>
    <row r="313" spans="1:8" x14ac:dyDescent="0.25">
      <c r="A313">
        <v>414</v>
      </c>
      <c r="B313" s="3">
        <v>37803</v>
      </c>
      <c r="C313" s="2" t="s">
        <v>7</v>
      </c>
      <c r="D313" t="s">
        <v>10</v>
      </c>
      <c r="E313" t="s">
        <v>16</v>
      </c>
      <c r="F313" s="1">
        <v>43823</v>
      </c>
      <c r="G313" s="1" t="s">
        <v>27</v>
      </c>
      <c r="H313">
        <v>6</v>
      </c>
    </row>
    <row r="314" spans="1:8" x14ac:dyDescent="0.25">
      <c r="A314">
        <v>415</v>
      </c>
      <c r="B314" s="3">
        <v>37765</v>
      </c>
      <c r="C314" s="2" t="s">
        <v>8</v>
      </c>
      <c r="D314" t="s">
        <v>10</v>
      </c>
      <c r="E314" t="s">
        <v>16</v>
      </c>
      <c r="F314" s="1">
        <v>43928</v>
      </c>
      <c r="G314" s="1" t="s">
        <v>26</v>
      </c>
      <c r="H314">
        <v>6</v>
      </c>
    </row>
    <row r="315" spans="1:8" x14ac:dyDescent="0.25">
      <c r="A315">
        <v>416</v>
      </c>
      <c r="B315" s="3">
        <v>38806</v>
      </c>
      <c r="C315" s="2" t="s">
        <v>7</v>
      </c>
      <c r="D315" t="s">
        <v>10</v>
      </c>
      <c r="E315" t="s">
        <v>17</v>
      </c>
      <c r="F315" s="1">
        <v>43844</v>
      </c>
      <c r="G315" s="1" t="s">
        <v>26</v>
      </c>
      <c r="H315">
        <v>7</v>
      </c>
    </row>
    <row r="316" spans="1:8" x14ac:dyDescent="0.25">
      <c r="A316">
        <v>417</v>
      </c>
      <c r="B316" s="3">
        <v>38805</v>
      </c>
      <c r="C316" s="2" t="s">
        <v>9</v>
      </c>
      <c r="D316" t="s">
        <v>11</v>
      </c>
      <c r="E316" t="s">
        <v>17</v>
      </c>
      <c r="F316" s="1">
        <v>43862</v>
      </c>
      <c r="G316" s="1" t="s">
        <v>26</v>
      </c>
      <c r="H316">
        <v>8</v>
      </c>
    </row>
    <row r="317" spans="1:8" x14ac:dyDescent="0.25">
      <c r="A317">
        <v>418</v>
      </c>
      <c r="B317" s="3">
        <v>38745</v>
      </c>
      <c r="C317" s="2" t="s">
        <v>7</v>
      </c>
      <c r="D317" t="s">
        <v>13</v>
      </c>
      <c r="E317" t="s">
        <v>17</v>
      </c>
      <c r="F317" s="1">
        <v>43647</v>
      </c>
      <c r="G317" s="1" t="s">
        <v>26</v>
      </c>
      <c r="H317">
        <v>4</v>
      </c>
    </row>
    <row r="318" spans="1:8" x14ac:dyDescent="0.25">
      <c r="A318">
        <v>419</v>
      </c>
      <c r="B318" s="3">
        <v>38864</v>
      </c>
      <c r="C318" s="2" t="s">
        <v>8</v>
      </c>
      <c r="D318" t="s">
        <v>14</v>
      </c>
      <c r="E318" t="s">
        <v>16</v>
      </c>
      <c r="F318" s="1">
        <v>43924</v>
      </c>
      <c r="G318" s="1" t="s">
        <v>26</v>
      </c>
      <c r="H318">
        <v>7</v>
      </c>
    </row>
    <row r="319" spans="1:8" x14ac:dyDescent="0.25">
      <c r="A319">
        <v>420</v>
      </c>
      <c r="B319" s="3">
        <v>38774</v>
      </c>
      <c r="C319" s="2" t="s">
        <v>7</v>
      </c>
      <c r="D319" t="s">
        <v>12</v>
      </c>
      <c r="E319" t="s">
        <v>19</v>
      </c>
      <c r="F319" s="1">
        <v>43617</v>
      </c>
      <c r="G319" s="1" t="s">
        <v>25</v>
      </c>
      <c r="H319">
        <v>6</v>
      </c>
    </row>
    <row r="320" spans="1:8" x14ac:dyDescent="0.25">
      <c r="A320">
        <v>421</v>
      </c>
      <c r="B320" s="3">
        <v>38704</v>
      </c>
      <c r="C320" s="2" t="s">
        <v>8</v>
      </c>
      <c r="D320" t="s">
        <v>12</v>
      </c>
      <c r="E320" t="s">
        <v>18</v>
      </c>
      <c r="F320" s="1">
        <v>43935</v>
      </c>
      <c r="G320" s="1" t="s">
        <v>25</v>
      </c>
      <c r="H320">
        <v>6</v>
      </c>
    </row>
    <row r="321" spans="1:8" x14ac:dyDescent="0.25">
      <c r="A321">
        <v>422</v>
      </c>
      <c r="B321" s="3">
        <v>38692</v>
      </c>
      <c r="C321" s="2" t="s">
        <v>7</v>
      </c>
      <c r="D321" t="s">
        <v>10</v>
      </c>
      <c r="E321" t="s">
        <v>16</v>
      </c>
      <c r="F321" s="1">
        <v>43686</v>
      </c>
      <c r="G321" s="1" t="s">
        <v>25</v>
      </c>
      <c r="H321">
        <v>6</v>
      </c>
    </row>
    <row r="322" spans="1:8" x14ac:dyDescent="0.25">
      <c r="A322">
        <v>423</v>
      </c>
      <c r="B322" s="3">
        <v>38554</v>
      </c>
      <c r="C322" s="2" t="s">
        <v>8</v>
      </c>
      <c r="D322" t="s">
        <v>10</v>
      </c>
      <c r="E322" t="s">
        <v>23</v>
      </c>
      <c r="F322" s="1">
        <v>43563</v>
      </c>
      <c r="G322" s="1" t="s">
        <v>27</v>
      </c>
      <c r="H322">
        <v>7</v>
      </c>
    </row>
    <row r="323" spans="1:8" x14ac:dyDescent="0.25">
      <c r="A323">
        <v>424</v>
      </c>
      <c r="B323" s="3">
        <v>38456</v>
      </c>
      <c r="C323" s="2" t="s">
        <v>7</v>
      </c>
      <c r="D323" t="s">
        <v>10</v>
      </c>
      <c r="E323" t="s">
        <v>20</v>
      </c>
      <c r="F323" s="1">
        <v>43742</v>
      </c>
      <c r="G323" s="1" t="s">
        <v>26</v>
      </c>
      <c r="H323">
        <v>8</v>
      </c>
    </row>
    <row r="324" spans="1:8" x14ac:dyDescent="0.25">
      <c r="A324">
        <v>425</v>
      </c>
      <c r="B324" s="3">
        <v>38312</v>
      </c>
      <c r="C324" s="2" t="s">
        <v>8</v>
      </c>
      <c r="D324" t="s">
        <v>11</v>
      </c>
      <c r="E324" t="s">
        <v>20</v>
      </c>
      <c r="F324" s="1">
        <v>43671</v>
      </c>
      <c r="G324" s="1" t="s">
        <v>26</v>
      </c>
      <c r="H324">
        <v>4</v>
      </c>
    </row>
    <row r="325" spans="1:8" x14ac:dyDescent="0.25">
      <c r="A325">
        <v>426</v>
      </c>
      <c r="B325" s="3">
        <v>38200</v>
      </c>
      <c r="C325" s="2" t="s">
        <v>7</v>
      </c>
      <c r="D325" t="s">
        <v>10</v>
      </c>
      <c r="E325" t="s">
        <v>19</v>
      </c>
      <c r="F325" s="1">
        <v>43699</v>
      </c>
      <c r="G325" s="1" t="s">
        <v>26</v>
      </c>
      <c r="H325">
        <v>7</v>
      </c>
    </row>
    <row r="326" spans="1:8" x14ac:dyDescent="0.25">
      <c r="A326">
        <v>427</v>
      </c>
      <c r="B326" s="5">
        <v>37940</v>
      </c>
      <c r="C326" s="2" t="s">
        <v>8</v>
      </c>
      <c r="D326" t="s">
        <v>10</v>
      </c>
      <c r="E326" t="s">
        <v>19</v>
      </c>
      <c r="F326" s="1">
        <v>43777</v>
      </c>
      <c r="G326" s="1" t="s">
        <v>26</v>
      </c>
      <c r="H326">
        <v>6</v>
      </c>
    </row>
    <row r="327" spans="1:8" x14ac:dyDescent="0.25">
      <c r="A327">
        <v>428</v>
      </c>
      <c r="B327" s="3">
        <v>37825</v>
      </c>
      <c r="C327" s="2" t="s">
        <v>7</v>
      </c>
      <c r="D327" t="s">
        <v>15</v>
      </c>
      <c r="E327" t="s">
        <v>16</v>
      </c>
      <c r="F327" s="1">
        <v>43713</v>
      </c>
      <c r="G327" s="1" t="s">
        <v>26</v>
      </c>
      <c r="H327">
        <v>6</v>
      </c>
    </row>
    <row r="328" spans="1:8" x14ac:dyDescent="0.25">
      <c r="A328">
        <v>429</v>
      </c>
      <c r="B328" s="3">
        <v>37787</v>
      </c>
      <c r="C328" s="2" t="s">
        <v>8</v>
      </c>
      <c r="D328" t="s">
        <v>11</v>
      </c>
      <c r="E328" t="s">
        <v>21</v>
      </c>
      <c r="F328" s="1">
        <v>43669</v>
      </c>
      <c r="G328" s="1" t="s">
        <v>25</v>
      </c>
      <c r="H328">
        <v>6</v>
      </c>
    </row>
    <row r="329" spans="1:8" x14ac:dyDescent="0.25">
      <c r="A329">
        <v>430</v>
      </c>
      <c r="B329" s="3">
        <v>38828</v>
      </c>
      <c r="C329" s="2" t="s">
        <v>7</v>
      </c>
      <c r="D329" t="s">
        <v>13</v>
      </c>
      <c r="E329" t="s">
        <v>16</v>
      </c>
      <c r="F329" s="1">
        <v>43914</v>
      </c>
      <c r="G329" s="1" t="s">
        <v>25</v>
      </c>
      <c r="H329">
        <v>7</v>
      </c>
    </row>
    <row r="330" spans="1:8" x14ac:dyDescent="0.25">
      <c r="A330">
        <v>431</v>
      </c>
      <c r="B330" s="3">
        <v>38827</v>
      </c>
      <c r="C330" s="2" t="s">
        <v>9</v>
      </c>
      <c r="D330" t="s">
        <v>14</v>
      </c>
      <c r="E330" t="s">
        <v>21</v>
      </c>
      <c r="F330" s="1">
        <v>43648</v>
      </c>
      <c r="G330" s="1" t="s">
        <v>25</v>
      </c>
      <c r="H330">
        <v>8</v>
      </c>
    </row>
    <row r="331" spans="1:8" x14ac:dyDescent="0.25">
      <c r="A331">
        <v>432</v>
      </c>
      <c r="B331" s="3">
        <v>38798</v>
      </c>
      <c r="C331" s="2" t="s">
        <v>7</v>
      </c>
      <c r="D331" t="s">
        <v>12</v>
      </c>
      <c r="E331" t="s">
        <v>16</v>
      </c>
      <c r="F331" s="1">
        <v>43951</v>
      </c>
      <c r="G331" s="1" t="s">
        <v>27</v>
      </c>
      <c r="H331">
        <v>4</v>
      </c>
    </row>
    <row r="332" spans="1:8" x14ac:dyDescent="0.25">
      <c r="A332">
        <v>433</v>
      </c>
      <c r="B332" s="3">
        <v>38728</v>
      </c>
      <c r="C332" s="2" t="s">
        <v>8</v>
      </c>
      <c r="D332" t="s">
        <v>12</v>
      </c>
      <c r="E332" t="s">
        <v>19</v>
      </c>
      <c r="F332" s="1">
        <v>43790</v>
      </c>
      <c r="G332" s="1" t="s">
        <v>26</v>
      </c>
      <c r="H332">
        <v>7</v>
      </c>
    </row>
    <row r="333" spans="1:8" x14ac:dyDescent="0.25">
      <c r="A333">
        <v>434</v>
      </c>
      <c r="B333" s="3">
        <v>38716</v>
      </c>
      <c r="C333" s="2" t="s">
        <v>7</v>
      </c>
      <c r="D333" t="s">
        <v>10</v>
      </c>
      <c r="E333" t="s">
        <v>18</v>
      </c>
      <c r="F333" s="1">
        <v>44035</v>
      </c>
      <c r="G333" s="1" t="s">
        <v>26</v>
      </c>
      <c r="H333">
        <v>6</v>
      </c>
    </row>
    <row r="334" spans="1:8" x14ac:dyDescent="0.25">
      <c r="A334">
        <v>435</v>
      </c>
      <c r="B334" s="3">
        <v>38578</v>
      </c>
      <c r="C334" s="2" t="s">
        <v>8</v>
      </c>
      <c r="D334" t="s">
        <v>10</v>
      </c>
      <c r="E334" t="s">
        <v>18</v>
      </c>
      <c r="F334" s="1">
        <v>43973</v>
      </c>
      <c r="G334" s="1" t="s">
        <v>26</v>
      </c>
      <c r="H334">
        <v>6</v>
      </c>
    </row>
    <row r="335" spans="1:8" x14ac:dyDescent="0.25">
      <c r="A335">
        <v>436</v>
      </c>
      <c r="B335" s="3">
        <v>38480</v>
      </c>
      <c r="C335" s="2" t="s">
        <v>7</v>
      </c>
      <c r="D335" t="s">
        <v>10</v>
      </c>
      <c r="E335" t="s">
        <v>20</v>
      </c>
      <c r="F335" s="1">
        <v>44138</v>
      </c>
      <c r="G335" s="1" t="s">
        <v>26</v>
      </c>
      <c r="H335">
        <v>6</v>
      </c>
    </row>
    <row r="336" spans="1:8" x14ac:dyDescent="0.25">
      <c r="A336">
        <v>437</v>
      </c>
      <c r="B336" s="3">
        <v>38336</v>
      </c>
      <c r="C336" s="2" t="s">
        <v>8</v>
      </c>
      <c r="D336" t="s">
        <v>11</v>
      </c>
      <c r="E336" t="s">
        <v>16</v>
      </c>
      <c r="F336" s="1">
        <v>43912</v>
      </c>
      <c r="G336" s="1" t="s">
        <v>26</v>
      </c>
      <c r="H336">
        <v>7</v>
      </c>
    </row>
    <row r="337" spans="1:8" x14ac:dyDescent="0.25">
      <c r="A337">
        <v>438</v>
      </c>
      <c r="B337" s="3">
        <v>38224</v>
      </c>
      <c r="C337" s="2" t="s">
        <v>7</v>
      </c>
      <c r="D337" t="s">
        <v>10</v>
      </c>
      <c r="E337" t="s">
        <v>23</v>
      </c>
      <c r="F337" s="1">
        <v>44166</v>
      </c>
      <c r="G337" s="1" t="s">
        <v>25</v>
      </c>
      <c r="H337">
        <v>8</v>
      </c>
    </row>
    <row r="338" spans="1:8" x14ac:dyDescent="0.25">
      <c r="A338">
        <v>439</v>
      </c>
      <c r="B338" s="3">
        <v>37964</v>
      </c>
      <c r="C338" s="2" t="s">
        <v>8</v>
      </c>
      <c r="D338" t="s">
        <v>10</v>
      </c>
      <c r="E338" t="s">
        <v>17</v>
      </c>
      <c r="F338" s="1">
        <v>43775</v>
      </c>
      <c r="G338" s="1" t="s">
        <v>25</v>
      </c>
      <c r="H338">
        <v>4</v>
      </c>
    </row>
    <row r="339" spans="1:8" x14ac:dyDescent="0.25">
      <c r="A339">
        <v>440</v>
      </c>
      <c r="B339" s="3">
        <v>37849</v>
      </c>
      <c r="C339" s="2" t="s">
        <v>7</v>
      </c>
      <c r="D339" t="s">
        <v>10</v>
      </c>
      <c r="E339" t="s">
        <v>17</v>
      </c>
      <c r="F339" s="1">
        <v>43799</v>
      </c>
      <c r="G339" s="1" t="s">
        <v>25</v>
      </c>
      <c r="H339">
        <v>7</v>
      </c>
    </row>
    <row r="340" spans="1:8" x14ac:dyDescent="0.25">
      <c r="A340">
        <v>441</v>
      </c>
      <c r="B340" s="3">
        <v>37811</v>
      </c>
      <c r="C340" s="2" t="s">
        <v>8</v>
      </c>
      <c r="D340" t="s">
        <v>11</v>
      </c>
      <c r="E340" t="s">
        <v>17</v>
      </c>
      <c r="F340" s="1">
        <v>44070</v>
      </c>
      <c r="G340" s="1" t="s">
        <v>27</v>
      </c>
      <c r="H340">
        <v>6</v>
      </c>
    </row>
    <row r="341" spans="1:8" x14ac:dyDescent="0.25">
      <c r="A341">
        <v>442</v>
      </c>
      <c r="B341" s="3">
        <v>38852</v>
      </c>
      <c r="C341" s="2" t="s">
        <v>7</v>
      </c>
      <c r="D341" t="s">
        <v>13</v>
      </c>
      <c r="E341" t="s">
        <v>16</v>
      </c>
      <c r="F341" s="1">
        <v>44121</v>
      </c>
      <c r="G341" s="1" t="s">
        <v>26</v>
      </c>
      <c r="H341">
        <v>6</v>
      </c>
    </row>
    <row r="342" spans="1:8" x14ac:dyDescent="0.25">
      <c r="A342">
        <v>443</v>
      </c>
      <c r="B342" s="3">
        <v>38851</v>
      </c>
      <c r="C342" s="2" t="s">
        <v>8</v>
      </c>
      <c r="D342" t="s">
        <v>14</v>
      </c>
      <c r="E342" t="s">
        <v>16</v>
      </c>
      <c r="F342" s="1">
        <v>43866</v>
      </c>
      <c r="G342" s="1" t="s">
        <v>26</v>
      </c>
      <c r="H342">
        <v>6</v>
      </c>
    </row>
    <row r="343" spans="1:8" x14ac:dyDescent="0.25">
      <c r="A343">
        <v>444</v>
      </c>
      <c r="B343" s="3">
        <v>39003</v>
      </c>
      <c r="C343" s="2" t="s">
        <v>7</v>
      </c>
      <c r="D343" t="s">
        <v>12</v>
      </c>
      <c r="E343" t="s">
        <v>16</v>
      </c>
      <c r="F343" s="1">
        <v>43928</v>
      </c>
      <c r="G343" s="1" t="s">
        <v>26</v>
      </c>
      <c r="H343">
        <v>7</v>
      </c>
    </row>
    <row r="344" spans="1:8" x14ac:dyDescent="0.25">
      <c r="A344">
        <v>445</v>
      </c>
      <c r="B344" s="3">
        <v>38849</v>
      </c>
      <c r="C344" s="2" t="s">
        <v>8</v>
      </c>
      <c r="D344" t="s">
        <v>12</v>
      </c>
      <c r="E344" t="s">
        <v>16</v>
      </c>
      <c r="F344" s="1">
        <v>43602</v>
      </c>
      <c r="G344" s="1" t="s">
        <v>26</v>
      </c>
      <c r="H344">
        <v>8</v>
      </c>
    </row>
    <row r="345" spans="1:8" x14ac:dyDescent="0.25">
      <c r="A345">
        <v>446</v>
      </c>
      <c r="B345" s="3">
        <v>38820</v>
      </c>
      <c r="C345" s="2" t="s">
        <v>7</v>
      </c>
      <c r="D345" t="s">
        <v>10</v>
      </c>
      <c r="E345" t="s">
        <v>16</v>
      </c>
      <c r="F345" s="1">
        <v>43842</v>
      </c>
      <c r="G345" s="1" t="s">
        <v>26</v>
      </c>
      <c r="H345">
        <v>4</v>
      </c>
    </row>
    <row r="346" spans="1:8" x14ac:dyDescent="0.25">
      <c r="A346">
        <v>447</v>
      </c>
      <c r="B346" s="3">
        <v>38750</v>
      </c>
      <c r="C346" s="2" t="s">
        <v>8</v>
      </c>
      <c r="D346" t="s">
        <v>10</v>
      </c>
      <c r="E346" t="s">
        <v>16</v>
      </c>
      <c r="F346" s="1">
        <v>43951</v>
      </c>
      <c r="G346" s="1" t="s">
        <v>25</v>
      </c>
      <c r="H346">
        <v>7</v>
      </c>
    </row>
    <row r="347" spans="1:8" x14ac:dyDescent="0.25">
      <c r="A347">
        <v>448</v>
      </c>
      <c r="B347" s="3">
        <v>38738</v>
      </c>
      <c r="C347" s="2" t="s">
        <v>9</v>
      </c>
      <c r="D347" t="s">
        <v>15</v>
      </c>
      <c r="E347" t="s">
        <v>16</v>
      </c>
      <c r="F347" s="1">
        <v>43987</v>
      </c>
      <c r="G347" s="1" t="s">
        <v>25</v>
      </c>
      <c r="H347">
        <v>6</v>
      </c>
    </row>
    <row r="348" spans="1:8" x14ac:dyDescent="0.25">
      <c r="A348">
        <v>449</v>
      </c>
      <c r="B348" s="3">
        <v>38600</v>
      </c>
      <c r="C348" s="2" t="s">
        <v>7</v>
      </c>
      <c r="D348" t="s">
        <v>15</v>
      </c>
      <c r="E348" t="s">
        <v>16</v>
      </c>
      <c r="F348" s="1">
        <v>43990</v>
      </c>
      <c r="G348" s="1" t="s">
        <v>25</v>
      </c>
      <c r="H348">
        <v>6</v>
      </c>
    </row>
    <row r="349" spans="1:8" x14ac:dyDescent="0.25">
      <c r="A349">
        <v>450</v>
      </c>
      <c r="B349" s="3">
        <v>38502</v>
      </c>
      <c r="C349" s="2" t="s">
        <v>8</v>
      </c>
      <c r="D349" t="s">
        <v>10</v>
      </c>
      <c r="E349" t="s">
        <v>17</v>
      </c>
      <c r="F349" s="1">
        <v>43814</v>
      </c>
      <c r="G349" s="1" t="s">
        <v>27</v>
      </c>
      <c r="H349">
        <v>6</v>
      </c>
    </row>
    <row r="350" spans="1:8" x14ac:dyDescent="0.25">
      <c r="A350">
        <v>451</v>
      </c>
      <c r="B350" s="3">
        <v>38358</v>
      </c>
      <c r="C350" s="2" t="s">
        <v>9</v>
      </c>
      <c r="D350" t="s">
        <v>11</v>
      </c>
      <c r="E350" t="s">
        <v>17</v>
      </c>
      <c r="F350" s="1">
        <v>43837</v>
      </c>
      <c r="G350" s="1" t="s">
        <v>26</v>
      </c>
      <c r="H350">
        <v>7</v>
      </c>
    </row>
    <row r="351" spans="1:8" x14ac:dyDescent="0.25">
      <c r="A351">
        <v>452</v>
      </c>
      <c r="B351" s="3">
        <v>38246</v>
      </c>
      <c r="C351" s="2" t="s">
        <v>8</v>
      </c>
      <c r="D351" t="s">
        <v>13</v>
      </c>
      <c r="E351" t="s">
        <v>17</v>
      </c>
      <c r="F351" s="1">
        <v>43738</v>
      </c>
      <c r="G351" s="1" t="s">
        <v>26</v>
      </c>
      <c r="H351">
        <v>8</v>
      </c>
    </row>
  </sheetData>
  <sortState xmlns:xlrd2="http://schemas.microsoft.com/office/spreadsheetml/2017/richdata2" ref="A2:H351">
    <sortCondition ref="A1:A351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12CE-85BD-4A68-B5BA-A6A2F35B01DB}">
  <dimension ref="A1:L351"/>
  <sheetViews>
    <sheetView workbookViewId="0">
      <pane ySplit="1" topLeftCell="A2" activePane="bottomLeft" state="frozen"/>
      <selection activeCell="B1" sqref="B1"/>
      <selection pane="bottomLeft" activeCell="B1" sqref="B1:B1048576"/>
    </sheetView>
  </sheetViews>
  <sheetFormatPr defaultRowHeight="15" x14ac:dyDescent="0.25"/>
  <cols>
    <col min="2" max="2" width="10.7109375" style="2" bestFit="1" customWidth="1"/>
    <col min="3" max="3" width="15.140625" bestFit="1" customWidth="1"/>
    <col min="4" max="4" width="15.140625" customWidth="1"/>
    <col min="5" max="5" width="14" bestFit="1" customWidth="1"/>
    <col min="6" max="6" width="17.85546875" bestFit="1" customWidth="1"/>
    <col min="7" max="7" width="17.42578125" bestFit="1" customWidth="1"/>
    <col min="8" max="8" width="22.140625" bestFit="1" customWidth="1"/>
    <col min="9" max="9" width="16.85546875" bestFit="1" customWidth="1"/>
    <col min="10" max="10" width="12.7109375" bestFit="1" customWidth="1"/>
    <col min="11" max="11" width="17.85546875" bestFit="1" customWidth="1"/>
  </cols>
  <sheetData>
    <row r="1" spans="1:12" x14ac:dyDescent="0.25">
      <c r="A1" t="s">
        <v>52</v>
      </c>
      <c r="B1" s="2" t="s">
        <v>1</v>
      </c>
      <c r="C1" t="s">
        <v>5</v>
      </c>
      <c r="D1" t="s">
        <v>28</v>
      </c>
      <c r="E1" t="s">
        <v>29</v>
      </c>
      <c r="F1" t="s">
        <v>30</v>
      </c>
      <c r="G1" t="s">
        <v>31</v>
      </c>
      <c r="H1" t="s">
        <v>49</v>
      </c>
      <c r="I1" t="s">
        <v>50</v>
      </c>
      <c r="J1" t="s">
        <v>32</v>
      </c>
      <c r="K1" t="s">
        <v>6</v>
      </c>
      <c r="L1" t="s">
        <v>4</v>
      </c>
    </row>
    <row r="2" spans="1:12" x14ac:dyDescent="0.25">
      <c r="A2">
        <v>101</v>
      </c>
      <c r="B2" s="3">
        <v>41883</v>
      </c>
      <c r="C2" s="1">
        <v>43468</v>
      </c>
      <c r="D2" s="1">
        <f xml:space="preserve"> C2 + 18</f>
        <v>43486</v>
      </c>
      <c r="H2">
        <v>12</v>
      </c>
      <c r="I2">
        <v>10</v>
      </c>
      <c r="K2" s="1" t="s">
        <v>25</v>
      </c>
      <c r="L2">
        <v>2</v>
      </c>
    </row>
    <row r="3" spans="1:12" x14ac:dyDescent="0.25">
      <c r="A3">
        <v>102</v>
      </c>
      <c r="B3" s="3">
        <v>41845</v>
      </c>
      <c r="C3" s="1">
        <v>43508</v>
      </c>
      <c r="D3" s="1">
        <f xml:space="preserve"> C3 + 18</f>
        <v>43526</v>
      </c>
      <c r="H3">
        <v>15</v>
      </c>
      <c r="I3">
        <v>13</v>
      </c>
      <c r="K3" s="1" t="s">
        <v>25</v>
      </c>
      <c r="L3">
        <v>3</v>
      </c>
    </row>
    <row r="4" spans="1:12" x14ac:dyDescent="0.25">
      <c r="A4">
        <v>103</v>
      </c>
      <c r="B4" s="3">
        <v>42645</v>
      </c>
      <c r="C4" s="1">
        <v>43514</v>
      </c>
      <c r="D4" s="1">
        <f xml:space="preserve"> C4 + 18</f>
        <v>43532</v>
      </c>
      <c r="H4">
        <v>9</v>
      </c>
      <c r="K4" s="1" t="s">
        <v>26</v>
      </c>
      <c r="L4">
        <v>1</v>
      </c>
    </row>
    <row r="5" spans="1:12" x14ac:dyDescent="0.25">
      <c r="A5">
        <v>104</v>
      </c>
      <c r="B5" s="3">
        <v>39505</v>
      </c>
      <c r="C5" s="1">
        <v>43525</v>
      </c>
      <c r="D5" s="1">
        <f xml:space="preserve"> C5 + 18</f>
        <v>43543</v>
      </c>
      <c r="E5" t="s">
        <v>41</v>
      </c>
      <c r="F5" t="s">
        <v>47</v>
      </c>
      <c r="G5" t="s">
        <v>34</v>
      </c>
      <c r="H5">
        <v>21</v>
      </c>
      <c r="I5">
        <v>23</v>
      </c>
      <c r="J5">
        <v>1</v>
      </c>
      <c r="K5" s="1" t="s">
        <v>25</v>
      </c>
      <c r="L5">
        <v>3</v>
      </c>
    </row>
    <row r="6" spans="1:12" x14ac:dyDescent="0.25">
      <c r="A6">
        <v>105</v>
      </c>
      <c r="B6" s="3">
        <v>41889</v>
      </c>
      <c r="C6" s="1">
        <v>43532</v>
      </c>
      <c r="D6" s="1">
        <f xml:space="preserve"> C6 + 18</f>
        <v>43550</v>
      </c>
      <c r="H6">
        <v>22</v>
      </c>
      <c r="I6">
        <v>19</v>
      </c>
      <c r="K6" s="1" t="s">
        <v>25</v>
      </c>
      <c r="L6">
        <v>9</v>
      </c>
    </row>
    <row r="7" spans="1:12" x14ac:dyDescent="0.25">
      <c r="A7">
        <v>106</v>
      </c>
      <c r="B7" s="3">
        <v>38566</v>
      </c>
      <c r="C7" s="1">
        <v>43538</v>
      </c>
      <c r="D7" s="1">
        <f xml:space="preserve"> C7 + 18</f>
        <v>43556</v>
      </c>
      <c r="E7" t="s">
        <v>43</v>
      </c>
      <c r="F7" t="s">
        <v>47</v>
      </c>
      <c r="G7" t="s">
        <v>34</v>
      </c>
      <c r="H7">
        <v>24</v>
      </c>
      <c r="I7">
        <v>16</v>
      </c>
      <c r="J7">
        <v>5</v>
      </c>
      <c r="K7" s="1" t="s">
        <v>25</v>
      </c>
      <c r="L7">
        <v>9</v>
      </c>
    </row>
    <row r="8" spans="1:12" x14ac:dyDescent="0.25">
      <c r="A8">
        <v>107</v>
      </c>
      <c r="B8" s="3">
        <v>39496</v>
      </c>
      <c r="C8" s="1">
        <v>43539</v>
      </c>
      <c r="D8" s="1">
        <f xml:space="preserve"> C8 + 18</f>
        <v>43557</v>
      </c>
      <c r="E8" t="s">
        <v>40</v>
      </c>
      <c r="F8" t="s">
        <v>47</v>
      </c>
      <c r="G8" t="s">
        <v>38</v>
      </c>
      <c r="H8">
        <v>28</v>
      </c>
      <c r="I8">
        <v>30</v>
      </c>
      <c r="J8">
        <v>2</v>
      </c>
      <c r="K8" s="1" t="s">
        <v>26</v>
      </c>
      <c r="L8">
        <v>9</v>
      </c>
    </row>
    <row r="9" spans="1:12" x14ac:dyDescent="0.25">
      <c r="A9">
        <v>108</v>
      </c>
      <c r="B9" s="3">
        <v>39470</v>
      </c>
      <c r="C9" s="1">
        <v>43548</v>
      </c>
      <c r="D9" s="1">
        <f xml:space="preserve"> C9 + 18</f>
        <v>43566</v>
      </c>
      <c r="E9" t="s">
        <v>44</v>
      </c>
      <c r="F9" t="s">
        <v>47</v>
      </c>
      <c r="G9" t="s">
        <v>39</v>
      </c>
      <c r="H9">
        <v>21</v>
      </c>
      <c r="I9">
        <v>23</v>
      </c>
      <c r="J9">
        <v>2</v>
      </c>
      <c r="K9" s="1" t="s">
        <v>25</v>
      </c>
      <c r="L9">
        <v>7</v>
      </c>
    </row>
    <row r="10" spans="1:12" x14ac:dyDescent="0.25">
      <c r="A10">
        <v>109</v>
      </c>
      <c r="B10" s="3">
        <v>40132</v>
      </c>
      <c r="C10" s="1">
        <v>43552</v>
      </c>
      <c r="D10" s="1">
        <f xml:space="preserve"> C10 + 18</f>
        <v>43570</v>
      </c>
      <c r="E10" t="s">
        <v>44</v>
      </c>
      <c r="F10" t="s">
        <v>48</v>
      </c>
      <c r="G10" t="s">
        <v>39</v>
      </c>
      <c r="H10">
        <v>21</v>
      </c>
      <c r="I10">
        <v>19</v>
      </c>
      <c r="J10">
        <v>3</v>
      </c>
      <c r="K10" s="1" t="s">
        <v>27</v>
      </c>
      <c r="L10">
        <v>5</v>
      </c>
    </row>
    <row r="11" spans="1:12" x14ac:dyDescent="0.25">
      <c r="A11">
        <v>110</v>
      </c>
      <c r="B11" s="3">
        <v>41886</v>
      </c>
      <c r="C11" s="1">
        <v>43553</v>
      </c>
      <c r="D11" s="1">
        <f xml:space="preserve"> C11 + 18</f>
        <v>43571</v>
      </c>
      <c r="H11">
        <v>6</v>
      </c>
      <c r="I11">
        <v>5</v>
      </c>
      <c r="K11" s="1" t="s">
        <v>25</v>
      </c>
      <c r="L11">
        <v>1</v>
      </c>
    </row>
    <row r="12" spans="1:12" x14ac:dyDescent="0.25">
      <c r="A12">
        <v>111</v>
      </c>
      <c r="B12" s="3">
        <v>41411</v>
      </c>
      <c r="C12" s="1">
        <v>43554</v>
      </c>
      <c r="D12" s="1">
        <f xml:space="preserve"> C12 + 18</f>
        <v>43572</v>
      </c>
      <c r="E12" t="s">
        <v>42</v>
      </c>
      <c r="F12" t="s">
        <v>48</v>
      </c>
      <c r="H12">
        <v>22</v>
      </c>
      <c r="I12">
        <v>24</v>
      </c>
      <c r="K12" s="1" t="s">
        <v>25</v>
      </c>
      <c r="L12">
        <v>7</v>
      </c>
    </row>
    <row r="13" spans="1:12" x14ac:dyDescent="0.25">
      <c r="A13">
        <v>112</v>
      </c>
      <c r="B13" s="3">
        <v>39467</v>
      </c>
      <c r="C13" s="1">
        <v>43565</v>
      </c>
      <c r="D13" s="1">
        <f xml:space="preserve"> C13 + 18</f>
        <v>43583</v>
      </c>
      <c r="E13" t="s">
        <v>41</v>
      </c>
      <c r="F13" t="s">
        <v>47</v>
      </c>
      <c r="G13" t="s">
        <v>34</v>
      </c>
      <c r="H13">
        <v>22</v>
      </c>
      <c r="I13">
        <v>24</v>
      </c>
      <c r="J13">
        <v>1</v>
      </c>
      <c r="K13" s="1" t="s">
        <v>25</v>
      </c>
      <c r="L13">
        <v>6</v>
      </c>
    </row>
    <row r="14" spans="1:12" x14ac:dyDescent="0.25">
      <c r="A14">
        <v>113</v>
      </c>
      <c r="B14" s="3">
        <v>41851</v>
      </c>
      <c r="C14" s="1">
        <v>43572</v>
      </c>
      <c r="D14" s="1">
        <f xml:space="preserve"> C14 + 18</f>
        <v>43590</v>
      </c>
      <c r="H14">
        <v>9</v>
      </c>
      <c r="I14">
        <v>8</v>
      </c>
      <c r="K14" s="1" t="s">
        <v>25</v>
      </c>
      <c r="L14">
        <v>5</v>
      </c>
    </row>
    <row r="15" spans="1:12" x14ac:dyDescent="0.25">
      <c r="A15">
        <v>114</v>
      </c>
      <c r="B15" s="3">
        <v>41357</v>
      </c>
      <c r="C15" s="1">
        <v>43575</v>
      </c>
      <c r="D15" s="1">
        <f xml:space="preserve"> C15 + 18</f>
        <v>43593</v>
      </c>
      <c r="E15" t="s">
        <v>42</v>
      </c>
      <c r="F15" t="s">
        <v>48</v>
      </c>
      <c r="H15">
        <v>6</v>
      </c>
      <c r="I15">
        <v>8</v>
      </c>
      <c r="K15" s="1" t="s">
        <v>25</v>
      </c>
      <c r="L15">
        <v>4</v>
      </c>
    </row>
    <row r="16" spans="1:12" x14ac:dyDescent="0.25">
      <c r="A16">
        <v>115</v>
      </c>
      <c r="B16" s="5">
        <v>39458</v>
      </c>
      <c r="C16" s="1">
        <v>43576</v>
      </c>
      <c r="D16" s="1">
        <f xml:space="preserve"> C16 + 18</f>
        <v>43594</v>
      </c>
      <c r="E16" t="s">
        <v>41</v>
      </c>
      <c r="F16" t="s">
        <v>47</v>
      </c>
      <c r="G16" t="s">
        <v>34</v>
      </c>
      <c r="H16">
        <v>17</v>
      </c>
      <c r="I16">
        <v>19</v>
      </c>
      <c r="J16">
        <v>2</v>
      </c>
      <c r="K16" s="1" t="s">
        <v>26</v>
      </c>
      <c r="L16">
        <v>8</v>
      </c>
    </row>
    <row r="17" spans="1:12" x14ac:dyDescent="0.25">
      <c r="A17">
        <v>116</v>
      </c>
      <c r="B17" s="3">
        <v>41169</v>
      </c>
      <c r="C17" s="1">
        <v>43578</v>
      </c>
      <c r="D17" s="1">
        <f xml:space="preserve"> C17 + 18</f>
        <v>43596</v>
      </c>
      <c r="H17">
        <v>27</v>
      </c>
      <c r="I17">
        <v>22</v>
      </c>
      <c r="K17" s="1" t="s">
        <v>25</v>
      </c>
      <c r="L17">
        <v>7</v>
      </c>
    </row>
    <row r="18" spans="1:12" x14ac:dyDescent="0.25">
      <c r="A18">
        <v>117</v>
      </c>
      <c r="B18" s="3">
        <v>39717</v>
      </c>
      <c r="C18" s="1">
        <v>43585</v>
      </c>
      <c r="D18" s="1">
        <f xml:space="preserve"> C18 + 18</f>
        <v>43603</v>
      </c>
      <c r="E18" t="s">
        <v>40</v>
      </c>
      <c r="F18" t="s">
        <v>47</v>
      </c>
      <c r="G18" t="s">
        <v>36</v>
      </c>
      <c r="H18">
        <v>24</v>
      </c>
      <c r="I18">
        <v>17</v>
      </c>
      <c r="J18">
        <v>4</v>
      </c>
      <c r="K18" s="1" t="s">
        <v>25</v>
      </c>
      <c r="L18">
        <v>6</v>
      </c>
    </row>
    <row r="19" spans="1:12" x14ac:dyDescent="0.25">
      <c r="A19">
        <v>118</v>
      </c>
      <c r="B19" s="3">
        <v>41896</v>
      </c>
      <c r="C19" s="1">
        <v>43588</v>
      </c>
      <c r="D19" s="1">
        <f xml:space="preserve"> C19 + 18</f>
        <v>43606</v>
      </c>
      <c r="E19" t="s">
        <v>42</v>
      </c>
      <c r="F19" t="s">
        <v>48</v>
      </c>
      <c r="H19">
        <v>9</v>
      </c>
      <c r="I19">
        <v>8</v>
      </c>
      <c r="K19" s="1" t="s">
        <v>25</v>
      </c>
      <c r="L19">
        <v>5</v>
      </c>
    </row>
    <row r="20" spans="1:12" x14ac:dyDescent="0.25">
      <c r="A20">
        <v>119</v>
      </c>
      <c r="B20" s="3">
        <v>38666</v>
      </c>
      <c r="C20" s="1">
        <v>43592</v>
      </c>
      <c r="D20" s="1">
        <f xml:space="preserve"> C20 + 18</f>
        <v>43610</v>
      </c>
      <c r="E20" t="s">
        <v>40</v>
      </c>
      <c r="F20" t="s">
        <v>47</v>
      </c>
      <c r="G20" t="s">
        <v>38</v>
      </c>
      <c r="H20">
        <v>22</v>
      </c>
      <c r="I20">
        <v>18</v>
      </c>
      <c r="J20">
        <v>5</v>
      </c>
      <c r="K20" s="1" t="s">
        <v>25</v>
      </c>
      <c r="L20">
        <v>4</v>
      </c>
    </row>
    <row r="21" spans="1:12" ht="15.75" thickBot="1" x14ac:dyDescent="0.3">
      <c r="A21">
        <v>120</v>
      </c>
      <c r="B21" s="3">
        <v>41193</v>
      </c>
      <c r="C21" s="1">
        <v>43593</v>
      </c>
      <c r="D21" s="1">
        <f xml:space="preserve"> C21 + 18</f>
        <v>43611</v>
      </c>
      <c r="H21">
        <v>15</v>
      </c>
      <c r="I21">
        <v>13</v>
      </c>
      <c r="K21" s="1" t="s">
        <v>25</v>
      </c>
      <c r="L21">
        <v>8</v>
      </c>
    </row>
    <row r="22" spans="1:12" ht="15.75" thickBot="1" x14ac:dyDescent="0.3">
      <c r="A22">
        <v>121</v>
      </c>
      <c r="B22" s="4">
        <v>41893</v>
      </c>
      <c r="C22" s="1">
        <v>43596</v>
      </c>
      <c r="D22" s="1">
        <f xml:space="preserve"> C22 + 18</f>
        <v>43614</v>
      </c>
      <c r="H22">
        <v>18</v>
      </c>
      <c r="I22">
        <v>17</v>
      </c>
      <c r="K22" s="1" t="s">
        <v>25</v>
      </c>
      <c r="L22">
        <v>7</v>
      </c>
    </row>
    <row r="23" spans="1:12" ht="15.75" thickBot="1" x14ac:dyDescent="0.3">
      <c r="A23">
        <v>122</v>
      </c>
      <c r="B23" s="4">
        <v>42107</v>
      </c>
      <c r="C23" s="1">
        <v>43599</v>
      </c>
      <c r="D23" s="1">
        <f xml:space="preserve"> C23 + 18</f>
        <v>43617</v>
      </c>
      <c r="E23" t="s">
        <v>42</v>
      </c>
      <c r="F23" t="s">
        <v>48</v>
      </c>
      <c r="H23">
        <v>6</v>
      </c>
      <c r="K23" s="1" t="s">
        <v>27</v>
      </c>
      <c r="L23">
        <v>1</v>
      </c>
    </row>
    <row r="24" spans="1:12" ht="15.75" thickBot="1" x14ac:dyDescent="0.3">
      <c r="A24">
        <v>123</v>
      </c>
      <c r="B24" s="4">
        <v>39502</v>
      </c>
      <c r="C24" s="1">
        <v>43603</v>
      </c>
      <c r="D24" s="1">
        <f xml:space="preserve"> C24 + 18</f>
        <v>43621</v>
      </c>
      <c r="E24" t="s">
        <v>41</v>
      </c>
      <c r="F24" t="s">
        <v>47</v>
      </c>
      <c r="G24" t="s">
        <v>34</v>
      </c>
      <c r="H24">
        <v>27</v>
      </c>
      <c r="I24">
        <v>29</v>
      </c>
      <c r="J24">
        <v>2</v>
      </c>
      <c r="K24" s="1" t="s">
        <v>25</v>
      </c>
      <c r="L24">
        <v>5</v>
      </c>
    </row>
    <row r="25" spans="1:12" x14ac:dyDescent="0.25">
      <c r="A25">
        <v>124</v>
      </c>
      <c r="B25" s="3">
        <v>42809</v>
      </c>
      <c r="C25" s="1">
        <v>43604</v>
      </c>
      <c r="D25" s="1">
        <f xml:space="preserve"> C25 + 18</f>
        <v>43622</v>
      </c>
      <c r="H25">
        <v>12</v>
      </c>
      <c r="K25" s="1" t="s">
        <v>26</v>
      </c>
      <c r="L25">
        <v>3</v>
      </c>
    </row>
    <row r="26" spans="1:12" x14ac:dyDescent="0.25">
      <c r="A26">
        <v>125</v>
      </c>
      <c r="B26" s="3">
        <v>40849</v>
      </c>
      <c r="C26" s="1">
        <v>43609</v>
      </c>
      <c r="D26" s="1">
        <f xml:space="preserve"> C26 + 18</f>
        <v>43627</v>
      </c>
      <c r="E26" t="s">
        <v>42</v>
      </c>
      <c r="F26" t="s">
        <v>48</v>
      </c>
      <c r="H26">
        <v>19</v>
      </c>
      <c r="I26">
        <v>21</v>
      </c>
      <c r="K26" s="1" t="s">
        <v>25</v>
      </c>
      <c r="L26">
        <v>8</v>
      </c>
    </row>
    <row r="27" spans="1:12" x14ac:dyDescent="0.25">
      <c r="A27">
        <v>126</v>
      </c>
      <c r="B27" s="3">
        <v>39508</v>
      </c>
      <c r="C27" s="1">
        <v>43610</v>
      </c>
      <c r="D27" s="1">
        <f xml:space="preserve"> C27 + 18</f>
        <v>43628</v>
      </c>
      <c r="E27" t="s">
        <v>43</v>
      </c>
      <c r="F27" t="s">
        <v>47</v>
      </c>
      <c r="G27" t="s">
        <v>34</v>
      </c>
      <c r="H27">
        <v>19</v>
      </c>
      <c r="I27">
        <v>15</v>
      </c>
      <c r="J27">
        <v>2</v>
      </c>
      <c r="K27" s="1" t="s">
        <v>25</v>
      </c>
      <c r="L27">
        <v>7</v>
      </c>
    </row>
    <row r="28" spans="1:12" x14ac:dyDescent="0.25">
      <c r="A28">
        <v>127</v>
      </c>
      <c r="B28" s="3">
        <v>39891</v>
      </c>
      <c r="C28" s="1">
        <v>43615</v>
      </c>
      <c r="D28" s="1">
        <f xml:space="preserve"> C28 + 18</f>
        <v>43633</v>
      </c>
      <c r="E28" t="s">
        <v>41</v>
      </c>
      <c r="F28" t="s">
        <v>47</v>
      </c>
      <c r="G28" t="s">
        <v>34</v>
      </c>
      <c r="H28">
        <v>21</v>
      </c>
      <c r="I28">
        <v>22</v>
      </c>
      <c r="J28">
        <v>3</v>
      </c>
      <c r="K28" s="1" t="s">
        <v>25</v>
      </c>
      <c r="L28">
        <v>6</v>
      </c>
    </row>
    <row r="29" spans="1:12" x14ac:dyDescent="0.25">
      <c r="A29">
        <v>128</v>
      </c>
      <c r="B29" s="3">
        <v>42988</v>
      </c>
      <c r="C29" s="1">
        <v>43617</v>
      </c>
      <c r="D29" s="1">
        <f xml:space="preserve"> C29 + 18</f>
        <v>43635</v>
      </c>
      <c r="E29" t="s">
        <v>42</v>
      </c>
      <c r="F29" t="s">
        <v>48</v>
      </c>
      <c r="H29">
        <v>6</v>
      </c>
      <c r="K29" s="1" t="s">
        <v>25</v>
      </c>
      <c r="L29">
        <v>2</v>
      </c>
    </row>
    <row r="30" spans="1:12" x14ac:dyDescent="0.25">
      <c r="A30">
        <v>129</v>
      </c>
      <c r="B30" s="3">
        <v>41184</v>
      </c>
      <c r="C30" s="1">
        <v>43619</v>
      </c>
      <c r="D30" s="1">
        <f xml:space="preserve"> C30 + 9</f>
        <v>43628</v>
      </c>
      <c r="H30">
        <v>18</v>
      </c>
      <c r="I30">
        <v>17</v>
      </c>
      <c r="K30" s="1" t="s">
        <v>25</v>
      </c>
      <c r="L30">
        <v>4</v>
      </c>
    </row>
    <row r="31" spans="1:12" x14ac:dyDescent="0.25">
      <c r="A31">
        <v>130</v>
      </c>
      <c r="B31" s="3">
        <v>38854</v>
      </c>
      <c r="C31" s="1">
        <v>43622</v>
      </c>
      <c r="D31" s="1">
        <f xml:space="preserve"> C31 + 9</f>
        <v>43631</v>
      </c>
      <c r="E31" t="s">
        <v>40</v>
      </c>
      <c r="F31" t="s">
        <v>47</v>
      </c>
      <c r="G31" t="s">
        <v>39</v>
      </c>
      <c r="H31">
        <v>24</v>
      </c>
      <c r="I31">
        <v>23</v>
      </c>
      <c r="J31">
        <v>5</v>
      </c>
      <c r="K31" s="1" t="s">
        <v>25</v>
      </c>
      <c r="L31">
        <v>8</v>
      </c>
    </row>
    <row r="32" spans="1:12" x14ac:dyDescent="0.25">
      <c r="A32">
        <v>131</v>
      </c>
      <c r="B32" s="3">
        <v>37649</v>
      </c>
      <c r="C32" s="1">
        <v>43623</v>
      </c>
      <c r="D32" s="1">
        <f xml:space="preserve"> C32 + 9</f>
        <v>43632</v>
      </c>
      <c r="E32" t="s">
        <v>41</v>
      </c>
      <c r="F32" t="s">
        <v>47</v>
      </c>
      <c r="G32" t="s">
        <v>34</v>
      </c>
      <c r="H32">
        <v>28</v>
      </c>
      <c r="I32">
        <v>30</v>
      </c>
      <c r="J32">
        <v>5</v>
      </c>
      <c r="K32" s="1" t="s">
        <v>26</v>
      </c>
      <c r="L32">
        <v>6</v>
      </c>
    </row>
    <row r="33" spans="1:12" x14ac:dyDescent="0.25">
      <c r="A33">
        <v>132</v>
      </c>
      <c r="B33" s="3">
        <v>39256</v>
      </c>
      <c r="C33" s="1">
        <v>43623</v>
      </c>
      <c r="D33" s="1">
        <f xml:space="preserve"> C33 + 9</f>
        <v>43632</v>
      </c>
      <c r="E33" t="s">
        <v>46</v>
      </c>
      <c r="F33" t="s">
        <v>48</v>
      </c>
      <c r="G33" t="s">
        <v>36</v>
      </c>
      <c r="H33">
        <v>21</v>
      </c>
      <c r="I33">
        <v>16</v>
      </c>
      <c r="J33">
        <v>1</v>
      </c>
      <c r="K33" s="1" t="s">
        <v>25</v>
      </c>
      <c r="L33">
        <v>7</v>
      </c>
    </row>
    <row r="34" spans="1:12" x14ac:dyDescent="0.25">
      <c r="A34">
        <v>133</v>
      </c>
      <c r="B34" s="3">
        <v>42771</v>
      </c>
      <c r="C34" s="1">
        <v>43624</v>
      </c>
      <c r="D34" s="1">
        <f xml:space="preserve"> C34 + 9</f>
        <v>43633</v>
      </c>
      <c r="H34">
        <v>9</v>
      </c>
      <c r="K34" s="1" t="s">
        <v>25</v>
      </c>
      <c r="L34">
        <v>4</v>
      </c>
    </row>
    <row r="35" spans="1:12" x14ac:dyDescent="0.25">
      <c r="A35">
        <v>134</v>
      </c>
      <c r="B35" s="3">
        <v>39499</v>
      </c>
      <c r="C35" s="1">
        <v>43624</v>
      </c>
      <c r="D35" s="1">
        <f xml:space="preserve"> C35 + 9</f>
        <v>43633</v>
      </c>
      <c r="E35" t="s">
        <v>41</v>
      </c>
      <c r="F35" t="s">
        <v>48</v>
      </c>
      <c r="G35" t="s">
        <v>34</v>
      </c>
      <c r="H35">
        <v>20</v>
      </c>
      <c r="I35">
        <v>22</v>
      </c>
      <c r="J35">
        <v>4</v>
      </c>
      <c r="K35" s="1" t="s">
        <v>25</v>
      </c>
      <c r="L35">
        <v>5</v>
      </c>
    </row>
    <row r="36" spans="1:12" x14ac:dyDescent="0.25">
      <c r="A36">
        <v>135</v>
      </c>
      <c r="B36" s="3">
        <v>41855</v>
      </c>
      <c r="C36" s="1">
        <v>43633</v>
      </c>
      <c r="D36" s="1">
        <f xml:space="preserve"> C36 + 9</f>
        <v>43642</v>
      </c>
      <c r="E36" t="s">
        <v>42</v>
      </c>
      <c r="F36" t="s">
        <v>48</v>
      </c>
      <c r="H36">
        <v>12</v>
      </c>
      <c r="I36">
        <v>10</v>
      </c>
      <c r="K36" s="1" t="s">
        <v>25</v>
      </c>
      <c r="L36">
        <v>8</v>
      </c>
    </row>
    <row r="37" spans="1:12" x14ac:dyDescent="0.25">
      <c r="A37">
        <v>136</v>
      </c>
      <c r="B37" s="3">
        <v>42278</v>
      </c>
      <c r="C37" s="1">
        <v>43637</v>
      </c>
      <c r="D37" s="1">
        <f xml:space="preserve"> C37 + 9</f>
        <v>43646</v>
      </c>
      <c r="H37">
        <v>6</v>
      </c>
      <c r="K37" s="1" t="s">
        <v>25</v>
      </c>
      <c r="L37">
        <v>7</v>
      </c>
    </row>
    <row r="38" spans="1:12" x14ac:dyDescent="0.25">
      <c r="A38">
        <v>137</v>
      </c>
      <c r="B38" s="3">
        <v>42069</v>
      </c>
      <c r="C38" s="1">
        <v>43639</v>
      </c>
      <c r="D38" s="1">
        <f xml:space="preserve"> C38 + 9</f>
        <v>43648</v>
      </c>
      <c r="H38">
        <v>9</v>
      </c>
      <c r="K38" s="1" t="s">
        <v>25</v>
      </c>
      <c r="L38">
        <v>3</v>
      </c>
    </row>
    <row r="39" spans="1:12" x14ac:dyDescent="0.25">
      <c r="A39">
        <v>138</v>
      </c>
      <c r="B39" s="3">
        <v>39799</v>
      </c>
      <c r="C39" s="1">
        <v>43640</v>
      </c>
      <c r="D39" s="1">
        <f xml:space="preserve"> C39 + 9</f>
        <v>43649</v>
      </c>
      <c r="E39" t="s">
        <v>41</v>
      </c>
      <c r="F39" t="s">
        <v>47</v>
      </c>
      <c r="G39" t="s">
        <v>34</v>
      </c>
      <c r="H39">
        <v>17</v>
      </c>
      <c r="I39">
        <v>8</v>
      </c>
      <c r="J39">
        <v>3</v>
      </c>
      <c r="K39" s="1" t="s">
        <v>27</v>
      </c>
      <c r="L39">
        <v>5</v>
      </c>
    </row>
    <row r="40" spans="1:12" x14ac:dyDescent="0.25">
      <c r="A40">
        <v>139</v>
      </c>
      <c r="B40" s="3">
        <v>37802</v>
      </c>
      <c r="C40" s="1">
        <v>43644</v>
      </c>
      <c r="D40" s="1">
        <f xml:space="preserve"> C40 + 9</f>
        <v>43653</v>
      </c>
      <c r="E40" t="s">
        <v>43</v>
      </c>
      <c r="F40" t="s">
        <v>47</v>
      </c>
      <c r="G40" t="s">
        <v>34</v>
      </c>
      <c r="H40">
        <v>22</v>
      </c>
      <c r="I40">
        <v>24</v>
      </c>
      <c r="J40">
        <v>4</v>
      </c>
      <c r="K40" s="1" t="s">
        <v>25</v>
      </c>
      <c r="L40">
        <v>4</v>
      </c>
    </row>
    <row r="41" spans="1:12" x14ac:dyDescent="0.25">
      <c r="A41">
        <v>140</v>
      </c>
      <c r="B41" s="3">
        <v>38416</v>
      </c>
      <c r="C41" s="1">
        <v>43646</v>
      </c>
      <c r="D41" s="1">
        <f xml:space="preserve"> C41 + 9</f>
        <v>43655</v>
      </c>
      <c r="E41" t="s">
        <v>41</v>
      </c>
      <c r="F41" t="s">
        <v>47</v>
      </c>
      <c r="G41" t="s">
        <v>34</v>
      </c>
      <c r="H41">
        <v>28</v>
      </c>
      <c r="I41">
        <v>29</v>
      </c>
      <c r="J41">
        <v>5</v>
      </c>
      <c r="K41" s="1" t="s">
        <v>26</v>
      </c>
      <c r="L41">
        <v>7</v>
      </c>
    </row>
    <row r="42" spans="1:12" x14ac:dyDescent="0.25">
      <c r="A42">
        <v>141</v>
      </c>
      <c r="B42" s="3">
        <v>40481</v>
      </c>
      <c r="C42" s="1">
        <v>43646</v>
      </c>
      <c r="D42" s="1">
        <f xml:space="preserve"> C42 + 9</f>
        <v>43655</v>
      </c>
      <c r="E42" t="s">
        <v>44</v>
      </c>
      <c r="F42" t="s">
        <v>47</v>
      </c>
      <c r="G42" t="s">
        <v>39</v>
      </c>
      <c r="H42">
        <v>21</v>
      </c>
      <c r="I42">
        <v>22</v>
      </c>
      <c r="K42" s="1" t="s">
        <v>25</v>
      </c>
      <c r="L42">
        <v>8</v>
      </c>
    </row>
    <row r="43" spans="1:12" x14ac:dyDescent="0.25">
      <c r="A43">
        <v>142</v>
      </c>
      <c r="B43" s="3">
        <v>42105</v>
      </c>
      <c r="C43" s="1">
        <v>43650</v>
      </c>
      <c r="D43" s="1">
        <f xml:space="preserve"> C43 + 9</f>
        <v>43659</v>
      </c>
      <c r="E43" t="s">
        <v>42</v>
      </c>
      <c r="F43" t="s">
        <v>48</v>
      </c>
      <c r="H43">
        <v>12</v>
      </c>
      <c r="K43" s="1" t="s">
        <v>25</v>
      </c>
      <c r="L43">
        <v>2</v>
      </c>
    </row>
    <row r="44" spans="1:12" x14ac:dyDescent="0.25">
      <c r="A44">
        <v>143</v>
      </c>
      <c r="B44" s="3">
        <v>39497</v>
      </c>
      <c r="C44" s="1">
        <v>43656</v>
      </c>
      <c r="D44" s="1">
        <f xml:space="preserve"> C44 + 9</f>
        <v>43665</v>
      </c>
      <c r="E44" t="s">
        <v>44</v>
      </c>
      <c r="F44" t="s">
        <v>47</v>
      </c>
      <c r="G44" t="s">
        <v>36</v>
      </c>
      <c r="H44">
        <v>17</v>
      </c>
      <c r="I44">
        <v>19</v>
      </c>
      <c r="J44">
        <v>3</v>
      </c>
      <c r="K44" s="1" t="s">
        <v>25</v>
      </c>
      <c r="L44">
        <v>4</v>
      </c>
    </row>
    <row r="45" spans="1:12" x14ac:dyDescent="0.25">
      <c r="A45">
        <v>144</v>
      </c>
      <c r="B45" s="3">
        <v>42065</v>
      </c>
      <c r="C45" s="1">
        <v>43656</v>
      </c>
      <c r="D45" s="1">
        <f xml:space="preserve"> C45 + 9</f>
        <v>43665</v>
      </c>
      <c r="H45">
        <v>15</v>
      </c>
      <c r="K45" s="1" t="s">
        <v>27</v>
      </c>
      <c r="L45">
        <v>4</v>
      </c>
    </row>
    <row r="46" spans="1:12" x14ac:dyDescent="0.25">
      <c r="A46">
        <v>145</v>
      </c>
      <c r="B46" s="3">
        <v>42950</v>
      </c>
      <c r="C46" s="1">
        <v>43657</v>
      </c>
      <c r="D46" s="1">
        <f xml:space="preserve"> C46 + 9</f>
        <v>43666</v>
      </c>
      <c r="E46" t="s">
        <v>42</v>
      </c>
      <c r="F46" t="s">
        <v>48</v>
      </c>
      <c r="H46">
        <v>15</v>
      </c>
      <c r="K46" s="1" t="s">
        <v>25</v>
      </c>
      <c r="L46">
        <v>3</v>
      </c>
    </row>
    <row r="47" spans="1:12" x14ac:dyDescent="0.25">
      <c r="A47">
        <v>146</v>
      </c>
      <c r="B47" s="3">
        <v>42003</v>
      </c>
      <c r="C47" s="1">
        <v>43660</v>
      </c>
      <c r="D47" s="1">
        <f xml:space="preserve"> C47 + 9</f>
        <v>43669</v>
      </c>
      <c r="E47" t="s">
        <v>42</v>
      </c>
      <c r="F47" t="s">
        <v>48</v>
      </c>
      <c r="H47">
        <v>12</v>
      </c>
      <c r="I47">
        <v>10</v>
      </c>
      <c r="K47" s="1" t="s">
        <v>25</v>
      </c>
      <c r="L47">
        <v>7</v>
      </c>
    </row>
    <row r="48" spans="1:12" x14ac:dyDescent="0.25">
      <c r="A48">
        <v>147</v>
      </c>
      <c r="B48" s="3">
        <v>38636</v>
      </c>
      <c r="C48" s="1">
        <v>43661</v>
      </c>
      <c r="D48" s="1">
        <f xml:space="preserve"> C48 + 9</f>
        <v>43670</v>
      </c>
      <c r="E48" t="s">
        <v>46</v>
      </c>
      <c r="F48" t="s">
        <v>48</v>
      </c>
      <c r="G48" t="s">
        <v>35</v>
      </c>
      <c r="H48">
        <v>21</v>
      </c>
      <c r="I48">
        <v>19</v>
      </c>
      <c r="J48">
        <v>7</v>
      </c>
      <c r="K48" s="1" t="s">
        <v>25</v>
      </c>
      <c r="L48">
        <v>5</v>
      </c>
    </row>
    <row r="49" spans="1:12" x14ac:dyDescent="0.25">
      <c r="A49">
        <v>148</v>
      </c>
      <c r="B49" s="3">
        <v>39506</v>
      </c>
      <c r="C49" s="1">
        <v>43661</v>
      </c>
      <c r="D49" s="1">
        <f xml:space="preserve"> C49 + 9</f>
        <v>43670</v>
      </c>
      <c r="E49" t="s">
        <v>41</v>
      </c>
      <c r="F49" t="s">
        <v>47</v>
      </c>
      <c r="G49" t="s">
        <v>34</v>
      </c>
      <c r="H49">
        <v>28</v>
      </c>
      <c r="I49">
        <v>25</v>
      </c>
      <c r="J49">
        <v>1</v>
      </c>
      <c r="K49" s="1" t="s">
        <v>25</v>
      </c>
      <c r="L49">
        <v>6</v>
      </c>
    </row>
    <row r="50" spans="1:12" x14ac:dyDescent="0.25">
      <c r="A50">
        <v>149</v>
      </c>
      <c r="B50" s="3">
        <v>43363</v>
      </c>
      <c r="C50" s="1">
        <v>43663</v>
      </c>
      <c r="D50" s="1">
        <f xml:space="preserve"> C50 + 9</f>
        <v>43672</v>
      </c>
      <c r="H50">
        <v>15</v>
      </c>
      <c r="K50" s="1" t="s">
        <v>25</v>
      </c>
      <c r="L50">
        <v>2</v>
      </c>
    </row>
    <row r="51" spans="1:12" x14ac:dyDescent="0.25">
      <c r="A51">
        <v>150</v>
      </c>
      <c r="B51" s="3">
        <v>40464</v>
      </c>
      <c r="C51" s="1">
        <v>43668</v>
      </c>
      <c r="D51" s="1">
        <f xml:space="preserve"> C51 + 9</f>
        <v>43677</v>
      </c>
      <c r="E51" t="s">
        <v>40</v>
      </c>
      <c r="F51" t="s">
        <v>47</v>
      </c>
      <c r="G51" t="s">
        <v>37</v>
      </c>
      <c r="H51">
        <v>27</v>
      </c>
      <c r="I51">
        <v>28</v>
      </c>
      <c r="K51" s="1" t="s">
        <v>25</v>
      </c>
      <c r="L51">
        <v>8</v>
      </c>
    </row>
    <row r="52" spans="1:12" x14ac:dyDescent="0.25">
      <c r="A52">
        <v>151</v>
      </c>
      <c r="B52" s="3">
        <v>41184</v>
      </c>
      <c r="C52" s="1">
        <v>43670</v>
      </c>
      <c r="D52" s="1">
        <f xml:space="preserve"> C52 + 16</f>
        <v>43686</v>
      </c>
      <c r="H52">
        <v>22</v>
      </c>
      <c r="I52">
        <v>19</v>
      </c>
      <c r="K52" s="1" t="s">
        <v>27</v>
      </c>
      <c r="L52">
        <v>7</v>
      </c>
    </row>
    <row r="53" spans="1:12" x14ac:dyDescent="0.25">
      <c r="A53">
        <v>152</v>
      </c>
      <c r="B53" s="3">
        <v>38318</v>
      </c>
      <c r="C53" s="1">
        <v>43674</v>
      </c>
      <c r="D53" s="1">
        <f xml:space="preserve"> C53 + 16</f>
        <v>43690</v>
      </c>
      <c r="E53" t="s">
        <v>40</v>
      </c>
      <c r="F53" t="s">
        <v>47</v>
      </c>
      <c r="G53" t="s">
        <v>33</v>
      </c>
      <c r="H53">
        <v>28</v>
      </c>
      <c r="I53">
        <v>29</v>
      </c>
      <c r="J53">
        <v>4</v>
      </c>
      <c r="K53" s="1" t="s">
        <v>25</v>
      </c>
      <c r="L53">
        <v>6</v>
      </c>
    </row>
    <row r="54" spans="1:12" x14ac:dyDescent="0.25">
      <c r="A54">
        <v>153</v>
      </c>
      <c r="B54" s="5">
        <v>39459</v>
      </c>
      <c r="C54" s="1">
        <v>43679</v>
      </c>
      <c r="D54" s="1">
        <f xml:space="preserve"> C54 + 16</f>
        <v>43695</v>
      </c>
      <c r="E54" t="s">
        <v>44</v>
      </c>
      <c r="F54" t="s">
        <v>47</v>
      </c>
      <c r="G54" t="s">
        <v>33</v>
      </c>
      <c r="H54">
        <v>19</v>
      </c>
      <c r="I54">
        <v>21</v>
      </c>
      <c r="J54">
        <v>2</v>
      </c>
      <c r="K54" s="1" t="s">
        <v>26</v>
      </c>
      <c r="L54">
        <v>5</v>
      </c>
    </row>
    <row r="55" spans="1:12" x14ac:dyDescent="0.25">
      <c r="A55">
        <v>154</v>
      </c>
      <c r="B55" s="3">
        <v>39468</v>
      </c>
      <c r="C55" s="1">
        <v>43681</v>
      </c>
      <c r="D55" s="1">
        <f xml:space="preserve"> C55 + 16</f>
        <v>43697</v>
      </c>
      <c r="E55" t="s">
        <v>44</v>
      </c>
      <c r="F55" t="s">
        <v>48</v>
      </c>
      <c r="G55" t="s">
        <v>36</v>
      </c>
      <c r="H55">
        <v>27</v>
      </c>
      <c r="I55">
        <v>29</v>
      </c>
      <c r="J55">
        <v>1</v>
      </c>
      <c r="K55" s="1" t="s">
        <v>25</v>
      </c>
      <c r="L55">
        <v>4</v>
      </c>
    </row>
    <row r="56" spans="1:12" x14ac:dyDescent="0.25">
      <c r="A56">
        <v>155</v>
      </c>
      <c r="B56" s="5">
        <v>43228</v>
      </c>
      <c r="C56" s="1">
        <v>43683</v>
      </c>
      <c r="D56" s="1">
        <f xml:space="preserve"> C56 + 16</f>
        <v>43699</v>
      </c>
      <c r="H56">
        <v>12</v>
      </c>
      <c r="K56" s="1" t="s">
        <v>25</v>
      </c>
      <c r="L56">
        <v>2</v>
      </c>
    </row>
    <row r="57" spans="1:12" x14ac:dyDescent="0.25">
      <c r="A57">
        <v>156</v>
      </c>
      <c r="B57" s="3">
        <v>42027</v>
      </c>
      <c r="C57" s="1">
        <v>43684</v>
      </c>
      <c r="D57" s="1">
        <f xml:space="preserve"> C57 + 16</f>
        <v>43700</v>
      </c>
      <c r="E57" t="s">
        <v>42</v>
      </c>
      <c r="F57" t="s">
        <v>48</v>
      </c>
      <c r="H57">
        <v>6</v>
      </c>
      <c r="K57" s="1" t="s">
        <v>26</v>
      </c>
      <c r="L57">
        <v>6</v>
      </c>
    </row>
    <row r="58" spans="1:12" x14ac:dyDescent="0.25">
      <c r="A58">
        <v>157</v>
      </c>
      <c r="B58" s="3">
        <v>41053</v>
      </c>
      <c r="C58" s="1">
        <v>43684</v>
      </c>
      <c r="D58" s="1">
        <f xml:space="preserve"> C58 + 16</f>
        <v>43700</v>
      </c>
      <c r="E58" t="s">
        <v>42</v>
      </c>
      <c r="F58" t="s">
        <v>48</v>
      </c>
      <c r="H58">
        <v>27</v>
      </c>
      <c r="I58">
        <v>24</v>
      </c>
      <c r="K58" s="1" t="s">
        <v>25</v>
      </c>
      <c r="L58">
        <v>7</v>
      </c>
    </row>
    <row r="59" spans="1:12" x14ac:dyDescent="0.25">
      <c r="A59">
        <v>158</v>
      </c>
      <c r="B59" s="3">
        <v>40084</v>
      </c>
      <c r="C59" s="1">
        <v>43688</v>
      </c>
      <c r="D59" s="1">
        <f xml:space="preserve"> C59 + 16</f>
        <v>43704</v>
      </c>
      <c r="E59" t="s">
        <v>44</v>
      </c>
      <c r="F59" t="s">
        <v>47</v>
      </c>
      <c r="G59" t="s">
        <v>37</v>
      </c>
      <c r="H59">
        <v>28</v>
      </c>
      <c r="I59">
        <v>26</v>
      </c>
      <c r="J59">
        <v>2</v>
      </c>
      <c r="K59" s="1" t="s">
        <v>25</v>
      </c>
      <c r="L59">
        <v>4</v>
      </c>
    </row>
    <row r="60" spans="1:12" x14ac:dyDescent="0.25">
      <c r="A60">
        <v>159</v>
      </c>
      <c r="B60" s="3">
        <v>38062</v>
      </c>
      <c r="C60" s="1">
        <v>43688</v>
      </c>
      <c r="D60" s="1">
        <f xml:space="preserve"> C60 + 16</f>
        <v>43704</v>
      </c>
      <c r="E60" t="s">
        <v>41</v>
      </c>
      <c r="F60" t="s">
        <v>47</v>
      </c>
      <c r="G60" t="s">
        <v>39</v>
      </c>
      <c r="H60">
        <v>28</v>
      </c>
      <c r="I60">
        <v>26</v>
      </c>
      <c r="J60">
        <v>5</v>
      </c>
      <c r="K60" s="1" t="s">
        <v>25</v>
      </c>
      <c r="L60">
        <v>5</v>
      </c>
    </row>
    <row r="61" spans="1:12" x14ac:dyDescent="0.25">
      <c r="A61">
        <v>160</v>
      </c>
      <c r="B61" s="3">
        <v>41887</v>
      </c>
      <c r="C61" s="1">
        <v>43689</v>
      </c>
      <c r="D61" s="1">
        <f xml:space="preserve"> C61 + 16</f>
        <v>43705</v>
      </c>
      <c r="H61">
        <v>27</v>
      </c>
      <c r="I61">
        <v>22</v>
      </c>
      <c r="K61" s="1" t="s">
        <v>25</v>
      </c>
      <c r="L61">
        <v>2</v>
      </c>
    </row>
    <row r="62" spans="1:12" x14ac:dyDescent="0.25">
      <c r="A62">
        <v>161</v>
      </c>
      <c r="B62" s="3">
        <v>42996</v>
      </c>
      <c r="C62" s="1">
        <v>43694</v>
      </c>
      <c r="D62" s="1">
        <f xml:space="preserve"> C62 + 16</f>
        <v>43710</v>
      </c>
      <c r="H62">
        <v>22</v>
      </c>
      <c r="K62" s="1" t="s">
        <v>25</v>
      </c>
      <c r="L62">
        <v>3</v>
      </c>
    </row>
    <row r="63" spans="1:12" x14ac:dyDescent="0.25">
      <c r="A63">
        <v>162</v>
      </c>
      <c r="B63" s="5">
        <v>43325</v>
      </c>
      <c r="C63" s="1">
        <v>43694</v>
      </c>
      <c r="D63" s="1">
        <f xml:space="preserve"> C63 + 16</f>
        <v>43710</v>
      </c>
      <c r="H63">
        <v>6</v>
      </c>
      <c r="K63" s="1" t="s">
        <v>25</v>
      </c>
      <c r="L63">
        <v>1</v>
      </c>
    </row>
    <row r="64" spans="1:12" x14ac:dyDescent="0.25">
      <c r="A64">
        <v>163</v>
      </c>
      <c r="B64" s="3">
        <v>39718</v>
      </c>
      <c r="C64" s="1">
        <v>43702</v>
      </c>
      <c r="D64" s="1">
        <f xml:space="preserve"> C64 + 16</f>
        <v>43718</v>
      </c>
      <c r="E64" t="s">
        <v>45</v>
      </c>
      <c r="F64" t="s">
        <v>48</v>
      </c>
      <c r="G64" t="s">
        <v>39</v>
      </c>
      <c r="H64">
        <v>21</v>
      </c>
      <c r="I64">
        <v>19</v>
      </c>
      <c r="J64">
        <v>2</v>
      </c>
      <c r="K64" s="1" t="s">
        <v>25</v>
      </c>
      <c r="L64">
        <v>5</v>
      </c>
    </row>
    <row r="65" spans="1:12" x14ac:dyDescent="0.25">
      <c r="A65">
        <v>164</v>
      </c>
      <c r="B65" s="3">
        <v>41532</v>
      </c>
      <c r="C65" s="1">
        <v>43704</v>
      </c>
      <c r="D65" s="1">
        <f xml:space="preserve"> C65 + 16</f>
        <v>43720</v>
      </c>
      <c r="H65">
        <v>22</v>
      </c>
      <c r="I65">
        <v>19</v>
      </c>
      <c r="K65" s="1" t="s">
        <v>27</v>
      </c>
      <c r="L65">
        <v>4</v>
      </c>
    </row>
    <row r="66" spans="1:12" x14ac:dyDescent="0.25">
      <c r="A66">
        <v>165</v>
      </c>
      <c r="B66" s="3">
        <v>40487</v>
      </c>
      <c r="C66" s="1">
        <v>43708</v>
      </c>
      <c r="D66" s="1">
        <f xml:space="preserve"> C66 + 16</f>
        <v>43724</v>
      </c>
      <c r="E66" t="s">
        <v>44</v>
      </c>
      <c r="F66" t="s">
        <v>47</v>
      </c>
      <c r="G66" t="s">
        <v>37</v>
      </c>
      <c r="H66">
        <v>28</v>
      </c>
      <c r="I66">
        <v>29</v>
      </c>
      <c r="K66" s="1" t="s">
        <v>25</v>
      </c>
      <c r="L66">
        <v>8</v>
      </c>
    </row>
    <row r="67" spans="1:12" x14ac:dyDescent="0.25">
      <c r="A67">
        <v>166</v>
      </c>
      <c r="B67" s="3">
        <v>40966</v>
      </c>
      <c r="C67" s="1">
        <v>43709</v>
      </c>
      <c r="D67" s="1">
        <f xml:space="preserve"> C67 + 16</f>
        <v>43725</v>
      </c>
      <c r="H67">
        <v>21</v>
      </c>
      <c r="I67">
        <v>23</v>
      </c>
      <c r="K67" s="1" t="s">
        <v>25</v>
      </c>
      <c r="L67">
        <v>7</v>
      </c>
    </row>
    <row r="68" spans="1:12" x14ac:dyDescent="0.25">
      <c r="A68">
        <v>167</v>
      </c>
      <c r="B68" s="3">
        <v>39287</v>
      </c>
      <c r="C68" s="1">
        <v>43711</v>
      </c>
      <c r="D68" s="1">
        <f xml:space="preserve"> C68 + 16</f>
        <v>43727</v>
      </c>
      <c r="E68" t="s">
        <v>41</v>
      </c>
      <c r="F68" t="s">
        <v>47</v>
      </c>
      <c r="G68" t="s">
        <v>34</v>
      </c>
      <c r="H68">
        <v>28</v>
      </c>
      <c r="I68">
        <v>24</v>
      </c>
      <c r="J68">
        <v>4</v>
      </c>
      <c r="K68" s="1" t="s">
        <v>25</v>
      </c>
      <c r="L68">
        <v>6</v>
      </c>
    </row>
    <row r="69" spans="1:12" x14ac:dyDescent="0.25">
      <c r="A69">
        <v>168</v>
      </c>
      <c r="B69" s="3">
        <v>42259</v>
      </c>
      <c r="C69" s="1">
        <v>43713</v>
      </c>
      <c r="D69" s="1">
        <f xml:space="preserve"> C69 + 16</f>
        <v>43729</v>
      </c>
      <c r="E69" t="s">
        <v>42</v>
      </c>
      <c r="F69" t="s">
        <v>48</v>
      </c>
      <c r="H69">
        <v>9</v>
      </c>
      <c r="K69" s="1" t="s">
        <v>25</v>
      </c>
      <c r="L69">
        <v>1</v>
      </c>
    </row>
    <row r="70" spans="1:12" x14ac:dyDescent="0.25">
      <c r="A70">
        <v>169</v>
      </c>
      <c r="B70" s="3">
        <v>38554</v>
      </c>
      <c r="C70" s="1">
        <v>43717</v>
      </c>
      <c r="D70" s="1">
        <f xml:space="preserve"> C70 + 16</f>
        <v>43733</v>
      </c>
      <c r="E70" t="s">
        <v>43</v>
      </c>
      <c r="F70" t="s">
        <v>47</v>
      </c>
      <c r="G70" t="s">
        <v>36</v>
      </c>
      <c r="H70">
        <v>27</v>
      </c>
      <c r="I70">
        <v>13</v>
      </c>
      <c r="J70">
        <v>4</v>
      </c>
      <c r="K70" s="1" t="s">
        <v>25</v>
      </c>
      <c r="L70">
        <v>4</v>
      </c>
    </row>
    <row r="71" spans="1:12" x14ac:dyDescent="0.25">
      <c r="A71">
        <v>170</v>
      </c>
      <c r="B71" s="3">
        <v>40964</v>
      </c>
      <c r="C71" s="1">
        <v>43720</v>
      </c>
      <c r="D71" s="1">
        <f xml:space="preserve"> C71 + 16</f>
        <v>43736</v>
      </c>
      <c r="H71">
        <v>24</v>
      </c>
      <c r="I71">
        <v>26</v>
      </c>
      <c r="K71" s="1" t="s">
        <v>26</v>
      </c>
      <c r="L71">
        <v>8</v>
      </c>
    </row>
    <row r="72" spans="1:12" x14ac:dyDescent="0.25">
      <c r="A72">
        <v>171</v>
      </c>
      <c r="B72" s="3">
        <v>40308</v>
      </c>
      <c r="C72" s="1">
        <v>43725</v>
      </c>
      <c r="D72" s="1">
        <f xml:space="preserve"> C72 + 16</f>
        <v>43741</v>
      </c>
      <c r="E72" t="s">
        <v>41</v>
      </c>
      <c r="F72" t="s">
        <v>48</v>
      </c>
      <c r="G72" t="s">
        <v>37</v>
      </c>
      <c r="H72">
        <v>27</v>
      </c>
      <c r="I72">
        <v>28</v>
      </c>
      <c r="K72" s="1" t="s">
        <v>25</v>
      </c>
      <c r="L72">
        <v>7</v>
      </c>
    </row>
    <row r="73" spans="1:12" x14ac:dyDescent="0.25">
      <c r="A73">
        <v>172</v>
      </c>
      <c r="B73" s="3">
        <v>42722</v>
      </c>
      <c r="C73" s="1">
        <v>43726</v>
      </c>
      <c r="D73" s="1">
        <f xml:space="preserve"> C73 + 16</f>
        <v>43742</v>
      </c>
      <c r="E73" t="s">
        <v>42</v>
      </c>
      <c r="F73" t="s">
        <v>48</v>
      </c>
      <c r="H73">
        <v>22</v>
      </c>
      <c r="K73" s="1" t="s">
        <v>25</v>
      </c>
      <c r="L73">
        <v>2</v>
      </c>
    </row>
    <row r="74" spans="1:12" x14ac:dyDescent="0.25">
      <c r="A74">
        <v>173</v>
      </c>
      <c r="B74" s="3">
        <v>42683</v>
      </c>
      <c r="C74" s="1">
        <v>43731</v>
      </c>
      <c r="D74" s="1">
        <f xml:space="preserve"> C74 + 16</f>
        <v>43747</v>
      </c>
      <c r="H74">
        <v>6</v>
      </c>
      <c r="K74" s="1" t="s">
        <v>25</v>
      </c>
      <c r="L74">
        <v>4</v>
      </c>
    </row>
    <row r="75" spans="1:12" x14ac:dyDescent="0.25">
      <c r="A75">
        <v>174</v>
      </c>
      <c r="B75" s="3">
        <v>41712</v>
      </c>
      <c r="C75" s="1">
        <v>43731</v>
      </c>
      <c r="D75" s="1">
        <f xml:space="preserve"> C75 + 16</f>
        <v>43747</v>
      </c>
      <c r="H75">
        <v>9</v>
      </c>
      <c r="I75">
        <v>7</v>
      </c>
      <c r="K75" s="1" t="s">
        <v>25</v>
      </c>
      <c r="L75">
        <v>5</v>
      </c>
    </row>
    <row r="76" spans="1:12" x14ac:dyDescent="0.25">
      <c r="A76">
        <v>175</v>
      </c>
      <c r="B76" s="3">
        <v>42221</v>
      </c>
      <c r="C76" s="1">
        <v>43736</v>
      </c>
      <c r="D76" s="1">
        <f xml:space="preserve"> C76 + 16</f>
        <v>43752</v>
      </c>
      <c r="H76">
        <v>27</v>
      </c>
      <c r="K76" s="1" t="s">
        <v>25</v>
      </c>
      <c r="L76">
        <v>7</v>
      </c>
    </row>
    <row r="77" spans="1:12" x14ac:dyDescent="0.25">
      <c r="A77">
        <v>176</v>
      </c>
      <c r="B77" s="5">
        <v>43339</v>
      </c>
      <c r="C77" s="1">
        <v>43736</v>
      </c>
      <c r="D77" s="1">
        <f xml:space="preserve"> C77 + 13</f>
        <v>43749</v>
      </c>
      <c r="H77">
        <v>27</v>
      </c>
      <c r="K77" s="1" t="s">
        <v>27</v>
      </c>
      <c r="L77">
        <v>2</v>
      </c>
    </row>
    <row r="78" spans="1:12" x14ac:dyDescent="0.25">
      <c r="A78">
        <v>177</v>
      </c>
      <c r="B78" s="3">
        <v>40449</v>
      </c>
      <c r="C78" s="1">
        <v>43740</v>
      </c>
      <c r="D78" s="1">
        <f xml:space="preserve"> C78 + 13</f>
        <v>43753</v>
      </c>
      <c r="E78" t="s">
        <v>44</v>
      </c>
      <c r="F78" t="s">
        <v>48</v>
      </c>
      <c r="G78" t="s">
        <v>39</v>
      </c>
      <c r="H78">
        <v>20</v>
      </c>
      <c r="I78">
        <v>21</v>
      </c>
      <c r="K78" s="1" t="s">
        <v>25</v>
      </c>
      <c r="L78">
        <v>6</v>
      </c>
    </row>
    <row r="79" spans="1:12" x14ac:dyDescent="0.25">
      <c r="A79">
        <v>178</v>
      </c>
      <c r="B79" s="3">
        <v>39500</v>
      </c>
      <c r="C79" s="1">
        <v>43741</v>
      </c>
      <c r="D79" s="1">
        <f xml:space="preserve"> C79 + 13</f>
        <v>43754</v>
      </c>
      <c r="E79" t="s">
        <v>41</v>
      </c>
      <c r="F79" t="s">
        <v>47</v>
      </c>
      <c r="G79" t="s">
        <v>34</v>
      </c>
      <c r="H79">
        <v>22</v>
      </c>
      <c r="I79">
        <v>24</v>
      </c>
      <c r="J79">
        <v>2</v>
      </c>
      <c r="K79" s="1" t="s">
        <v>26</v>
      </c>
      <c r="L79">
        <v>5</v>
      </c>
    </row>
    <row r="80" spans="1:12" x14ac:dyDescent="0.25">
      <c r="A80">
        <v>179</v>
      </c>
      <c r="B80" s="3">
        <v>40870</v>
      </c>
      <c r="C80" s="1">
        <v>43743</v>
      </c>
      <c r="D80" s="1">
        <f xml:space="preserve"> C80 + 13</f>
        <v>43756</v>
      </c>
      <c r="E80" t="s">
        <v>42</v>
      </c>
      <c r="F80" t="s">
        <v>48</v>
      </c>
      <c r="H80">
        <v>20</v>
      </c>
      <c r="I80">
        <v>22</v>
      </c>
      <c r="K80" s="1" t="s">
        <v>25</v>
      </c>
      <c r="L80">
        <v>4</v>
      </c>
    </row>
    <row r="81" spans="1:12" x14ac:dyDescent="0.25">
      <c r="A81">
        <v>180</v>
      </c>
      <c r="B81" s="3">
        <v>40243</v>
      </c>
      <c r="C81" s="1">
        <v>43749</v>
      </c>
      <c r="D81" s="1">
        <f xml:space="preserve"> C81 + 13</f>
        <v>43762</v>
      </c>
      <c r="E81" t="s">
        <v>40</v>
      </c>
      <c r="F81" t="s">
        <v>47</v>
      </c>
      <c r="G81" t="s">
        <v>37</v>
      </c>
      <c r="H81">
        <v>22</v>
      </c>
      <c r="I81">
        <v>23</v>
      </c>
      <c r="K81" s="1" t="s">
        <v>25</v>
      </c>
      <c r="L81">
        <v>8</v>
      </c>
    </row>
    <row r="82" spans="1:12" x14ac:dyDescent="0.25">
      <c r="A82">
        <v>181</v>
      </c>
      <c r="B82" s="3">
        <v>38174</v>
      </c>
      <c r="C82" s="1">
        <v>43752</v>
      </c>
      <c r="D82" s="1">
        <f xml:space="preserve"> C82 + 13</f>
        <v>43765</v>
      </c>
      <c r="E82" t="s">
        <v>43</v>
      </c>
      <c r="F82" t="s">
        <v>48</v>
      </c>
      <c r="G82" t="s">
        <v>36</v>
      </c>
      <c r="H82">
        <v>27</v>
      </c>
      <c r="I82">
        <v>25</v>
      </c>
      <c r="J82">
        <v>7</v>
      </c>
      <c r="K82" s="1" t="s">
        <v>25</v>
      </c>
      <c r="L82">
        <v>7</v>
      </c>
    </row>
    <row r="83" spans="1:12" x14ac:dyDescent="0.25">
      <c r="A83">
        <v>182</v>
      </c>
      <c r="B83" s="3">
        <v>42432</v>
      </c>
      <c r="C83" s="1">
        <v>43759</v>
      </c>
      <c r="D83" s="1">
        <f xml:space="preserve"> C83 + 13</f>
        <v>43772</v>
      </c>
      <c r="H83">
        <v>27</v>
      </c>
      <c r="K83" s="1" t="s">
        <v>25</v>
      </c>
      <c r="L83">
        <v>2</v>
      </c>
    </row>
    <row r="84" spans="1:12" x14ac:dyDescent="0.25">
      <c r="A84">
        <v>183</v>
      </c>
      <c r="B84" s="3">
        <v>43055</v>
      </c>
      <c r="C84" s="1">
        <v>43763</v>
      </c>
      <c r="D84" s="1">
        <f xml:space="preserve"> C84 + 13</f>
        <v>43776</v>
      </c>
      <c r="E84" t="s">
        <v>42</v>
      </c>
      <c r="F84" t="s">
        <v>48</v>
      </c>
      <c r="H84">
        <v>9</v>
      </c>
      <c r="K84" s="1" t="s">
        <v>25</v>
      </c>
      <c r="L84">
        <v>2</v>
      </c>
    </row>
    <row r="85" spans="1:12" x14ac:dyDescent="0.25">
      <c r="A85">
        <v>184</v>
      </c>
      <c r="B85" s="3">
        <v>41055</v>
      </c>
      <c r="C85" s="1">
        <v>43763</v>
      </c>
      <c r="D85" s="1">
        <f xml:space="preserve"> C85 + 13</f>
        <v>43776</v>
      </c>
      <c r="E85" t="s">
        <v>42</v>
      </c>
      <c r="F85" t="s">
        <v>48</v>
      </c>
      <c r="H85">
        <v>24</v>
      </c>
      <c r="I85">
        <v>21</v>
      </c>
      <c r="K85" s="1" t="s">
        <v>25</v>
      </c>
      <c r="L85">
        <v>4</v>
      </c>
    </row>
    <row r="86" spans="1:12" x14ac:dyDescent="0.25">
      <c r="A86">
        <v>185</v>
      </c>
      <c r="B86" s="3">
        <v>41674</v>
      </c>
      <c r="C86" s="1">
        <v>43763</v>
      </c>
      <c r="D86" s="1">
        <f xml:space="preserve"> C86 + 13</f>
        <v>43776</v>
      </c>
      <c r="H86">
        <v>22</v>
      </c>
      <c r="I86">
        <v>24</v>
      </c>
      <c r="K86" s="1" t="s">
        <v>25</v>
      </c>
      <c r="L86">
        <v>5</v>
      </c>
    </row>
    <row r="87" spans="1:12" x14ac:dyDescent="0.25">
      <c r="A87">
        <v>186</v>
      </c>
      <c r="B87" s="3">
        <v>40090</v>
      </c>
      <c r="C87" s="1">
        <v>43764</v>
      </c>
      <c r="D87" s="1">
        <f xml:space="preserve"> C87 + 13</f>
        <v>43777</v>
      </c>
      <c r="E87" t="s">
        <v>40</v>
      </c>
      <c r="F87" t="s">
        <v>47</v>
      </c>
      <c r="G87" t="s">
        <v>36</v>
      </c>
      <c r="H87">
        <v>19</v>
      </c>
      <c r="I87">
        <v>17</v>
      </c>
      <c r="J87">
        <v>3</v>
      </c>
      <c r="K87" s="1" t="s">
        <v>25</v>
      </c>
      <c r="L87">
        <v>7</v>
      </c>
    </row>
    <row r="88" spans="1:12" x14ac:dyDescent="0.25">
      <c r="A88">
        <v>187</v>
      </c>
      <c r="B88" s="3">
        <v>39498</v>
      </c>
      <c r="C88" s="1">
        <v>43771</v>
      </c>
      <c r="D88" s="1">
        <f xml:space="preserve"> C88 + 13</f>
        <v>43784</v>
      </c>
      <c r="E88" t="s">
        <v>44</v>
      </c>
      <c r="F88" t="s">
        <v>47</v>
      </c>
      <c r="G88" t="s">
        <v>36</v>
      </c>
      <c r="H88">
        <v>19</v>
      </c>
      <c r="I88">
        <v>21</v>
      </c>
      <c r="J88">
        <v>1</v>
      </c>
      <c r="K88" s="1" t="s">
        <v>26</v>
      </c>
      <c r="L88">
        <v>6</v>
      </c>
    </row>
    <row r="89" spans="1:12" x14ac:dyDescent="0.25">
      <c r="A89">
        <v>188</v>
      </c>
      <c r="B89" s="3">
        <v>39507</v>
      </c>
      <c r="C89" s="1">
        <v>43774</v>
      </c>
      <c r="D89" s="1">
        <f xml:space="preserve"> C89 + 13</f>
        <v>43787</v>
      </c>
      <c r="E89" t="s">
        <v>44</v>
      </c>
      <c r="F89" t="s">
        <v>48</v>
      </c>
      <c r="G89" t="s">
        <v>33</v>
      </c>
      <c r="H89">
        <v>17</v>
      </c>
      <c r="I89">
        <v>12</v>
      </c>
      <c r="J89">
        <v>4</v>
      </c>
      <c r="K89" s="1" t="s">
        <v>25</v>
      </c>
      <c r="L89">
        <v>5</v>
      </c>
    </row>
    <row r="90" spans="1:12" x14ac:dyDescent="0.25">
      <c r="A90">
        <v>189</v>
      </c>
      <c r="B90" s="3">
        <v>41526</v>
      </c>
      <c r="C90" s="1">
        <v>43781</v>
      </c>
      <c r="D90" s="1">
        <f xml:space="preserve"> C90 + 13</f>
        <v>43794</v>
      </c>
      <c r="H90">
        <v>27</v>
      </c>
      <c r="I90">
        <v>22</v>
      </c>
      <c r="K90" s="1" t="s">
        <v>25</v>
      </c>
      <c r="L90">
        <v>4</v>
      </c>
    </row>
    <row r="91" spans="1:12" x14ac:dyDescent="0.25">
      <c r="A91">
        <v>190</v>
      </c>
      <c r="B91" s="3">
        <v>42280</v>
      </c>
      <c r="C91" s="1">
        <v>43786</v>
      </c>
      <c r="D91" s="1">
        <f xml:space="preserve"> C91 + 13</f>
        <v>43799</v>
      </c>
      <c r="H91">
        <v>27</v>
      </c>
      <c r="K91" s="1" t="s">
        <v>25</v>
      </c>
      <c r="L91">
        <v>4</v>
      </c>
    </row>
    <row r="92" spans="1:12" x14ac:dyDescent="0.25">
      <c r="A92">
        <v>191</v>
      </c>
      <c r="B92" s="3">
        <v>40086</v>
      </c>
      <c r="C92" s="1">
        <v>43787</v>
      </c>
      <c r="D92" s="1">
        <f xml:space="preserve"> C92 + 13</f>
        <v>43800</v>
      </c>
      <c r="E92" t="s">
        <v>44</v>
      </c>
      <c r="F92" t="s">
        <v>48</v>
      </c>
      <c r="G92" t="s">
        <v>34</v>
      </c>
      <c r="H92">
        <v>17</v>
      </c>
      <c r="I92">
        <v>15</v>
      </c>
      <c r="J92">
        <v>2</v>
      </c>
      <c r="K92" s="1" t="s">
        <v>26</v>
      </c>
      <c r="L92">
        <v>7</v>
      </c>
    </row>
    <row r="93" spans="1:12" x14ac:dyDescent="0.25">
      <c r="A93">
        <v>192</v>
      </c>
      <c r="B93" s="3">
        <v>42222</v>
      </c>
      <c r="C93" s="1">
        <v>43797</v>
      </c>
      <c r="D93" s="1">
        <f xml:space="preserve"> C93 + 13</f>
        <v>43810</v>
      </c>
      <c r="H93">
        <v>22</v>
      </c>
      <c r="K93" s="1" t="s">
        <v>25</v>
      </c>
      <c r="L93">
        <v>4</v>
      </c>
    </row>
    <row r="94" spans="1:12" x14ac:dyDescent="0.25">
      <c r="A94">
        <v>193</v>
      </c>
      <c r="B94" s="3">
        <v>39114</v>
      </c>
      <c r="C94" s="1">
        <v>43798</v>
      </c>
      <c r="D94" s="1">
        <f xml:space="preserve"> C94 + 13</f>
        <v>43811</v>
      </c>
      <c r="E94" t="s">
        <v>41</v>
      </c>
      <c r="F94" t="s">
        <v>47</v>
      </c>
      <c r="G94" t="s">
        <v>34</v>
      </c>
      <c r="H94">
        <v>24</v>
      </c>
      <c r="I94">
        <v>18</v>
      </c>
      <c r="J94">
        <v>3</v>
      </c>
      <c r="K94" s="1" t="s">
        <v>25</v>
      </c>
      <c r="L94">
        <v>5</v>
      </c>
    </row>
    <row r="95" spans="1:12" x14ac:dyDescent="0.25">
      <c r="A95">
        <v>194</v>
      </c>
      <c r="B95" s="3">
        <v>41017</v>
      </c>
      <c r="C95" s="1">
        <v>43801</v>
      </c>
      <c r="D95" s="1">
        <f xml:space="preserve"> C95 + 13</f>
        <v>43814</v>
      </c>
      <c r="H95">
        <v>20</v>
      </c>
      <c r="I95">
        <v>17</v>
      </c>
      <c r="K95" s="1" t="s">
        <v>25</v>
      </c>
      <c r="L95">
        <v>4</v>
      </c>
    </row>
    <row r="96" spans="1:12" x14ac:dyDescent="0.25">
      <c r="A96">
        <v>195</v>
      </c>
      <c r="B96" s="5">
        <v>42837</v>
      </c>
      <c r="C96" s="1">
        <v>43802</v>
      </c>
      <c r="D96" s="1">
        <f xml:space="preserve"> C96 + 13</f>
        <v>43815</v>
      </c>
      <c r="H96">
        <v>6</v>
      </c>
      <c r="K96" s="1" t="s">
        <v>25</v>
      </c>
      <c r="L96">
        <v>2</v>
      </c>
    </row>
    <row r="97" spans="1:12" x14ac:dyDescent="0.25">
      <c r="A97">
        <v>196</v>
      </c>
      <c r="B97" s="3">
        <v>39720</v>
      </c>
      <c r="C97" s="1">
        <v>43808</v>
      </c>
      <c r="D97" s="1">
        <f xml:space="preserve"> C97 + 13</f>
        <v>43821</v>
      </c>
      <c r="E97" t="s">
        <v>44</v>
      </c>
      <c r="F97" t="s">
        <v>47</v>
      </c>
      <c r="G97" t="s">
        <v>39</v>
      </c>
      <c r="H97">
        <v>28</v>
      </c>
      <c r="I97">
        <v>16</v>
      </c>
      <c r="J97">
        <v>2</v>
      </c>
      <c r="K97" s="1" t="s">
        <v>25</v>
      </c>
      <c r="L97">
        <v>7</v>
      </c>
    </row>
    <row r="98" spans="1:12" x14ac:dyDescent="0.25">
      <c r="A98">
        <v>197</v>
      </c>
      <c r="B98" s="3">
        <v>39469</v>
      </c>
      <c r="C98" s="1">
        <v>43809</v>
      </c>
      <c r="D98" s="1">
        <f xml:space="preserve"> C98 + 13</f>
        <v>43822</v>
      </c>
      <c r="E98" t="s">
        <v>44</v>
      </c>
      <c r="F98" t="s">
        <v>47</v>
      </c>
      <c r="G98" t="s">
        <v>33</v>
      </c>
      <c r="H98">
        <v>24</v>
      </c>
      <c r="I98">
        <v>26</v>
      </c>
      <c r="J98">
        <v>4</v>
      </c>
      <c r="K98" s="1" t="s">
        <v>25</v>
      </c>
      <c r="L98">
        <v>6</v>
      </c>
    </row>
    <row r="99" spans="1:12" x14ac:dyDescent="0.25">
      <c r="A99">
        <v>198</v>
      </c>
      <c r="B99" s="3">
        <v>42267</v>
      </c>
      <c r="C99" s="1">
        <v>43816</v>
      </c>
      <c r="D99" s="1">
        <f xml:space="preserve"> C99 + 13</f>
        <v>43829</v>
      </c>
      <c r="H99">
        <v>12</v>
      </c>
      <c r="K99" s="1" t="s">
        <v>25</v>
      </c>
      <c r="L99">
        <v>2</v>
      </c>
    </row>
    <row r="100" spans="1:12" x14ac:dyDescent="0.25">
      <c r="A100">
        <v>199</v>
      </c>
      <c r="B100" s="3">
        <v>41539</v>
      </c>
      <c r="C100" s="1">
        <v>43817</v>
      </c>
      <c r="D100" s="1">
        <f xml:space="preserve"> C100 + 13</f>
        <v>43830</v>
      </c>
      <c r="E100" t="s">
        <v>42</v>
      </c>
      <c r="F100" t="s">
        <v>48</v>
      </c>
      <c r="H100">
        <v>15</v>
      </c>
      <c r="I100">
        <v>13</v>
      </c>
      <c r="K100" s="1" t="s">
        <v>26</v>
      </c>
      <c r="L100">
        <v>4</v>
      </c>
    </row>
    <row r="101" spans="1:12" x14ac:dyDescent="0.25">
      <c r="A101">
        <v>200</v>
      </c>
      <c r="B101" s="3">
        <v>38917</v>
      </c>
      <c r="C101" s="1">
        <v>43819</v>
      </c>
      <c r="D101" s="1">
        <f xml:space="preserve"> C101 + 13</f>
        <v>43832</v>
      </c>
      <c r="E101" t="s">
        <v>43</v>
      </c>
      <c r="F101" t="s">
        <v>48</v>
      </c>
      <c r="G101" t="s">
        <v>36</v>
      </c>
      <c r="H101">
        <v>17</v>
      </c>
      <c r="I101">
        <v>16</v>
      </c>
      <c r="J101">
        <v>1</v>
      </c>
      <c r="K101" s="1" t="s">
        <v>25</v>
      </c>
      <c r="L101">
        <v>8</v>
      </c>
    </row>
    <row r="102" spans="1:12" x14ac:dyDescent="0.25">
      <c r="A102">
        <v>201</v>
      </c>
      <c r="B102" s="3">
        <v>41536</v>
      </c>
      <c r="C102" s="1">
        <v>43822</v>
      </c>
      <c r="D102" s="1">
        <f xml:space="preserve"> C102 + 13</f>
        <v>43835</v>
      </c>
      <c r="H102">
        <v>18</v>
      </c>
      <c r="I102">
        <v>17</v>
      </c>
      <c r="K102" s="1" t="s">
        <v>25</v>
      </c>
      <c r="L102">
        <v>7</v>
      </c>
    </row>
    <row r="103" spans="1:12" x14ac:dyDescent="0.25">
      <c r="A103">
        <v>202</v>
      </c>
      <c r="B103" s="3">
        <v>42242</v>
      </c>
      <c r="C103" s="1">
        <v>43824</v>
      </c>
      <c r="D103" s="1">
        <f xml:space="preserve"> C103 + 20</f>
        <v>43844</v>
      </c>
      <c r="E103" t="s">
        <v>42</v>
      </c>
      <c r="F103" t="s">
        <v>48</v>
      </c>
      <c r="H103">
        <v>18</v>
      </c>
      <c r="K103" s="1" t="s">
        <v>25</v>
      </c>
      <c r="L103">
        <v>3</v>
      </c>
    </row>
    <row r="104" spans="1:12" x14ac:dyDescent="0.25">
      <c r="A104">
        <v>203</v>
      </c>
      <c r="B104" s="3">
        <v>41895</v>
      </c>
      <c r="C104" s="1">
        <v>43828</v>
      </c>
      <c r="D104" s="1">
        <f xml:space="preserve"> C104 + 20</f>
        <v>43848</v>
      </c>
      <c r="H104">
        <v>15</v>
      </c>
      <c r="I104">
        <v>13</v>
      </c>
      <c r="K104" s="1" t="s">
        <v>25</v>
      </c>
      <c r="L104">
        <v>5</v>
      </c>
    </row>
    <row r="105" spans="1:12" x14ac:dyDescent="0.25">
      <c r="A105">
        <v>204</v>
      </c>
      <c r="B105" s="3">
        <v>42506</v>
      </c>
      <c r="C105" s="1">
        <v>43832</v>
      </c>
      <c r="D105" s="1">
        <f xml:space="preserve"> C105 + 20</f>
        <v>43852</v>
      </c>
      <c r="H105">
        <v>9</v>
      </c>
      <c r="K105" s="1" t="s">
        <v>25</v>
      </c>
      <c r="L105">
        <v>3</v>
      </c>
    </row>
    <row r="106" spans="1:12" x14ac:dyDescent="0.25">
      <c r="A106">
        <v>205</v>
      </c>
      <c r="B106" s="5">
        <v>42162</v>
      </c>
      <c r="C106" s="1">
        <v>43834</v>
      </c>
      <c r="D106" s="1">
        <f xml:space="preserve"> C106 + 20</f>
        <v>43854</v>
      </c>
      <c r="H106">
        <v>15</v>
      </c>
      <c r="K106" s="1" t="s">
        <v>25</v>
      </c>
      <c r="L106">
        <v>8</v>
      </c>
    </row>
    <row r="107" spans="1:12" x14ac:dyDescent="0.25">
      <c r="A107">
        <v>206</v>
      </c>
      <c r="B107" s="3">
        <v>39504</v>
      </c>
      <c r="C107" s="1">
        <v>43835</v>
      </c>
      <c r="D107" s="1">
        <f xml:space="preserve"> C107 + 20</f>
        <v>43855</v>
      </c>
      <c r="E107" t="s">
        <v>44</v>
      </c>
      <c r="F107" t="s">
        <v>47</v>
      </c>
      <c r="G107" t="s">
        <v>38</v>
      </c>
      <c r="H107">
        <v>24</v>
      </c>
      <c r="I107">
        <v>26</v>
      </c>
      <c r="J107">
        <v>3</v>
      </c>
      <c r="K107" s="1" t="s">
        <v>25</v>
      </c>
      <c r="L107">
        <v>7</v>
      </c>
    </row>
    <row r="108" spans="1:12" x14ac:dyDescent="0.25">
      <c r="A108">
        <v>207</v>
      </c>
      <c r="B108" s="3">
        <v>41584</v>
      </c>
      <c r="C108" s="1">
        <v>43836</v>
      </c>
      <c r="D108" s="1">
        <f xml:space="preserve"> C108 + 20</f>
        <v>43856</v>
      </c>
      <c r="E108" t="s">
        <v>42</v>
      </c>
      <c r="F108" t="s">
        <v>48</v>
      </c>
      <c r="H108">
        <v>9</v>
      </c>
      <c r="I108">
        <v>8</v>
      </c>
      <c r="K108" s="1" t="s">
        <v>25</v>
      </c>
      <c r="L108">
        <v>6</v>
      </c>
    </row>
    <row r="109" spans="1:12" x14ac:dyDescent="0.25">
      <c r="A109">
        <v>208</v>
      </c>
      <c r="B109" s="5">
        <v>38896</v>
      </c>
      <c r="C109" s="1">
        <v>43837</v>
      </c>
      <c r="D109" s="1">
        <f xml:space="preserve"> C109 + 20</f>
        <v>43857</v>
      </c>
      <c r="E109" t="s">
        <v>44</v>
      </c>
      <c r="F109" t="s">
        <v>47</v>
      </c>
      <c r="G109" t="s">
        <v>36</v>
      </c>
      <c r="H109">
        <v>28</v>
      </c>
      <c r="I109">
        <v>27</v>
      </c>
      <c r="J109">
        <v>4</v>
      </c>
      <c r="K109" s="1" t="s">
        <v>26</v>
      </c>
      <c r="L109">
        <v>5</v>
      </c>
    </row>
    <row r="110" spans="1:12" x14ac:dyDescent="0.25">
      <c r="A110">
        <v>209</v>
      </c>
      <c r="B110" s="3">
        <v>40474</v>
      </c>
      <c r="C110" s="1">
        <v>43838</v>
      </c>
      <c r="D110" s="1">
        <f xml:space="preserve"> C110 + 20</f>
        <v>43858</v>
      </c>
      <c r="E110" t="s">
        <v>44</v>
      </c>
      <c r="F110" t="s">
        <v>47</v>
      </c>
      <c r="G110" t="s">
        <v>36</v>
      </c>
      <c r="H110">
        <v>24</v>
      </c>
      <c r="I110">
        <v>25</v>
      </c>
      <c r="K110" s="1" t="s">
        <v>25</v>
      </c>
      <c r="L110">
        <v>8</v>
      </c>
    </row>
    <row r="111" spans="1:12" x14ac:dyDescent="0.25">
      <c r="A111">
        <v>210</v>
      </c>
      <c r="B111" s="5">
        <v>42200</v>
      </c>
      <c r="C111" s="1">
        <v>43838</v>
      </c>
      <c r="D111" s="1">
        <f xml:space="preserve"> C111 + 20</f>
        <v>43858</v>
      </c>
      <c r="H111">
        <v>6</v>
      </c>
      <c r="K111" s="1" t="s">
        <v>25</v>
      </c>
      <c r="L111">
        <v>4</v>
      </c>
    </row>
    <row r="112" spans="1:12" x14ac:dyDescent="0.25">
      <c r="A112">
        <v>211</v>
      </c>
      <c r="B112" s="3">
        <v>42976</v>
      </c>
      <c r="C112" s="1">
        <v>43841</v>
      </c>
      <c r="D112" s="1">
        <f xml:space="preserve"> C112 + 20</f>
        <v>43861</v>
      </c>
      <c r="E112" t="s">
        <v>42</v>
      </c>
      <c r="F112" t="s">
        <v>48</v>
      </c>
      <c r="H112">
        <v>12</v>
      </c>
      <c r="K112" s="1" t="s">
        <v>25</v>
      </c>
      <c r="L112">
        <v>1</v>
      </c>
    </row>
    <row r="113" spans="1:12" x14ac:dyDescent="0.25">
      <c r="A113">
        <v>212</v>
      </c>
      <c r="B113" s="3">
        <v>41438</v>
      </c>
      <c r="C113" s="1">
        <v>43841</v>
      </c>
      <c r="D113" s="1">
        <f xml:space="preserve"> C113 + 20</f>
        <v>43861</v>
      </c>
      <c r="H113">
        <v>12</v>
      </c>
      <c r="I113">
        <v>10</v>
      </c>
      <c r="K113" s="1" t="s">
        <v>25</v>
      </c>
      <c r="L113">
        <v>7</v>
      </c>
    </row>
    <row r="114" spans="1:12" x14ac:dyDescent="0.25">
      <c r="A114">
        <v>213</v>
      </c>
      <c r="B114" s="3">
        <v>41111</v>
      </c>
      <c r="C114" s="1">
        <v>43842</v>
      </c>
      <c r="D114" s="1">
        <f xml:space="preserve"> C114 + 20</f>
        <v>43862</v>
      </c>
      <c r="H114">
        <v>15</v>
      </c>
      <c r="I114">
        <v>12</v>
      </c>
      <c r="K114" s="1" t="s">
        <v>25</v>
      </c>
      <c r="L114">
        <v>4</v>
      </c>
    </row>
    <row r="115" spans="1:12" x14ac:dyDescent="0.25">
      <c r="A115">
        <v>214</v>
      </c>
      <c r="B115" s="3">
        <v>43444</v>
      </c>
      <c r="C115" s="1">
        <v>43842</v>
      </c>
      <c r="D115" s="1">
        <f xml:space="preserve"> C115 + 20</f>
        <v>43862</v>
      </c>
      <c r="H115">
        <v>6</v>
      </c>
      <c r="K115" s="1" t="s">
        <v>25</v>
      </c>
      <c r="L115">
        <v>4</v>
      </c>
    </row>
    <row r="116" spans="1:12" x14ac:dyDescent="0.25">
      <c r="A116">
        <v>215</v>
      </c>
      <c r="B116" s="3">
        <v>40017</v>
      </c>
      <c r="C116" s="1">
        <v>43843</v>
      </c>
      <c r="D116" s="1">
        <f xml:space="preserve"> C116 + 20</f>
        <v>43863</v>
      </c>
      <c r="E116" t="s">
        <v>41</v>
      </c>
      <c r="F116" t="s">
        <v>47</v>
      </c>
      <c r="G116" t="s">
        <v>37</v>
      </c>
      <c r="H116">
        <v>27</v>
      </c>
      <c r="I116">
        <v>28</v>
      </c>
      <c r="J116">
        <v>1</v>
      </c>
      <c r="K116" s="1" t="s">
        <v>25</v>
      </c>
      <c r="L116">
        <v>8</v>
      </c>
    </row>
    <row r="117" spans="1:12" x14ac:dyDescent="0.25">
      <c r="A117">
        <v>216</v>
      </c>
      <c r="B117" s="3">
        <v>42361</v>
      </c>
      <c r="C117" s="1">
        <v>43851</v>
      </c>
      <c r="D117" s="1">
        <f xml:space="preserve"> C117 + 20</f>
        <v>43871</v>
      </c>
      <c r="E117" t="s">
        <v>42</v>
      </c>
      <c r="F117" t="s">
        <v>48</v>
      </c>
      <c r="H117">
        <v>12</v>
      </c>
      <c r="K117" s="1" t="s">
        <v>25</v>
      </c>
      <c r="L117">
        <v>4</v>
      </c>
    </row>
    <row r="118" spans="1:12" x14ac:dyDescent="0.25">
      <c r="A118">
        <v>217</v>
      </c>
      <c r="B118" s="3">
        <v>41431</v>
      </c>
      <c r="C118" s="1">
        <v>43854</v>
      </c>
      <c r="D118" s="1">
        <f xml:space="preserve"> C118 + 20</f>
        <v>43874</v>
      </c>
      <c r="H118">
        <v>9</v>
      </c>
      <c r="I118">
        <v>7</v>
      </c>
      <c r="K118" s="1" t="s">
        <v>25</v>
      </c>
      <c r="L118">
        <v>6</v>
      </c>
    </row>
    <row r="119" spans="1:12" x14ac:dyDescent="0.25">
      <c r="A119">
        <v>218</v>
      </c>
      <c r="B119" s="3">
        <v>40594</v>
      </c>
      <c r="C119" s="1">
        <v>43855</v>
      </c>
      <c r="D119" s="1">
        <f xml:space="preserve"> C119 + 20</f>
        <v>43875</v>
      </c>
      <c r="H119">
        <v>17</v>
      </c>
      <c r="I119">
        <v>18</v>
      </c>
      <c r="K119" s="1" t="s">
        <v>25</v>
      </c>
      <c r="L119">
        <v>4</v>
      </c>
    </row>
    <row r="120" spans="1:12" x14ac:dyDescent="0.25">
      <c r="A120">
        <v>219</v>
      </c>
      <c r="B120" s="3">
        <v>39890</v>
      </c>
      <c r="C120" s="1">
        <v>43855</v>
      </c>
      <c r="D120" s="1">
        <f xml:space="preserve"> C120 + 20</f>
        <v>43875</v>
      </c>
      <c r="E120" t="s">
        <v>40</v>
      </c>
      <c r="F120" t="s">
        <v>47</v>
      </c>
      <c r="G120" t="s">
        <v>33</v>
      </c>
      <c r="H120">
        <v>24</v>
      </c>
      <c r="I120">
        <v>25</v>
      </c>
      <c r="J120">
        <v>2</v>
      </c>
      <c r="K120" s="1" t="s">
        <v>25</v>
      </c>
      <c r="L120">
        <v>5</v>
      </c>
    </row>
    <row r="121" spans="1:12" x14ac:dyDescent="0.25">
      <c r="A121">
        <v>220</v>
      </c>
      <c r="B121" s="5">
        <v>41321</v>
      </c>
      <c r="C121" s="1">
        <v>43856</v>
      </c>
      <c r="D121" s="1">
        <f xml:space="preserve"> C121 + 20</f>
        <v>43876</v>
      </c>
      <c r="H121">
        <v>12</v>
      </c>
      <c r="I121">
        <v>10</v>
      </c>
      <c r="K121" s="1" t="s">
        <v>26</v>
      </c>
      <c r="L121">
        <v>8</v>
      </c>
    </row>
    <row r="122" spans="1:12" x14ac:dyDescent="0.25">
      <c r="A122">
        <v>221</v>
      </c>
      <c r="B122" s="3">
        <v>40077</v>
      </c>
      <c r="C122" s="1">
        <v>43858</v>
      </c>
      <c r="D122" s="1">
        <f xml:space="preserve"> C122 + 20</f>
        <v>43878</v>
      </c>
      <c r="E122" t="s">
        <v>44</v>
      </c>
      <c r="F122" t="s">
        <v>47</v>
      </c>
      <c r="G122" t="s">
        <v>39</v>
      </c>
      <c r="H122">
        <v>21</v>
      </c>
      <c r="I122">
        <v>19</v>
      </c>
      <c r="J122">
        <v>4</v>
      </c>
      <c r="K122" s="1" t="s">
        <v>25</v>
      </c>
      <c r="L122">
        <v>6</v>
      </c>
    </row>
    <row r="123" spans="1:12" x14ac:dyDescent="0.25">
      <c r="A123">
        <v>222</v>
      </c>
      <c r="B123" s="3">
        <v>42756</v>
      </c>
      <c r="C123" s="1">
        <v>43858</v>
      </c>
      <c r="D123" s="1">
        <f xml:space="preserve"> C123 + 20</f>
        <v>43878</v>
      </c>
      <c r="E123" t="s">
        <v>42</v>
      </c>
      <c r="F123" t="s">
        <v>48</v>
      </c>
      <c r="H123">
        <v>15</v>
      </c>
      <c r="K123" s="1" t="s">
        <v>25</v>
      </c>
      <c r="L123">
        <v>2</v>
      </c>
    </row>
    <row r="124" spans="1:12" x14ac:dyDescent="0.25">
      <c r="A124">
        <v>223</v>
      </c>
      <c r="B124" s="3">
        <v>39893</v>
      </c>
      <c r="C124" s="1">
        <v>43859</v>
      </c>
      <c r="D124" s="1">
        <f xml:space="preserve"> C124 + 12</f>
        <v>43871</v>
      </c>
      <c r="E124" t="s">
        <v>40</v>
      </c>
      <c r="F124" t="s">
        <v>47</v>
      </c>
      <c r="G124" t="s">
        <v>35</v>
      </c>
      <c r="H124">
        <v>28</v>
      </c>
      <c r="I124">
        <v>29</v>
      </c>
      <c r="J124">
        <v>1</v>
      </c>
      <c r="K124" s="1" t="s">
        <v>25</v>
      </c>
      <c r="L124">
        <v>5</v>
      </c>
    </row>
    <row r="125" spans="1:12" x14ac:dyDescent="0.25">
      <c r="A125">
        <v>224</v>
      </c>
      <c r="B125" s="3">
        <v>40359</v>
      </c>
      <c r="C125" s="1">
        <v>43862</v>
      </c>
      <c r="D125" s="1">
        <f xml:space="preserve"> C125 + 12</f>
        <v>43874</v>
      </c>
      <c r="E125" t="s">
        <v>44</v>
      </c>
      <c r="F125" t="s">
        <v>47</v>
      </c>
      <c r="G125" t="s">
        <v>39</v>
      </c>
      <c r="H125">
        <v>21</v>
      </c>
      <c r="I125">
        <v>22</v>
      </c>
      <c r="K125" s="1" t="s">
        <v>25</v>
      </c>
      <c r="L125">
        <v>4</v>
      </c>
    </row>
    <row r="126" spans="1:12" x14ac:dyDescent="0.25">
      <c r="A126">
        <v>225</v>
      </c>
      <c r="B126" s="3">
        <v>40644</v>
      </c>
      <c r="C126" s="1">
        <v>43864</v>
      </c>
      <c r="D126" s="1">
        <f xml:space="preserve"> C126 + 12</f>
        <v>43876</v>
      </c>
      <c r="H126">
        <v>19</v>
      </c>
      <c r="I126">
        <v>20</v>
      </c>
      <c r="K126" s="1" t="s">
        <v>26</v>
      </c>
      <c r="L126">
        <v>8</v>
      </c>
    </row>
    <row r="127" spans="1:12" x14ac:dyDescent="0.25">
      <c r="A127">
        <v>226</v>
      </c>
      <c r="B127" s="3">
        <v>41501</v>
      </c>
      <c r="C127" s="1">
        <v>43865</v>
      </c>
      <c r="D127" s="1">
        <f xml:space="preserve"> C127 + 12</f>
        <v>43877</v>
      </c>
      <c r="H127">
        <v>6</v>
      </c>
      <c r="I127">
        <v>5</v>
      </c>
      <c r="K127" s="1" t="s">
        <v>25</v>
      </c>
      <c r="L127">
        <v>7</v>
      </c>
    </row>
    <row r="128" spans="1:12" x14ac:dyDescent="0.25">
      <c r="A128">
        <v>227</v>
      </c>
      <c r="B128" s="3">
        <v>42506</v>
      </c>
      <c r="C128" s="1">
        <v>43867</v>
      </c>
      <c r="D128" s="1">
        <f xml:space="preserve"> C128 + 12</f>
        <v>43879</v>
      </c>
      <c r="H128">
        <v>15</v>
      </c>
      <c r="K128" s="1" t="s">
        <v>25</v>
      </c>
      <c r="L128">
        <v>4</v>
      </c>
    </row>
    <row r="129" spans="1:12" x14ac:dyDescent="0.25">
      <c r="A129">
        <v>228</v>
      </c>
      <c r="B129" s="3">
        <v>43383</v>
      </c>
      <c r="C129" s="1">
        <v>43875</v>
      </c>
      <c r="D129" s="1">
        <f xml:space="preserve"> C129 + 12</f>
        <v>43887</v>
      </c>
      <c r="H129">
        <v>9</v>
      </c>
      <c r="K129" s="1" t="s">
        <v>25</v>
      </c>
      <c r="L129">
        <v>1</v>
      </c>
    </row>
    <row r="130" spans="1:12" x14ac:dyDescent="0.25">
      <c r="A130">
        <v>229</v>
      </c>
      <c r="B130" s="3">
        <v>41857</v>
      </c>
      <c r="C130" s="1">
        <v>43876</v>
      </c>
      <c r="D130" s="1">
        <f xml:space="preserve"> C130 + 12</f>
        <v>43888</v>
      </c>
      <c r="E130" t="s">
        <v>42</v>
      </c>
      <c r="F130" t="s">
        <v>48</v>
      </c>
      <c r="H130">
        <v>6</v>
      </c>
      <c r="I130">
        <v>8</v>
      </c>
      <c r="K130" s="1" t="s">
        <v>26</v>
      </c>
      <c r="L130">
        <v>4</v>
      </c>
    </row>
    <row r="131" spans="1:12" x14ac:dyDescent="0.25">
      <c r="A131">
        <v>230</v>
      </c>
      <c r="B131" s="3">
        <v>40190</v>
      </c>
      <c r="C131" s="1">
        <v>43878</v>
      </c>
      <c r="D131" s="1">
        <f xml:space="preserve"> C131 + 12</f>
        <v>43890</v>
      </c>
      <c r="E131" t="s">
        <v>40</v>
      </c>
      <c r="F131" t="s">
        <v>47</v>
      </c>
      <c r="G131" t="s">
        <v>37</v>
      </c>
      <c r="H131">
        <v>28</v>
      </c>
      <c r="I131">
        <v>26</v>
      </c>
      <c r="K131" s="1" t="s">
        <v>25</v>
      </c>
      <c r="L131">
        <v>8</v>
      </c>
    </row>
    <row r="132" spans="1:12" x14ac:dyDescent="0.25">
      <c r="A132">
        <v>231</v>
      </c>
      <c r="B132" s="3">
        <v>41739</v>
      </c>
      <c r="C132" s="1">
        <v>43880</v>
      </c>
      <c r="D132" s="1">
        <f xml:space="preserve"> C132 + 12</f>
        <v>43892</v>
      </c>
      <c r="H132">
        <v>27</v>
      </c>
      <c r="I132">
        <v>22</v>
      </c>
      <c r="K132" s="1" t="s">
        <v>25</v>
      </c>
      <c r="L132">
        <v>6</v>
      </c>
    </row>
    <row r="133" spans="1:12" x14ac:dyDescent="0.25">
      <c r="A133">
        <v>232</v>
      </c>
      <c r="B133" s="3">
        <v>42992</v>
      </c>
      <c r="C133" s="1">
        <v>43880</v>
      </c>
      <c r="D133" s="1">
        <f xml:space="preserve"> C133 + 12</f>
        <v>43892</v>
      </c>
      <c r="H133">
        <v>27</v>
      </c>
      <c r="K133" s="1" t="s">
        <v>25</v>
      </c>
      <c r="L133">
        <v>4</v>
      </c>
    </row>
    <row r="134" spans="1:12" x14ac:dyDescent="0.25">
      <c r="A134">
        <v>233</v>
      </c>
      <c r="B134" s="3">
        <v>41838</v>
      </c>
      <c r="C134" s="1">
        <v>43881</v>
      </c>
      <c r="D134" s="1">
        <f xml:space="preserve"> C134 + 12</f>
        <v>43893</v>
      </c>
      <c r="H134">
        <v>18</v>
      </c>
      <c r="I134">
        <v>17</v>
      </c>
      <c r="K134" s="1" t="s">
        <v>25</v>
      </c>
      <c r="L134">
        <v>5</v>
      </c>
    </row>
    <row r="135" spans="1:12" x14ac:dyDescent="0.25">
      <c r="A135">
        <v>234</v>
      </c>
      <c r="B135" s="5">
        <v>39466</v>
      </c>
      <c r="C135" s="1">
        <v>43883</v>
      </c>
      <c r="D135" s="1">
        <f xml:space="preserve"> C135 + 12</f>
        <v>43895</v>
      </c>
      <c r="E135" t="s">
        <v>46</v>
      </c>
      <c r="F135" t="s">
        <v>47</v>
      </c>
      <c r="G135" t="s">
        <v>35</v>
      </c>
      <c r="H135">
        <v>20</v>
      </c>
      <c r="I135">
        <v>22</v>
      </c>
      <c r="J135">
        <v>3</v>
      </c>
      <c r="K135" s="1" t="s">
        <v>25</v>
      </c>
      <c r="L135">
        <v>4</v>
      </c>
    </row>
    <row r="136" spans="1:12" x14ac:dyDescent="0.25">
      <c r="A136">
        <v>235</v>
      </c>
      <c r="B136" s="3">
        <v>42297</v>
      </c>
      <c r="C136" s="1">
        <v>43884</v>
      </c>
      <c r="D136" s="1">
        <f xml:space="preserve"> C136 + 12</f>
        <v>43896</v>
      </c>
      <c r="E136" t="s">
        <v>42</v>
      </c>
      <c r="F136" t="s">
        <v>48</v>
      </c>
      <c r="H136">
        <v>9</v>
      </c>
      <c r="K136" s="1" t="s">
        <v>25</v>
      </c>
      <c r="L136">
        <v>2</v>
      </c>
    </row>
    <row r="137" spans="1:12" x14ac:dyDescent="0.25">
      <c r="A137">
        <v>236</v>
      </c>
      <c r="B137" s="3">
        <v>40840</v>
      </c>
      <c r="C137" s="1">
        <v>43884</v>
      </c>
      <c r="D137" s="1">
        <f xml:space="preserve"> C137 + 12</f>
        <v>43896</v>
      </c>
      <c r="H137">
        <v>17</v>
      </c>
      <c r="I137">
        <v>19</v>
      </c>
      <c r="K137" s="1" t="s">
        <v>27</v>
      </c>
      <c r="L137">
        <v>8</v>
      </c>
    </row>
    <row r="138" spans="1:12" x14ac:dyDescent="0.25">
      <c r="A138">
        <v>237</v>
      </c>
      <c r="B138" s="3">
        <v>37687</v>
      </c>
      <c r="C138" s="1">
        <v>43889</v>
      </c>
      <c r="D138" s="1">
        <f xml:space="preserve"> C138 + 12</f>
        <v>43901</v>
      </c>
      <c r="E138" t="s">
        <v>41</v>
      </c>
      <c r="F138" t="s">
        <v>47</v>
      </c>
      <c r="G138" t="s">
        <v>33</v>
      </c>
      <c r="H138">
        <v>19</v>
      </c>
      <c r="I138">
        <v>21</v>
      </c>
      <c r="J138">
        <v>4</v>
      </c>
      <c r="K138" s="1" t="s">
        <v>26</v>
      </c>
      <c r="L138">
        <v>6</v>
      </c>
    </row>
    <row r="139" spans="1:12" x14ac:dyDescent="0.25">
      <c r="A139">
        <v>238</v>
      </c>
      <c r="B139" s="3">
        <v>42572</v>
      </c>
      <c r="C139" s="1">
        <v>43895</v>
      </c>
      <c r="D139" s="1">
        <f xml:space="preserve"> C139 + 12</f>
        <v>43907</v>
      </c>
      <c r="H139">
        <v>12</v>
      </c>
      <c r="K139" s="1" t="s">
        <v>25</v>
      </c>
      <c r="L139">
        <v>2</v>
      </c>
    </row>
    <row r="140" spans="1:12" x14ac:dyDescent="0.25">
      <c r="A140">
        <v>239</v>
      </c>
      <c r="B140" s="3">
        <v>42187</v>
      </c>
      <c r="C140" s="1">
        <v>43898</v>
      </c>
      <c r="D140" s="1">
        <f xml:space="preserve"> C140 + 12</f>
        <v>43910</v>
      </c>
      <c r="H140">
        <v>9</v>
      </c>
      <c r="K140" s="1" t="s">
        <v>25</v>
      </c>
      <c r="L140">
        <v>4</v>
      </c>
    </row>
    <row r="141" spans="1:12" x14ac:dyDescent="0.25">
      <c r="A141">
        <v>240</v>
      </c>
      <c r="B141" s="3">
        <v>38780</v>
      </c>
      <c r="C141" s="1">
        <v>43899</v>
      </c>
      <c r="D141" s="1">
        <f xml:space="preserve"> C141 + 12</f>
        <v>43911</v>
      </c>
      <c r="E141" t="s">
        <v>44</v>
      </c>
      <c r="F141" t="s">
        <v>47</v>
      </c>
      <c r="G141" t="s">
        <v>39</v>
      </c>
      <c r="H141">
        <v>20</v>
      </c>
      <c r="I141">
        <v>23</v>
      </c>
      <c r="J141">
        <v>3</v>
      </c>
      <c r="K141" s="1" t="s">
        <v>25</v>
      </c>
      <c r="L141">
        <v>8</v>
      </c>
    </row>
    <row r="142" spans="1:12" x14ac:dyDescent="0.25">
      <c r="A142">
        <v>241</v>
      </c>
      <c r="B142" s="3">
        <v>42162</v>
      </c>
      <c r="C142" s="1">
        <v>43901</v>
      </c>
      <c r="D142" s="1">
        <f xml:space="preserve"> C142 + 12</f>
        <v>43913</v>
      </c>
      <c r="H142">
        <v>18</v>
      </c>
      <c r="K142" s="1" t="s">
        <v>25</v>
      </c>
      <c r="L142">
        <v>5</v>
      </c>
    </row>
    <row r="143" spans="1:12" x14ac:dyDescent="0.25">
      <c r="A143">
        <v>242</v>
      </c>
      <c r="B143" s="3">
        <v>40454</v>
      </c>
      <c r="C143" s="1">
        <v>43901</v>
      </c>
      <c r="D143" s="1">
        <f xml:space="preserve"> C143 + 12</f>
        <v>43913</v>
      </c>
      <c r="E143" t="s">
        <v>44</v>
      </c>
      <c r="F143" t="s">
        <v>47</v>
      </c>
      <c r="G143" t="s">
        <v>37</v>
      </c>
      <c r="H143">
        <v>22</v>
      </c>
      <c r="I143">
        <v>23</v>
      </c>
      <c r="K143" s="1" t="s">
        <v>25</v>
      </c>
      <c r="L143">
        <v>6</v>
      </c>
    </row>
    <row r="144" spans="1:12" x14ac:dyDescent="0.25">
      <c r="A144">
        <v>243</v>
      </c>
      <c r="B144" s="3">
        <v>40109</v>
      </c>
      <c r="C144" s="1">
        <v>43901</v>
      </c>
      <c r="D144" s="1">
        <f xml:space="preserve"> C144 + 12</f>
        <v>43913</v>
      </c>
      <c r="E144" t="s">
        <v>40</v>
      </c>
      <c r="F144" t="s">
        <v>47</v>
      </c>
      <c r="G144" t="s">
        <v>37</v>
      </c>
      <c r="H144">
        <v>27</v>
      </c>
      <c r="I144">
        <v>25</v>
      </c>
      <c r="J144">
        <v>2</v>
      </c>
      <c r="K144" s="1" t="s">
        <v>26</v>
      </c>
      <c r="L144">
        <v>7</v>
      </c>
    </row>
    <row r="145" spans="1:12" x14ac:dyDescent="0.25">
      <c r="A145">
        <v>244</v>
      </c>
      <c r="B145" s="3">
        <v>39027</v>
      </c>
      <c r="C145" s="1">
        <v>43903</v>
      </c>
      <c r="D145" s="1">
        <f xml:space="preserve"> C145 + 12</f>
        <v>43915</v>
      </c>
      <c r="E145" t="s">
        <v>43</v>
      </c>
      <c r="F145" t="s">
        <v>47</v>
      </c>
      <c r="G145" t="s">
        <v>34</v>
      </c>
      <c r="H145">
        <v>27</v>
      </c>
      <c r="I145">
        <v>25</v>
      </c>
      <c r="J145">
        <v>2</v>
      </c>
      <c r="K145" s="1" t="s">
        <v>25</v>
      </c>
      <c r="L145">
        <v>4</v>
      </c>
    </row>
    <row r="146" spans="1:12" x14ac:dyDescent="0.25">
      <c r="A146">
        <v>245</v>
      </c>
      <c r="B146" s="3">
        <v>41283</v>
      </c>
      <c r="C146" s="1">
        <v>43904</v>
      </c>
      <c r="D146" s="1">
        <f xml:space="preserve"> C146 + 12</f>
        <v>43916</v>
      </c>
      <c r="H146">
        <v>9</v>
      </c>
      <c r="I146">
        <v>8</v>
      </c>
      <c r="K146" s="1" t="s">
        <v>25</v>
      </c>
      <c r="L146">
        <v>8</v>
      </c>
    </row>
    <row r="147" spans="1:12" x14ac:dyDescent="0.25">
      <c r="A147">
        <v>246</v>
      </c>
      <c r="B147" s="3">
        <v>40970</v>
      </c>
      <c r="C147" s="1">
        <v>43907</v>
      </c>
      <c r="D147" s="1">
        <f xml:space="preserve"> C147 + 12</f>
        <v>43919</v>
      </c>
      <c r="H147">
        <v>19</v>
      </c>
      <c r="I147">
        <v>16</v>
      </c>
      <c r="K147" s="1" t="s">
        <v>26</v>
      </c>
      <c r="L147">
        <v>7</v>
      </c>
    </row>
    <row r="148" spans="1:12" x14ac:dyDescent="0.25">
      <c r="A148">
        <v>247</v>
      </c>
      <c r="B148" s="3">
        <v>38665</v>
      </c>
      <c r="C148" s="1">
        <v>43910</v>
      </c>
      <c r="D148" s="1">
        <f xml:space="preserve"> C148 + 12</f>
        <v>43922</v>
      </c>
      <c r="E148" t="s">
        <v>41</v>
      </c>
      <c r="F148" t="s">
        <v>47</v>
      </c>
      <c r="G148" t="s">
        <v>39</v>
      </c>
      <c r="H148">
        <v>20</v>
      </c>
      <c r="I148">
        <v>17</v>
      </c>
      <c r="J148">
        <v>4</v>
      </c>
      <c r="K148" s="1" t="s">
        <v>25</v>
      </c>
      <c r="L148">
        <v>6</v>
      </c>
    </row>
    <row r="149" spans="1:12" x14ac:dyDescent="0.25">
      <c r="A149">
        <v>248</v>
      </c>
      <c r="B149" s="3">
        <v>41874</v>
      </c>
      <c r="C149" s="1">
        <v>43918</v>
      </c>
      <c r="D149" s="1">
        <f xml:space="preserve"> C149 + 12</f>
        <v>43930</v>
      </c>
      <c r="H149">
        <v>18</v>
      </c>
      <c r="I149">
        <v>19</v>
      </c>
      <c r="K149" s="1" t="s">
        <v>27</v>
      </c>
      <c r="L149">
        <v>5</v>
      </c>
    </row>
    <row r="150" spans="1:12" x14ac:dyDescent="0.25">
      <c r="A150">
        <v>249</v>
      </c>
      <c r="B150" s="3">
        <v>41415</v>
      </c>
      <c r="C150" s="1">
        <v>43919</v>
      </c>
      <c r="D150" s="1">
        <f xml:space="preserve"> C150 + 12</f>
        <v>43931</v>
      </c>
      <c r="H150">
        <v>18</v>
      </c>
      <c r="I150">
        <v>19</v>
      </c>
      <c r="K150" s="1" t="s">
        <v>25</v>
      </c>
      <c r="L150">
        <v>4</v>
      </c>
    </row>
    <row r="151" spans="1:12" x14ac:dyDescent="0.25">
      <c r="A151">
        <v>250</v>
      </c>
      <c r="B151" s="3">
        <v>39812</v>
      </c>
      <c r="C151" s="1">
        <v>43920</v>
      </c>
      <c r="D151" s="1">
        <f xml:space="preserve"> C151 + 12</f>
        <v>43932</v>
      </c>
      <c r="E151" t="s">
        <v>44</v>
      </c>
      <c r="F151" t="s">
        <v>47</v>
      </c>
      <c r="G151" t="s">
        <v>38</v>
      </c>
      <c r="H151">
        <v>20</v>
      </c>
      <c r="I151">
        <v>21</v>
      </c>
      <c r="J151">
        <v>1</v>
      </c>
      <c r="K151" s="1" t="s">
        <v>26</v>
      </c>
      <c r="L151">
        <v>8</v>
      </c>
    </row>
    <row r="152" spans="1:12" x14ac:dyDescent="0.25">
      <c r="A152">
        <v>251</v>
      </c>
      <c r="B152" s="3">
        <v>39812</v>
      </c>
      <c r="C152" s="1">
        <v>43922</v>
      </c>
      <c r="D152" s="1">
        <f xml:space="preserve"> C152 + 12</f>
        <v>43934</v>
      </c>
      <c r="E152" t="s">
        <v>44</v>
      </c>
      <c r="F152" t="s">
        <v>47</v>
      </c>
      <c r="G152" t="s">
        <v>39</v>
      </c>
      <c r="H152">
        <v>19</v>
      </c>
      <c r="I152">
        <v>20</v>
      </c>
      <c r="J152">
        <v>1</v>
      </c>
      <c r="K152" s="1" t="s">
        <v>25</v>
      </c>
      <c r="L152">
        <v>7</v>
      </c>
    </row>
    <row r="153" spans="1:12" x14ac:dyDescent="0.25">
      <c r="A153">
        <v>252</v>
      </c>
      <c r="B153" s="3">
        <v>40374</v>
      </c>
      <c r="C153" s="1">
        <v>43923</v>
      </c>
      <c r="D153" s="1">
        <f xml:space="preserve"> C153 + 23</f>
        <v>43946</v>
      </c>
      <c r="E153" t="s">
        <v>40</v>
      </c>
      <c r="F153" t="s">
        <v>47</v>
      </c>
      <c r="G153" t="s">
        <v>37</v>
      </c>
      <c r="H153">
        <v>17</v>
      </c>
      <c r="I153">
        <v>18</v>
      </c>
      <c r="K153" s="1" t="s">
        <v>25</v>
      </c>
      <c r="L153">
        <v>6</v>
      </c>
    </row>
    <row r="154" spans="1:12" x14ac:dyDescent="0.25">
      <c r="A154">
        <v>253</v>
      </c>
      <c r="B154" s="3">
        <v>43789</v>
      </c>
      <c r="C154" s="1">
        <v>43926</v>
      </c>
      <c r="D154" s="1">
        <f xml:space="preserve"> C154 + 23</f>
        <v>43949</v>
      </c>
      <c r="H154">
        <v>18</v>
      </c>
      <c r="K154" s="1" t="s">
        <v>25</v>
      </c>
      <c r="L154">
        <v>4</v>
      </c>
    </row>
    <row r="155" spans="1:12" x14ac:dyDescent="0.25">
      <c r="A155">
        <v>254</v>
      </c>
      <c r="B155" s="3">
        <v>43041</v>
      </c>
      <c r="C155" s="1">
        <v>43926</v>
      </c>
      <c r="D155" s="1">
        <f xml:space="preserve"> C155 + 23</f>
        <v>43949</v>
      </c>
      <c r="E155" t="s">
        <v>42</v>
      </c>
      <c r="F155" t="s">
        <v>48</v>
      </c>
      <c r="H155">
        <v>15</v>
      </c>
      <c r="K155" s="1" t="s">
        <v>25</v>
      </c>
      <c r="L155">
        <v>1</v>
      </c>
    </row>
    <row r="156" spans="1:12" x14ac:dyDescent="0.25">
      <c r="A156">
        <v>255</v>
      </c>
      <c r="B156" s="3">
        <v>40800</v>
      </c>
      <c r="C156" s="1">
        <v>43927</v>
      </c>
      <c r="D156" s="1">
        <f xml:space="preserve"> C156 + 23</f>
        <v>43950</v>
      </c>
      <c r="E156" t="s">
        <v>42</v>
      </c>
      <c r="F156" t="s">
        <v>48</v>
      </c>
      <c r="H156">
        <v>27</v>
      </c>
      <c r="I156">
        <v>29</v>
      </c>
      <c r="K156" s="1" t="s">
        <v>25</v>
      </c>
      <c r="L156">
        <v>8</v>
      </c>
    </row>
    <row r="157" spans="1:12" x14ac:dyDescent="0.25">
      <c r="A157">
        <v>256</v>
      </c>
      <c r="B157" s="3">
        <v>40646</v>
      </c>
      <c r="C157" s="1">
        <v>43934</v>
      </c>
      <c r="D157" s="1">
        <f xml:space="preserve"> C157 + 23</f>
        <v>43957</v>
      </c>
      <c r="E157" t="s">
        <v>42</v>
      </c>
      <c r="F157" t="s">
        <v>48</v>
      </c>
      <c r="H157">
        <v>20</v>
      </c>
      <c r="I157">
        <v>21</v>
      </c>
      <c r="K157" s="1" t="s">
        <v>25</v>
      </c>
      <c r="L157">
        <v>7</v>
      </c>
    </row>
    <row r="158" spans="1:12" x14ac:dyDescent="0.25">
      <c r="A158">
        <v>257</v>
      </c>
      <c r="B158" s="3">
        <v>40109</v>
      </c>
      <c r="C158" s="1">
        <v>43937</v>
      </c>
      <c r="D158" s="1">
        <f xml:space="preserve"> C158 + 23</f>
        <v>43960</v>
      </c>
      <c r="E158" t="s">
        <v>40</v>
      </c>
      <c r="F158" t="s">
        <v>47</v>
      </c>
      <c r="G158" t="s">
        <v>37</v>
      </c>
      <c r="H158">
        <v>22</v>
      </c>
      <c r="I158">
        <v>20</v>
      </c>
      <c r="J158">
        <v>4</v>
      </c>
      <c r="K158" s="1" t="s">
        <v>25</v>
      </c>
      <c r="L158">
        <v>6</v>
      </c>
    </row>
    <row r="159" spans="1:12" x14ac:dyDescent="0.25">
      <c r="A159">
        <v>258</v>
      </c>
      <c r="B159" s="3">
        <v>41882</v>
      </c>
      <c r="C159" s="1">
        <v>43939</v>
      </c>
      <c r="D159" s="1">
        <f xml:space="preserve"> C159 + 23</f>
        <v>43962</v>
      </c>
      <c r="H159">
        <v>9</v>
      </c>
      <c r="I159">
        <v>7</v>
      </c>
      <c r="K159" s="1" t="s">
        <v>25</v>
      </c>
      <c r="L159">
        <v>3</v>
      </c>
    </row>
    <row r="160" spans="1:12" x14ac:dyDescent="0.25">
      <c r="A160">
        <v>259</v>
      </c>
      <c r="B160" s="3">
        <v>40092</v>
      </c>
      <c r="C160" s="1">
        <v>43940</v>
      </c>
      <c r="D160" s="1">
        <f xml:space="preserve"> C160 + 23</f>
        <v>43963</v>
      </c>
      <c r="E160" t="s">
        <v>43</v>
      </c>
      <c r="F160" t="s">
        <v>47</v>
      </c>
      <c r="G160" t="s">
        <v>34</v>
      </c>
      <c r="H160">
        <v>20</v>
      </c>
      <c r="I160">
        <v>18</v>
      </c>
      <c r="J160">
        <v>1</v>
      </c>
      <c r="K160" s="1" t="s">
        <v>25</v>
      </c>
      <c r="L160">
        <v>8</v>
      </c>
    </row>
    <row r="161" spans="1:12" x14ac:dyDescent="0.25">
      <c r="A161">
        <v>260</v>
      </c>
      <c r="B161" s="3">
        <v>42846</v>
      </c>
      <c r="C161" s="1">
        <v>43940</v>
      </c>
      <c r="D161" s="1">
        <f xml:space="preserve"> C161 + 23</f>
        <v>43963</v>
      </c>
      <c r="H161">
        <v>27</v>
      </c>
      <c r="K161" s="1" t="s">
        <v>27</v>
      </c>
      <c r="L161">
        <v>1</v>
      </c>
    </row>
    <row r="162" spans="1:12" x14ac:dyDescent="0.25">
      <c r="A162">
        <v>261</v>
      </c>
      <c r="B162" s="3">
        <v>42641</v>
      </c>
      <c r="C162" s="1">
        <v>43943</v>
      </c>
      <c r="D162" s="1">
        <f xml:space="preserve"> C162 + 23</f>
        <v>43966</v>
      </c>
      <c r="H162">
        <v>15</v>
      </c>
      <c r="K162" s="1" t="s">
        <v>25</v>
      </c>
      <c r="L162">
        <v>2</v>
      </c>
    </row>
    <row r="163" spans="1:12" x14ac:dyDescent="0.25">
      <c r="A163">
        <v>262</v>
      </c>
      <c r="B163" s="3">
        <v>42113</v>
      </c>
      <c r="C163" s="1">
        <v>43948</v>
      </c>
      <c r="D163" s="1">
        <f xml:space="preserve"> C163 + 23</f>
        <v>43971</v>
      </c>
      <c r="E163" t="s">
        <v>42</v>
      </c>
      <c r="F163" t="s">
        <v>48</v>
      </c>
      <c r="H163">
        <v>27</v>
      </c>
      <c r="K163" s="1" t="s">
        <v>26</v>
      </c>
      <c r="L163">
        <v>2</v>
      </c>
    </row>
    <row r="164" spans="1:12" x14ac:dyDescent="0.25">
      <c r="A164">
        <v>263</v>
      </c>
      <c r="B164" s="3">
        <v>43363</v>
      </c>
      <c r="C164" s="1">
        <v>43954</v>
      </c>
      <c r="D164" s="1">
        <f xml:space="preserve"> C164 + 23</f>
        <v>43977</v>
      </c>
      <c r="H164">
        <v>18</v>
      </c>
      <c r="K164" s="1" t="s">
        <v>25</v>
      </c>
      <c r="L164">
        <v>3</v>
      </c>
    </row>
    <row r="165" spans="1:12" x14ac:dyDescent="0.25">
      <c r="A165">
        <v>264</v>
      </c>
      <c r="B165" s="3">
        <v>41690</v>
      </c>
      <c r="C165" s="1">
        <v>43956</v>
      </c>
      <c r="D165" s="1">
        <f xml:space="preserve"> C165 + 23</f>
        <v>43979</v>
      </c>
      <c r="H165">
        <v>18</v>
      </c>
      <c r="I165">
        <v>19</v>
      </c>
      <c r="K165" s="1" t="s">
        <v>25</v>
      </c>
      <c r="L165">
        <v>4</v>
      </c>
    </row>
    <row r="166" spans="1:12" x14ac:dyDescent="0.25">
      <c r="A166">
        <v>265</v>
      </c>
      <c r="B166" s="3">
        <v>41701</v>
      </c>
      <c r="C166" s="1">
        <v>43960</v>
      </c>
      <c r="D166" s="1">
        <f xml:space="preserve"> C166 + 23</f>
        <v>43983</v>
      </c>
      <c r="H166">
        <v>15</v>
      </c>
      <c r="I166">
        <v>12</v>
      </c>
      <c r="K166" s="1" t="s">
        <v>25</v>
      </c>
      <c r="L166">
        <v>8</v>
      </c>
    </row>
    <row r="167" spans="1:12" x14ac:dyDescent="0.25">
      <c r="A167">
        <v>266</v>
      </c>
      <c r="B167" s="3">
        <v>41051</v>
      </c>
      <c r="C167" s="1">
        <v>43961</v>
      </c>
      <c r="D167" s="1">
        <f xml:space="preserve"> C167 + 23</f>
        <v>43984</v>
      </c>
      <c r="H167">
        <v>22</v>
      </c>
      <c r="I167">
        <v>19</v>
      </c>
      <c r="K167" s="1" t="s">
        <v>25</v>
      </c>
      <c r="L167">
        <v>7</v>
      </c>
    </row>
    <row r="168" spans="1:12" x14ac:dyDescent="0.25">
      <c r="A168">
        <v>267</v>
      </c>
      <c r="B168" s="3">
        <v>43111</v>
      </c>
      <c r="C168" s="1">
        <v>43962</v>
      </c>
      <c r="D168" s="1">
        <f xml:space="preserve"> C168 + 23</f>
        <v>43985</v>
      </c>
      <c r="H168">
        <v>6</v>
      </c>
      <c r="K168" s="1" t="s">
        <v>25</v>
      </c>
      <c r="L168">
        <v>3</v>
      </c>
    </row>
    <row r="169" spans="1:12" x14ac:dyDescent="0.25">
      <c r="A169">
        <v>268</v>
      </c>
      <c r="B169" s="3">
        <v>42621</v>
      </c>
      <c r="C169" s="1">
        <v>43964</v>
      </c>
      <c r="D169" s="1">
        <f xml:space="preserve"> C169 + 23</f>
        <v>43987</v>
      </c>
      <c r="E169" t="s">
        <v>42</v>
      </c>
      <c r="F169" t="s">
        <v>48</v>
      </c>
      <c r="H169">
        <v>27</v>
      </c>
      <c r="K169" s="1" t="s">
        <v>25</v>
      </c>
      <c r="L169">
        <v>2</v>
      </c>
    </row>
    <row r="170" spans="1:12" x14ac:dyDescent="0.25">
      <c r="A170">
        <v>269</v>
      </c>
      <c r="B170" s="3">
        <v>41739</v>
      </c>
      <c r="C170" s="1">
        <v>43965</v>
      </c>
      <c r="D170" s="1">
        <f xml:space="preserve"> C170 + 23</f>
        <v>43988</v>
      </c>
      <c r="H170">
        <v>6</v>
      </c>
      <c r="I170">
        <v>5</v>
      </c>
      <c r="K170" s="1" t="s">
        <v>25</v>
      </c>
      <c r="L170">
        <v>4</v>
      </c>
    </row>
    <row r="171" spans="1:12" x14ac:dyDescent="0.25">
      <c r="A171">
        <v>270</v>
      </c>
      <c r="B171" s="3">
        <v>42200</v>
      </c>
      <c r="C171" s="1">
        <v>43968</v>
      </c>
      <c r="D171" s="1">
        <f xml:space="preserve"> C171 + 23</f>
        <v>43991</v>
      </c>
      <c r="H171">
        <v>12</v>
      </c>
      <c r="K171" s="1" t="s">
        <v>25</v>
      </c>
      <c r="L171">
        <v>8</v>
      </c>
    </row>
    <row r="172" spans="1:12" x14ac:dyDescent="0.25">
      <c r="A172">
        <v>271</v>
      </c>
      <c r="B172" s="3">
        <v>43628</v>
      </c>
      <c r="C172" s="1">
        <v>43976</v>
      </c>
      <c r="D172" s="1">
        <f xml:space="preserve"> C172 + 23</f>
        <v>43999</v>
      </c>
      <c r="H172">
        <v>22</v>
      </c>
      <c r="K172" s="1" t="s">
        <v>25</v>
      </c>
      <c r="L172">
        <v>2</v>
      </c>
    </row>
    <row r="173" spans="1:12" x14ac:dyDescent="0.25">
      <c r="A173">
        <v>272</v>
      </c>
      <c r="B173" s="3">
        <v>42376</v>
      </c>
      <c r="C173" s="1">
        <v>43978</v>
      </c>
      <c r="D173" s="1">
        <f xml:space="preserve"> C173 + 23</f>
        <v>44001</v>
      </c>
      <c r="E173" t="s">
        <v>42</v>
      </c>
      <c r="F173" t="s">
        <v>48</v>
      </c>
      <c r="H173">
        <v>6</v>
      </c>
      <c r="K173" s="1" t="s">
        <v>25</v>
      </c>
      <c r="L173">
        <v>3</v>
      </c>
    </row>
    <row r="174" spans="1:12" x14ac:dyDescent="0.25">
      <c r="A174">
        <v>273</v>
      </c>
      <c r="B174" s="3">
        <v>42162</v>
      </c>
      <c r="C174" s="1">
        <v>43979</v>
      </c>
      <c r="D174" s="1">
        <f xml:space="preserve"> C174 + 23</f>
        <v>44002</v>
      </c>
      <c r="H174">
        <v>22</v>
      </c>
      <c r="K174" s="1" t="s">
        <v>25</v>
      </c>
      <c r="L174">
        <v>5</v>
      </c>
    </row>
    <row r="175" spans="1:12" x14ac:dyDescent="0.25">
      <c r="A175">
        <v>274</v>
      </c>
      <c r="B175" s="3">
        <v>42297</v>
      </c>
      <c r="C175" s="1">
        <v>43981</v>
      </c>
      <c r="D175" s="1">
        <f xml:space="preserve"> C175 + 23</f>
        <v>44004</v>
      </c>
      <c r="H175">
        <v>15</v>
      </c>
      <c r="K175" s="1" t="s">
        <v>27</v>
      </c>
      <c r="L175">
        <v>1</v>
      </c>
    </row>
    <row r="176" spans="1:12" x14ac:dyDescent="0.25">
      <c r="A176">
        <v>275</v>
      </c>
      <c r="B176" s="3">
        <v>39942</v>
      </c>
      <c r="C176" s="1">
        <v>43982</v>
      </c>
      <c r="D176" s="1">
        <f xml:space="preserve"> C176 + 23</f>
        <v>44005</v>
      </c>
      <c r="E176" t="s">
        <v>43</v>
      </c>
      <c r="F176" t="s">
        <v>48</v>
      </c>
      <c r="G176" t="s">
        <v>34</v>
      </c>
      <c r="H176">
        <v>20</v>
      </c>
      <c r="I176">
        <v>21</v>
      </c>
      <c r="J176">
        <v>2</v>
      </c>
      <c r="K176" s="1" t="s">
        <v>26</v>
      </c>
      <c r="L176">
        <v>8</v>
      </c>
    </row>
    <row r="177" spans="1:12" x14ac:dyDescent="0.25">
      <c r="A177">
        <v>276</v>
      </c>
      <c r="B177" s="3">
        <v>40403</v>
      </c>
      <c r="C177" s="1">
        <v>43985</v>
      </c>
      <c r="D177" s="1">
        <f xml:space="preserve"> C177 + 23</f>
        <v>44008</v>
      </c>
      <c r="E177" t="s">
        <v>44</v>
      </c>
      <c r="F177" t="s">
        <v>47</v>
      </c>
      <c r="G177" t="s">
        <v>36</v>
      </c>
      <c r="H177">
        <v>19</v>
      </c>
      <c r="I177">
        <v>20</v>
      </c>
      <c r="K177" s="1" t="s">
        <v>25</v>
      </c>
      <c r="L177">
        <v>7</v>
      </c>
    </row>
    <row r="178" spans="1:12" x14ac:dyDescent="0.25">
      <c r="A178">
        <v>277</v>
      </c>
      <c r="B178" s="3">
        <v>40921</v>
      </c>
      <c r="C178" s="1">
        <v>43987</v>
      </c>
      <c r="D178" s="1">
        <f xml:space="preserve"> C178 + 23</f>
        <v>44010</v>
      </c>
      <c r="H178">
        <v>27</v>
      </c>
      <c r="I178">
        <v>29</v>
      </c>
      <c r="K178" s="1" t="s">
        <v>25</v>
      </c>
      <c r="L178">
        <v>5</v>
      </c>
    </row>
    <row r="179" spans="1:12" x14ac:dyDescent="0.25">
      <c r="A179">
        <v>278</v>
      </c>
      <c r="B179" s="3">
        <v>39566</v>
      </c>
      <c r="C179" s="1">
        <v>43987</v>
      </c>
      <c r="D179" s="1">
        <f xml:space="preserve"> C179 + 23</f>
        <v>44010</v>
      </c>
      <c r="E179" t="s">
        <v>44</v>
      </c>
      <c r="F179" t="s">
        <v>47</v>
      </c>
      <c r="G179" t="s">
        <v>35</v>
      </c>
      <c r="H179">
        <v>22</v>
      </c>
      <c r="I179">
        <v>14</v>
      </c>
      <c r="J179">
        <v>3</v>
      </c>
      <c r="K179" s="1" t="s">
        <v>25</v>
      </c>
      <c r="L179">
        <v>6</v>
      </c>
    </row>
    <row r="180" spans="1:12" x14ac:dyDescent="0.25">
      <c r="A180">
        <v>279</v>
      </c>
      <c r="B180" s="3">
        <v>41882</v>
      </c>
      <c r="C180" s="1">
        <v>43990</v>
      </c>
      <c r="D180" s="1">
        <f xml:space="preserve"> C180 + 23</f>
        <v>44013</v>
      </c>
      <c r="H180">
        <v>15</v>
      </c>
      <c r="I180">
        <v>12</v>
      </c>
      <c r="K180" s="1" t="s">
        <v>26</v>
      </c>
      <c r="L180">
        <v>4</v>
      </c>
    </row>
    <row r="181" spans="1:12" x14ac:dyDescent="0.25">
      <c r="A181">
        <v>280</v>
      </c>
      <c r="B181" s="3">
        <v>42032</v>
      </c>
      <c r="C181" s="1">
        <v>43993</v>
      </c>
      <c r="D181" s="1">
        <f xml:space="preserve"> C181 + 23</f>
        <v>44016</v>
      </c>
      <c r="H181">
        <v>18</v>
      </c>
      <c r="K181" s="1" t="s">
        <v>25</v>
      </c>
      <c r="L181">
        <v>8</v>
      </c>
    </row>
    <row r="182" spans="1:12" x14ac:dyDescent="0.25">
      <c r="A182">
        <v>281</v>
      </c>
      <c r="B182" s="3">
        <v>39863</v>
      </c>
      <c r="C182" s="1">
        <v>43995</v>
      </c>
      <c r="D182" s="1">
        <f xml:space="preserve"> C182 + 23</f>
        <v>44018</v>
      </c>
      <c r="E182" t="s">
        <v>41</v>
      </c>
      <c r="F182" t="s">
        <v>48</v>
      </c>
      <c r="G182" t="s">
        <v>34</v>
      </c>
      <c r="H182">
        <v>27</v>
      </c>
      <c r="I182">
        <v>28</v>
      </c>
      <c r="J182">
        <v>2</v>
      </c>
      <c r="K182" s="1" t="s">
        <v>25</v>
      </c>
      <c r="L182">
        <v>7</v>
      </c>
    </row>
    <row r="183" spans="1:12" x14ac:dyDescent="0.25">
      <c r="A183">
        <v>282</v>
      </c>
      <c r="B183" s="3">
        <v>41874</v>
      </c>
      <c r="C183" s="1">
        <v>43996</v>
      </c>
      <c r="D183" s="1">
        <f xml:space="preserve"> C183 + 23</f>
        <v>44019</v>
      </c>
      <c r="H183">
        <v>22</v>
      </c>
      <c r="I183">
        <v>24</v>
      </c>
      <c r="K183" s="1" t="s">
        <v>25</v>
      </c>
      <c r="L183">
        <v>6</v>
      </c>
    </row>
    <row r="184" spans="1:12" x14ac:dyDescent="0.25">
      <c r="A184">
        <v>283</v>
      </c>
      <c r="B184" s="3">
        <v>43363</v>
      </c>
      <c r="C184" s="1">
        <v>43998</v>
      </c>
      <c r="D184" s="1">
        <f xml:space="preserve"> C184 + 23</f>
        <v>44021</v>
      </c>
      <c r="H184">
        <v>22</v>
      </c>
      <c r="K184" s="1" t="s">
        <v>25</v>
      </c>
      <c r="L184">
        <v>4</v>
      </c>
    </row>
    <row r="185" spans="1:12" x14ac:dyDescent="0.25">
      <c r="A185">
        <v>284</v>
      </c>
      <c r="B185" s="3">
        <v>40970</v>
      </c>
      <c r="C185" s="1">
        <v>44003</v>
      </c>
      <c r="D185" s="1">
        <f xml:space="preserve"> C185 + 23</f>
        <v>44026</v>
      </c>
      <c r="H185">
        <v>17</v>
      </c>
      <c r="I185">
        <v>14</v>
      </c>
      <c r="K185" s="1" t="s">
        <v>25</v>
      </c>
      <c r="L185">
        <v>4</v>
      </c>
    </row>
    <row r="186" spans="1:12" x14ac:dyDescent="0.25">
      <c r="A186">
        <v>285</v>
      </c>
      <c r="B186" s="3">
        <v>39553</v>
      </c>
      <c r="C186" s="1">
        <v>44004</v>
      </c>
      <c r="D186" s="1">
        <f xml:space="preserve"> C186 + 23</f>
        <v>44027</v>
      </c>
      <c r="E186" t="s">
        <v>44</v>
      </c>
      <c r="F186" t="s">
        <v>47</v>
      </c>
      <c r="G186" t="s">
        <v>33</v>
      </c>
      <c r="H186">
        <v>20</v>
      </c>
      <c r="I186">
        <v>26</v>
      </c>
      <c r="J186">
        <v>2</v>
      </c>
      <c r="K186" s="1" t="s">
        <v>25</v>
      </c>
      <c r="L186">
        <v>8</v>
      </c>
    </row>
    <row r="187" spans="1:12" x14ac:dyDescent="0.25">
      <c r="A187">
        <v>286</v>
      </c>
      <c r="B187" s="3">
        <v>41431</v>
      </c>
      <c r="C187" s="1">
        <v>44006</v>
      </c>
      <c r="D187" s="1">
        <f xml:space="preserve"> C187 + 23</f>
        <v>44029</v>
      </c>
      <c r="H187">
        <v>15</v>
      </c>
      <c r="I187">
        <v>12</v>
      </c>
      <c r="K187" s="1" t="s">
        <v>25</v>
      </c>
      <c r="L187">
        <v>7</v>
      </c>
    </row>
    <row r="188" spans="1:12" x14ac:dyDescent="0.25">
      <c r="A188">
        <v>287</v>
      </c>
      <c r="B188" s="3">
        <v>42911</v>
      </c>
      <c r="C188" s="1">
        <v>44007</v>
      </c>
      <c r="D188" s="1">
        <f xml:space="preserve"> C188 + 23</f>
        <v>44030</v>
      </c>
      <c r="H188">
        <v>18</v>
      </c>
      <c r="K188" s="1" t="s">
        <v>25</v>
      </c>
      <c r="L188">
        <v>4</v>
      </c>
    </row>
    <row r="189" spans="1:12" x14ac:dyDescent="0.25">
      <c r="A189">
        <v>288</v>
      </c>
      <c r="B189" s="3">
        <v>42491</v>
      </c>
      <c r="C189" s="1">
        <v>44015</v>
      </c>
      <c r="D189" s="1">
        <f xml:space="preserve"> C189 + 23</f>
        <v>44038</v>
      </c>
      <c r="H189">
        <v>18</v>
      </c>
      <c r="K189" s="1" t="s">
        <v>26</v>
      </c>
      <c r="L189">
        <v>2</v>
      </c>
    </row>
    <row r="190" spans="1:12" x14ac:dyDescent="0.25">
      <c r="A190">
        <v>289</v>
      </c>
      <c r="B190" s="3">
        <v>39942</v>
      </c>
      <c r="C190" s="1">
        <v>44018</v>
      </c>
      <c r="D190" s="1">
        <f xml:space="preserve"> C190 + 23</f>
        <v>44041</v>
      </c>
      <c r="E190" t="s">
        <v>44</v>
      </c>
      <c r="F190" t="s">
        <v>47</v>
      </c>
      <c r="G190" t="s">
        <v>36</v>
      </c>
      <c r="H190">
        <v>19</v>
      </c>
      <c r="I190">
        <v>20</v>
      </c>
      <c r="J190">
        <v>2</v>
      </c>
      <c r="K190" s="1" t="s">
        <v>25</v>
      </c>
      <c r="L190">
        <v>4</v>
      </c>
    </row>
    <row r="191" spans="1:12" x14ac:dyDescent="0.25">
      <c r="A191">
        <v>290</v>
      </c>
      <c r="B191" s="3">
        <v>40239</v>
      </c>
      <c r="C191" s="1">
        <v>44020</v>
      </c>
      <c r="D191" s="1">
        <f xml:space="preserve"> C191 + 23</f>
        <v>44043</v>
      </c>
      <c r="E191" t="s">
        <v>40</v>
      </c>
      <c r="F191" t="s">
        <v>47</v>
      </c>
      <c r="G191" t="s">
        <v>39</v>
      </c>
      <c r="H191">
        <v>20</v>
      </c>
      <c r="I191">
        <v>21</v>
      </c>
      <c r="K191" s="1" t="s">
        <v>25</v>
      </c>
      <c r="L191">
        <v>8</v>
      </c>
    </row>
    <row r="192" spans="1:12" x14ac:dyDescent="0.25">
      <c r="A192">
        <v>291</v>
      </c>
      <c r="B192" s="3">
        <v>40700</v>
      </c>
      <c r="C192" s="1">
        <v>44023</v>
      </c>
      <c r="D192" s="1">
        <f xml:space="preserve"> C192 + 9</f>
        <v>44032</v>
      </c>
      <c r="E192" t="s">
        <v>42</v>
      </c>
      <c r="F192" t="s">
        <v>48</v>
      </c>
      <c r="H192">
        <v>22</v>
      </c>
      <c r="I192">
        <v>24</v>
      </c>
      <c r="K192" s="1" t="s">
        <v>25</v>
      </c>
      <c r="L192">
        <v>7</v>
      </c>
    </row>
    <row r="193" spans="1:12" x14ac:dyDescent="0.25">
      <c r="A193">
        <v>292</v>
      </c>
      <c r="B193" s="3">
        <v>43974</v>
      </c>
      <c r="C193" s="1">
        <v>44024</v>
      </c>
      <c r="D193" s="1">
        <f xml:space="preserve"> C193 + 9</f>
        <v>44033</v>
      </c>
      <c r="H193">
        <v>6</v>
      </c>
      <c r="K193" s="1" t="s">
        <v>25</v>
      </c>
      <c r="L193">
        <v>2</v>
      </c>
    </row>
    <row r="194" spans="1:12" x14ac:dyDescent="0.25">
      <c r="A194">
        <v>293</v>
      </c>
      <c r="B194" s="3">
        <v>43462</v>
      </c>
      <c r="C194" s="1">
        <v>44026</v>
      </c>
      <c r="D194" s="1">
        <f xml:space="preserve"> C194 + 9</f>
        <v>44035</v>
      </c>
      <c r="H194">
        <v>27</v>
      </c>
      <c r="K194" s="1" t="s">
        <v>27</v>
      </c>
      <c r="L194">
        <v>3</v>
      </c>
    </row>
    <row r="195" spans="1:12" x14ac:dyDescent="0.25">
      <c r="A195">
        <v>294</v>
      </c>
      <c r="B195" s="3">
        <v>42911</v>
      </c>
      <c r="C195" s="1">
        <v>44029</v>
      </c>
      <c r="D195" s="1">
        <f xml:space="preserve"> C195 + 9</f>
        <v>44038</v>
      </c>
      <c r="H195">
        <v>22</v>
      </c>
      <c r="K195" s="1" t="s">
        <v>25</v>
      </c>
      <c r="L195">
        <v>2</v>
      </c>
    </row>
    <row r="196" spans="1:12" x14ac:dyDescent="0.25">
      <c r="A196">
        <v>295</v>
      </c>
      <c r="B196" s="3">
        <v>43176</v>
      </c>
      <c r="C196" s="1">
        <v>44029</v>
      </c>
      <c r="D196" s="1">
        <f xml:space="preserve"> C196 + 9</f>
        <v>44038</v>
      </c>
      <c r="H196">
        <v>15</v>
      </c>
      <c r="K196" s="1" t="s">
        <v>25</v>
      </c>
      <c r="L196">
        <v>4</v>
      </c>
    </row>
    <row r="197" spans="1:12" x14ac:dyDescent="0.25">
      <c r="A197">
        <v>296</v>
      </c>
      <c r="B197" s="3">
        <v>39618</v>
      </c>
      <c r="C197" s="1">
        <v>44032</v>
      </c>
      <c r="D197" s="1">
        <f xml:space="preserve"> C197 + 9</f>
        <v>44041</v>
      </c>
      <c r="E197" t="s">
        <v>40</v>
      </c>
      <c r="F197" t="s">
        <v>47</v>
      </c>
      <c r="G197" t="s">
        <v>33</v>
      </c>
      <c r="H197">
        <v>27</v>
      </c>
      <c r="I197">
        <v>21</v>
      </c>
      <c r="J197">
        <v>1</v>
      </c>
      <c r="K197" s="1" t="s">
        <v>25</v>
      </c>
      <c r="L197">
        <v>6</v>
      </c>
    </row>
    <row r="198" spans="1:12" x14ac:dyDescent="0.25">
      <c r="A198">
        <v>297</v>
      </c>
      <c r="B198" s="3">
        <v>41739</v>
      </c>
      <c r="C198" s="1">
        <v>44032</v>
      </c>
      <c r="D198" s="1">
        <f xml:space="preserve"> C198 + 9</f>
        <v>44041</v>
      </c>
      <c r="H198">
        <v>12</v>
      </c>
      <c r="I198">
        <v>10</v>
      </c>
      <c r="K198" s="1" t="s">
        <v>25</v>
      </c>
      <c r="L198">
        <v>7</v>
      </c>
    </row>
    <row r="199" spans="1:12" x14ac:dyDescent="0.25">
      <c r="A199">
        <v>298</v>
      </c>
      <c r="B199" s="3">
        <v>40916</v>
      </c>
      <c r="C199" s="1">
        <v>44035</v>
      </c>
      <c r="D199" s="1">
        <f xml:space="preserve"> C199 + 9</f>
        <v>44044</v>
      </c>
      <c r="E199" t="s">
        <v>42</v>
      </c>
      <c r="F199" t="s">
        <v>48</v>
      </c>
      <c r="H199">
        <v>22</v>
      </c>
      <c r="I199">
        <v>24</v>
      </c>
      <c r="K199" s="1" t="s">
        <v>25</v>
      </c>
      <c r="L199">
        <v>5</v>
      </c>
    </row>
    <row r="200" spans="1:12" x14ac:dyDescent="0.25">
      <c r="A200">
        <v>299</v>
      </c>
      <c r="B200" s="3">
        <v>42756</v>
      </c>
      <c r="C200" s="1">
        <v>44037</v>
      </c>
      <c r="D200" s="1">
        <f xml:space="preserve"> C200 + 9</f>
        <v>44046</v>
      </c>
      <c r="E200" t="s">
        <v>42</v>
      </c>
      <c r="F200" t="s">
        <v>48</v>
      </c>
      <c r="H200">
        <v>18</v>
      </c>
      <c r="K200" s="1" t="s">
        <v>25</v>
      </c>
      <c r="L200">
        <v>1</v>
      </c>
    </row>
    <row r="201" spans="1:12" x14ac:dyDescent="0.25">
      <c r="A201">
        <v>300</v>
      </c>
      <c r="B201" s="3">
        <v>43568</v>
      </c>
      <c r="C201" s="1">
        <v>44038</v>
      </c>
      <c r="D201" s="1">
        <f xml:space="preserve"> C201 + 9</f>
        <v>44047</v>
      </c>
      <c r="H201">
        <v>6</v>
      </c>
      <c r="K201" s="1" t="s">
        <v>25</v>
      </c>
      <c r="L201">
        <v>2</v>
      </c>
    </row>
    <row r="202" spans="1:12" x14ac:dyDescent="0.25">
      <c r="A202">
        <v>301</v>
      </c>
      <c r="B202" s="3">
        <v>40970</v>
      </c>
      <c r="C202" s="1">
        <v>44040</v>
      </c>
      <c r="D202" s="1">
        <f xml:space="preserve"> C202 + 7</f>
        <v>44047</v>
      </c>
      <c r="H202">
        <v>28</v>
      </c>
      <c r="I202">
        <v>25</v>
      </c>
      <c r="K202" s="1" t="s">
        <v>25</v>
      </c>
      <c r="L202">
        <v>7</v>
      </c>
    </row>
    <row r="203" spans="1:12" x14ac:dyDescent="0.25">
      <c r="A203">
        <v>302</v>
      </c>
      <c r="B203" s="3">
        <v>42032</v>
      </c>
      <c r="C203" s="1">
        <v>44046</v>
      </c>
      <c r="D203" s="1">
        <f xml:space="preserve"> C203 + 7</f>
        <v>44053</v>
      </c>
      <c r="H203">
        <v>22</v>
      </c>
      <c r="K203" s="1" t="s">
        <v>25</v>
      </c>
      <c r="L203">
        <v>5</v>
      </c>
    </row>
    <row r="204" spans="1:12" x14ac:dyDescent="0.25">
      <c r="A204">
        <v>303</v>
      </c>
      <c r="B204" s="3">
        <v>41609</v>
      </c>
      <c r="C204" s="1">
        <v>44046</v>
      </c>
      <c r="D204" s="1">
        <f xml:space="preserve"> C204 + 7</f>
        <v>44053</v>
      </c>
      <c r="H204">
        <v>27</v>
      </c>
      <c r="I204">
        <v>24</v>
      </c>
      <c r="K204" s="1" t="s">
        <v>25</v>
      </c>
      <c r="L204">
        <v>6</v>
      </c>
    </row>
    <row r="205" spans="1:12" x14ac:dyDescent="0.25">
      <c r="A205">
        <v>304</v>
      </c>
      <c r="B205" s="3">
        <v>41105</v>
      </c>
      <c r="C205" s="1">
        <v>44049</v>
      </c>
      <c r="D205" s="1">
        <f xml:space="preserve"> C205 + 7</f>
        <v>44056</v>
      </c>
      <c r="H205">
        <v>18</v>
      </c>
      <c r="I205">
        <v>15</v>
      </c>
      <c r="K205" s="1" t="s">
        <v>26</v>
      </c>
      <c r="L205">
        <v>4</v>
      </c>
    </row>
    <row r="206" spans="1:12" x14ac:dyDescent="0.25">
      <c r="A206">
        <v>305</v>
      </c>
      <c r="B206" s="3">
        <v>40077</v>
      </c>
      <c r="C206" s="1">
        <v>44057</v>
      </c>
      <c r="D206" s="1">
        <f xml:space="preserve"> C206 + 7</f>
        <v>44064</v>
      </c>
      <c r="E206" t="s">
        <v>41</v>
      </c>
      <c r="F206" t="s">
        <v>47</v>
      </c>
      <c r="G206" t="s">
        <v>34</v>
      </c>
      <c r="H206">
        <v>24</v>
      </c>
      <c r="I206">
        <v>25</v>
      </c>
      <c r="J206">
        <v>1</v>
      </c>
      <c r="K206" s="1" t="s">
        <v>25</v>
      </c>
      <c r="L206">
        <v>8</v>
      </c>
    </row>
    <row r="207" spans="1:12" x14ac:dyDescent="0.25">
      <c r="A207">
        <v>306</v>
      </c>
      <c r="B207" s="3">
        <v>39915</v>
      </c>
      <c r="C207" s="1">
        <v>44061</v>
      </c>
      <c r="D207" s="1">
        <f xml:space="preserve"> C207 + 7</f>
        <v>44068</v>
      </c>
      <c r="E207" t="s">
        <v>44</v>
      </c>
      <c r="F207" t="s">
        <v>47</v>
      </c>
      <c r="G207" t="s">
        <v>37</v>
      </c>
      <c r="H207">
        <v>17</v>
      </c>
      <c r="I207">
        <v>18</v>
      </c>
      <c r="J207">
        <v>4</v>
      </c>
      <c r="K207" s="1" t="s">
        <v>25</v>
      </c>
      <c r="L207">
        <v>7</v>
      </c>
    </row>
    <row r="208" spans="1:12" x14ac:dyDescent="0.25">
      <c r="A208">
        <v>307</v>
      </c>
      <c r="B208" s="3">
        <v>43437</v>
      </c>
      <c r="C208" s="1">
        <v>44062</v>
      </c>
      <c r="D208" s="1">
        <f xml:space="preserve"> C208 + 7</f>
        <v>44069</v>
      </c>
      <c r="H208">
        <v>12</v>
      </c>
      <c r="K208" s="1" t="s">
        <v>25</v>
      </c>
      <c r="L208">
        <v>2</v>
      </c>
    </row>
    <row r="209" spans="1:12" x14ac:dyDescent="0.25">
      <c r="A209">
        <v>308</v>
      </c>
      <c r="B209" s="3">
        <v>42297</v>
      </c>
      <c r="C209" s="1">
        <v>44068</v>
      </c>
      <c r="D209" s="1">
        <f xml:space="preserve"> C209 + 7</f>
        <v>44075</v>
      </c>
      <c r="H209">
        <v>18</v>
      </c>
      <c r="K209" s="1" t="s">
        <v>25</v>
      </c>
      <c r="L209">
        <v>2</v>
      </c>
    </row>
    <row r="210" spans="1:12" x14ac:dyDescent="0.25">
      <c r="A210">
        <v>309</v>
      </c>
      <c r="B210" s="3">
        <v>43117</v>
      </c>
      <c r="C210" s="1">
        <v>44071</v>
      </c>
      <c r="D210" s="1">
        <f xml:space="preserve"> C210 + 7</f>
        <v>44078</v>
      </c>
      <c r="H210">
        <v>27</v>
      </c>
      <c r="K210" s="1" t="s">
        <v>25</v>
      </c>
      <c r="L210">
        <v>2</v>
      </c>
    </row>
    <row r="211" spans="1:12" x14ac:dyDescent="0.25">
      <c r="A211">
        <v>310</v>
      </c>
      <c r="B211" s="3">
        <v>39993</v>
      </c>
      <c r="C211" s="1">
        <v>44071</v>
      </c>
      <c r="D211" s="1">
        <f xml:space="preserve"> C211 + 7</f>
        <v>44078</v>
      </c>
      <c r="E211" t="s">
        <v>41</v>
      </c>
      <c r="F211" t="s">
        <v>47</v>
      </c>
      <c r="G211" t="s">
        <v>37</v>
      </c>
      <c r="H211">
        <v>22</v>
      </c>
      <c r="I211">
        <v>23</v>
      </c>
      <c r="J211">
        <v>3</v>
      </c>
      <c r="K211" s="1" t="s">
        <v>25</v>
      </c>
      <c r="L211">
        <v>8</v>
      </c>
    </row>
    <row r="212" spans="1:12" x14ac:dyDescent="0.25">
      <c r="A212">
        <v>311</v>
      </c>
      <c r="B212" s="3">
        <v>40239</v>
      </c>
      <c r="C212" s="1">
        <v>44071</v>
      </c>
      <c r="D212" s="1">
        <f xml:space="preserve"> C212 + 7</f>
        <v>44078</v>
      </c>
      <c r="E212" t="s">
        <v>44</v>
      </c>
      <c r="F212" t="s">
        <v>47</v>
      </c>
      <c r="G212" t="s">
        <v>36</v>
      </c>
      <c r="H212">
        <v>19</v>
      </c>
      <c r="I212">
        <v>17</v>
      </c>
      <c r="K212" s="1" t="s">
        <v>26</v>
      </c>
      <c r="L212">
        <v>4</v>
      </c>
    </row>
    <row r="213" spans="1:12" x14ac:dyDescent="0.25">
      <c r="A213">
        <v>312</v>
      </c>
      <c r="B213" s="3">
        <v>42491</v>
      </c>
      <c r="C213" s="1">
        <v>44074</v>
      </c>
      <c r="D213" s="1">
        <f xml:space="preserve"> C213 + 7</f>
        <v>44081</v>
      </c>
      <c r="H213">
        <v>22</v>
      </c>
      <c r="K213" s="1" t="s">
        <v>25</v>
      </c>
      <c r="L213">
        <v>1</v>
      </c>
    </row>
    <row r="214" spans="1:12" x14ac:dyDescent="0.25">
      <c r="A214">
        <v>313</v>
      </c>
      <c r="B214" s="3">
        <v>43514</v>
      </c>
      <c r="C214" s="1">
        <v>44077</v>
      </c>
      <c r="D214" s="1">
        <f xml:space="preserve"> C214 + 7</f>
        <v>44084</v>
      </c>
      <c r="H214">
        <v>12</v>
      </c>
      <c r="K214" s="1" t="s">
        <v>25</v>
      </c>
      <c r="L214">
        <v>3</v>
      </c>
    </row>
    <row r="215" spans="1:12" x14ac:dyDescent="0.25">
      <c r="A215">
        <v>314</v>
      </c>
      <c r="B215" s="3">
        <v>42967</v>
      </c>
      <c r="C215" s="1">
        <v>44077</v>
      </c>
      <c r="D215" s="1">
        <f xml:space="preserve"> C215 + 7</f>
        <v>44084</v>
      </c>
      <c r="E215" t="s">
        <v>42</v>
      </c>
      <c r="F215" t="s">
        <v>48</v>
      </c>
      <c r="H215">
        <v>9</v>
      </c>
      <c r="K215" s="1" t="s">
        <v>25</v>
      </c>
      <c r="L215">
        <v>2</v>
      </c>
    </row>
    <row r="216" spans="1:12" x14ac:dyDescent="0.25">
      <c r="A216">
        <v>315</v>
      </c>
      <c r="B216" s="3">
        <v>43838</v>
      </c>
      <c r="C216" s="1">
        <v>44079</v>
      </c>
      <c r="D216" s="1">
        <f xml:space="preserve"> C216 + 7</f>
        <v>44086</v>
      </c>
      <c r="H216">
        <v>9</v>
      </c>
      <c r="K216" s="1" t="s">
        <v>25</v>
      </c>
      <c r="L216">
        <v>2</v>
      </c>
    </row>
    <row r="217" spans="1:12" x14ac:dyDescent="0.25">
      <c r="A217">
        <v>316</v>
      </c>
      <c r="B217" s="3">
        <v>40374</v>
      </c>
      <c r="C217" s="1">
        <v>44088</v>
      </c>
      <c r="D217" s="1">
        <f xml:space="preserve"> C217 + 7</f>
        <v>44095</v>
      </c>
      <c r="E217" t="s">
        <v>44</v>
      </c>
      <c r="F217" t="s">
        <v>47</v>
      </c>
      <c r="G217" t="s">
        <v>37</v>
      </c>
      <c r="H217">
        <v>28</v>
      </c>
      <c r="I217">
        <v>29</v>
      </c>
      <c r="K217" s="1" t="s">
        <v>26</v>
      </c>
      <c r="L217">
        <v>6</v>
      </c>
    </row>
    <row r="218" spans="1:12" x14ac:dyDescent="0.25">
      <c r="A218">
        <v>317</v>
      </c>
      <c r="B218" s="5">
        <v>43493</v>
      </c>
      <c r="C218" s="1">
        <v>44088</v>
      </c>
      <c r="D218" s="1">
        <f xml:space="preserve"> C218 + 7</f>
        <v>44095</v>
      </c>
      <c r="H218">
        <v>18</v>
      </c>
      <c r="K218" s="1" t="s">
        <v>25</v>
      </c>
      <c r="L218">
        <v>1</v>
      </c>
    </row>
    <row r="219" spans="1:12" x14ac:dyDescent="0.25">
      <c r="A219">
        <v>318</v>
      </c>
      <c r="B219" s="3">
        <v>41609</v>
      </c>
      <c r="C219" s="1">
        <v>44091</v>
      </c>
      <c r="D219" s="1">
        <f xml:space="preserve"> C219 + 7</f>
        <v>44098</v>
      </c>
      <c r="H219">
        <v>6</v>
      </c>
      <c r="I219">
        <v>8</v>
      </c>
      <c r="K219" s="1" t="s">
        <v>25</v>
      </c>
      <c r="L219">
        <v>4</v>
      </c>
    </row>
    <row r="220" spans="1:12" x14ac:dyDescent="0.25">
      <c r="A220">
        <v>319</v>
      </c>
      <c r="B220" s="3">
        <v>43223</v>
      </c>
      <c r="C220" s="1">
        <v>44091</v>
      </c>
      <c r="D220" s="1">
        <f xml:space="preserve"> C220 + 17</f>
        <v>44108</v>
      </c>
      <c r="H220">
        <v>9</v>
      </c>
      <c r="K220" s="1" t="s">
        <v>25</v>
      </c>
      <c r="L220">
        <v>3</v>
      </c>
    </row>
    <row r="221" spans="1:12" x14ac:dyDescent="0.25">
      <c r="A221">
        <v>320</v>
      </c>
      <c r="B221" s="5">
        <v>43502</v>
      </c>
      <c r="C221" s="1">
        <v>44099</v>
      </c>
      <c r="D221" s="1">
        <f xml:space="preserve"> C221 + 17</f>
        <v>44116</v>
      </c>
      <c r="H221">
        <v>15</v>
      </c>
      <c r="K221" s="1" t="s">
        <v>25</v>
      </c>
      <c r="L221">
        <v>2</v>
      </c>
    </row>
    <row r="222" spans="1:12" x14ac:dyDescent="0.25">
      <c r="A222">
        <v>321</v>
      </c>
      <c r="B222" s="3">
        <v>42665</v>
      </c>
      <c r="C222" s="1">
        <v>44100</v>
      </c>
      <c r="D222" s="1">
        <f xml:space="preserve"> C222 + 17</f>
        <v>44117</v>
      </c>
      <c r="H222">
        <v>12</v>
      </c>
      <c r="K222" s="1" t="s">
        <v>25</v>
      </c>
      <c r="L222">
        <v>2</v>
      </c>
    </row>
    <row r="223" spans="1:12" x14ac:dyDescent="0.25">
      <c r="A223">
        <v>322</v>
      </c>
      <c r="B223" s="3">
        <v>42032</v>
      </c>
      <c r="C223" s="1">
        <v>44103</v>
      </c>
      <c r="D223" s="1">
        <f xml:space="preserve"> C223 + 17</f>
        <v>44120</v>
      </c>
      <c r="H223">
        <v>27</v>
      </c>
      <c r="K223" s="1" t="s">
        <v>25</v>
      </c>
      <c r="L223">
        <v>6</v>
      </c>
    </row>
    <row r="224" spans="1:12" x14ac:dyDescent="0.25">
      <c r="A224">
        <v>323</v>
      </c>
      <c r="B224" s="5">
        <v>43493</v>
      </c>
      <c r="C224" s="1">
        <v>44110</v>
      </c>
      <c r="D224" s="1">
        <f xml:space="preserve"> C224 + 17</f>
        <v>44127</v>
      </c>
      <c r="H224">
        <v>22</v>
      </c>
      <c r="K224" s="1" t="s">
        <v>25</v>
      </c>
      <c r="L224">
        <v>2</v>
      </c>
    </row>
    <row r="225" spans="1:12" x14ac:dyDescent="0.25">
      <c r="A225">
        <v>324</v>
      </c>
      <c r="B225" s="3">
        <v>41874</v>
      </c>
      <c r="C225" s="1">
        <v>44113</v>
      </c>
      <c r="D225" s="1">
        <f xml:space="preserve"> C225 + 17</f>
        <v>44130</v>
      </c>
      <c r="E225" t="s">
        <v>42</v>
      </c>
      <c r="F225" t="s">
        <v>48</v>
      </c>
      <c r="H225">
        <v>27</v>
      </c>
      <c r="I225">
        <v>24</v>
      </c>
      <c r="K225" s="1" t="s">
        <v>25</v>
      </c>
      <c r="L225">
        <v>4</v>
      </c>
    </row>
    <row r="226" spans="1:12" x14ac:dyDescent="0.25">
      <c r="A226">
        <v>325</v>
      </c>
      <c r="B226" s="3">
        <v>42245</v>
      </c>
      <c r="C226" s="1">
        <v>44116</v>
      </c>
      <c r="D226" s="1">
        <f xml:space="preserve"> C226 + 17</f>
        <v>44133</v>
      </c>
      <c r="E226" t="s">
        <v>42</v>
      </c>
      <c r="F226" t="s">
        <v>48</v>
      </c>
      <c r="H226">
        <v>15</v>
      </c>
      <c r="K226" s="1" t="s">
        <v>25</v>
      </c>
      <c r="L226">
        <v>2</v>
      </c>
    </row>
    <row r="227" spans="1:12" x14ac:dyDescent="0.25">
      <c r="A227">
        <v>326</v>
      </c>
      <c r="B227" s="3">
        <v>40339</v>
      </c>
      <c r="C227" s="1">
        <v>44116</v>
      </c>
      <c r="D227" s="1">
        <f xml:space="preserve"> C227 + 17</f>
        <v>44133</v>
      </c>
      <c r="E227" t="s">
        <v>40</v>
      </c>
      <c r="F227" t="s">
        <v>47</v>
      </c>
      <c r="G227" t="s">
        <v>36</v>
      </c>
      <c r="H227">
        <v>24</v>
      </c>
      <c r="I227">
        <v>25</v>
      </c>
      <c r="K227" s="1" t="s">
        <v>26</v>
      </c>
      <c r="L227">
        <v>8</v>
      </c>
    </row>
    <row r="228" spans="1:12" x14ac:dyDescent="0.25">
      <c r="A228">
        <v>327</v>
      </c>
      <c r="B228" s="5">
        <v>41609</v>
      </c>
      <c r="C228" s="1">
        <v>44119</v>
      </c>
      <c r="D228" s="1">
        <f xml:space="preserve"> C228 + 17</f>
        <v>44136</v>
      </c>
      <c r="E228" t="s">
        <v>42</v>
      </c>
      <c r="F228" t="s">
        <v>48</v>
      </c>
      <c r="H228">
        <v>12</v>
      </c>
      <c r="I228">
        <v>10</v>
      </c>
      <c r="K228" s="1" t="s">
        <v>25</v>
      </c>
      <c r="L228">
        <v>6</v>
      </c>
    </row>
    <row r="229" spans="1:12" x14ac:dyDescent="0.25">
      <c r="A229">
        <v>328</v>
      </c>
      <c r="B229" s="5">
        <v>40840</v>
      </c>
      <c r="C229" s="1">
        <v>44120</v>
      </c>
      <c r="D229" s="1">
        <f xml:space="preserve"> C229 + 17</f>
        <v>44137</v>
      </c>
      <c r="H229">
        <v>28</v>
      </c>
      <c r="I229">
        <v>30</v>
      </c>
      <c r="K229" s="1" t="s">
        <v>25</v>
      </c>
      <c r="L229">
        <v>5</v>
      </c>
    </row>
    <row r="230" spans="1:12" x14ac:dyDescent="0.25">
      <c r="A230">
        <v>329</v>
      </c>
      <c r="B230" s="5">
        <v>43169</v>
      </c>
      <c r="C230" s="1">
        <v>44123</v>
      </c>
      <c r="D230" s="1">
        <f xml:space="preserve"> C230 + 17</f>
        <v>44140</v>
      </c>
      <c r="H230">
        <v>22</v>
      </c>
      <c r="K230" s="1" t="s">
        <v>25</v>
      </c>
      <c r="L230">
        <v>1</v>
      </c>
    </row>
    <row r="231" spans="1:12" x14ac:dyDescent="0.25">
      <c r="A231">
        <v>330</v>
      </c>
      <c r="B231" s="3">
        <v>43082</v>
      </c>
      <c r="C231" s="1">
        <v>44130</v>
      </c>
      <c r="D231" s="1">
        <f xml:space="preserve"> C231 + 17</f>
        <v>44147</v>
      </c>
      <c r="E231" t="s">
        <v>42</v>
      </c>
      <c r="F231" t="s">
        <v>48</v>
      </c>
      <c r="H231">
        <v>12</v>
      </c>
      <c r="K231" s="1" t="s">
        <v>25</v>
      </c>
      <c r="L231">
        <v>4</v>
      </c>
    </row>
    <row r="232" spans="1:12" x14ac:dyDescent="0.25">
      <c r="A232">
        <v>331</v>
      </c>
      <c r="B232" s="3">
        <v>42623</v>
      </c>
      <c r="C232" s="1">
        <v>44130</v>
      </c>
      <c r="D232" s="1">
        <f xml:space="preserve"> C232 + 17</f>
        <v>44147</v>
      </c>
      <c r="H232">
        <v>18</v>
      </c>
      <c r="K232" s="1" t="s">
        <v>25</v>
      </c>
      <c r="L232">
        <v>3</v>
      </c>
    </row>
    <row r="233" spans="1:12" x14ac:dyDescent="0.25">
      <c r="A233">
        <v>332</v>
      </c>
      <c r="B233" s="3">
        <v>43973</v>
      </c>
      <c r="C233" s="1">
        <v>44133</v>
      </c>
      <c r="D233" s="1">
        <f xml:space="preserve"> C233 + 17</f>
        <v>44150</v>
      </c>
      <c r="H233">
        <v>12</v>
      </c>
      <c r="K233" s="1" t="s">
        <v>25</v>
      </c>
      <c r="L233">
        <v>1</v>
      </c>
    </row>
    <row r="234" spans="1:12" x14ac:dyDescent="0.25">
      <c r="A234">
        <v>333</v>
      </c>
      <c r="B234" s="3">
        <v>39863</v>
      </c>
      <c r="C234" s="1">
        <v>44136</v>
      </c>
      <c r="D234" s="1">
        <f xml:space="preserve"> C234 + 17</f>
        <v>44153</v>
      </c>
      <c r="E234" t="s">
        <v>40</v>
      </c>
      <c r="F234" t="s">
        <v>47</v>
      </c>
      <c r="G234" t="s">
        <v>35</v>
      </c>
      <c r="H234">
        <v>22</v>
      </c>
      <c r="I234">
        <v>23</v>
      </c>
      <c r="J234">
        <v>4</v>
      </c>
      <c r="K234" s="1" t="s">
        <v>25</v>
      </c>
      <c r="L234">
        <v>5</v>
      </c>
    </row>
    <row r="235" spans="1:12" x14ac:dyDescent="0.25">
      <c r="A235">
        <v>334</v>
      </c>
      <c r="B235" s="3">
        <v>41105</v>
      </c>
      <c r="C235" s="1">
        <v>44142</v>
      </c>
      <c r="D235" s="1">
        <f xml:space="preserve"> C235 + 17</f>
        <v>44159</v>
      </c>
      <c r="E235" t="s">
        <v>42</v>
      </c>
      <c r="F235" t="s">
        <v>48</v>
      </c>
      <c r="H235">
        <v>21</v>
      </c>
      <c r="I235">
        <v>18</v>
      </c>
      <c r="K235" s="1" t="s">
        <v>26</v>
      </c>
      <c r="L235">
        <v>4</v>
      </c>
    </row>
    <row r="236" spans="1:12" x14ac:dyDescent="0.25">
      <c r="A236">
        <v>335</v>
      </c>
      <c r="B236" s="3">
        <v>43797</v>
      </c>
      <c r="C236" s="1">
        <v>44145</v>
      </c>
      <c r="D236" s="1">
        <f xml:space="preserve"> C236 + 17</f>
        <v>44162</v>
      </c>
      <c r="H236">
        <v>15</v>
      </c>
      <c r="K236" s="1" t="s">
        <v>25</v>
      </c>
      <c r="L236">
        <v>3</v>
      </c>
    </row>
    <row r="237" spans="1:12" x14ac:dyDescent="0.25">
      <c r="A237">
        <v>336</v>
      </c>
      <c r="B237" s="3">
        <v>42717</v>
      </c>
      <c r="C237" s="1">
        <v>44149</v>
      </c>
      <c r="D237" s="1">
        <f xml:space="preserve"> C237 + 17</f>
        <v>44166</v>
      </c>
      <c r="E237" t="s">
        <v>42</v>
      </c>
      <c r="F237" t="s">
        <v>48</v>
      </c>
      <c r="H237">
        <v>27</v>
      </c>
      <c r="K237" s="1" t="s">
        <v>25</v>
      </c>
      <c r="L237">
        <v>3</v>
      </c>
    </row>
    <row r="238" spans="1:12" x14ac:dyDescent="0.25">
      <c r="A238">
        <v>337</v>
      </c>
      <c r="B238" s="3">
        <v>43041</v>
      </c>
      <c r="C238" s="1">
        <v>44155</v>
      </c>
      <c r="D238" s="1">
        <f xml:space="preserve"> C238 + 17</f>
        <v>44172</v>
      </c>
      <c r="H238">
        <v>18</v>
      </c>
      <c r="K238" s="1" t="s">
        <v>25</v>
      </c>
      <c r="L238">
        <v>2</v>
      </c>
    </row>
    <row r="239" spans="1:12" x14ac:dyDescent="0.25">
      <c r="A239">
        <v>338</v>
      </c>
      <c r="B239" s="3">
        <v>40128</v>
      </c>
      <c r="C239" s="1">
        <v>44158</v>
      </c>
      <c r="D239" s="1">
        <f xml:space="preserve"> C239 + 17</f>
        <v>44175</v>
      </c>
      <c r="E239" t="s">
        <v>44</v>
      </c>
      <c r="F239" t="s">
        <v>47</v>
      </c>
      <c r="G239" t="s">
        <v>36</v>
      </c>
      <c r="H239">
        <v>24</v>
      </c>
      <c r="I239">
        <v>22</v>
      </c>
      <c r="J239">
        <v>2</v>
      </c>
      <c r="K239" s="1" t="s">
        <v>26</v>
      </c>
      <c r="L239">
        <v>5</v>
      </c>
    </row>
    <row r="240" spans="1:12" x14ac:dyDescent="0.25">
      <c r="A240">
        <v>339</v>
      </c>
      <c r="B240" s="3">
        <v>43513</v>
      </c>
      <c r="C240" s="1">
        <v>44161</v>
      </c>
      <c r="D240" s="1">
        <f xml:space="preserve"> C240 + 17</f>
        <v>44178</v>
      </c>
      <c r="H240">
        <v>9</v>
      </c>
      <c r="K240" s="1" t="s">
        <v>25</v>
      </c>
      <c r="L240">
        <v>4</v>
      </c>
    </row>
    <row r="241" spans="1:12" x14ac:dyDescent="0.25">
      <c r="A241">
        <v>340</v>
      </c>
      <c r="B241" s="3">
        <v>41786</v>
      </c>
      <c r="C241" s="1">
        <v>44162</v>
      </c>
      <c r="D241" s="1">
        <f xml:space="preserve"> C241 + 11</f>
        <v>44173</v>
      </c>
      <c r="H241">
        <v>22</v>
      </c>
      <c r="I241">
        <v>19</v>
      </c>
      <c r="K241" s="1" t="s">
        <v>25</v>
      </c>
      <c r="L241">
        <v>7</v>
      </c>
    </row>
    <row r="242" spans="1:12" x14ac:dyDescent="0.25">
      <c r="A242">
        <v>341</v>
      </c>
      <c r="B242" s="3">
        <v>43628</v>
      </c>
      <c r="C242" s="1">
        <v>44162</v>
      </c>
      <c r="D242" s="1">
        <f xml:space="preserve"> C242 + 11</f>
        <v>44173</v>
      </c>
      <c r="H242">
        <v>27</v>
      </c>
      <c r="K242" s="1" t="s">
        <v>25</v>
      </c>
      <c r="L242">
        <v>1</v>
      </c>
    </row>
    <row r="243" spans="1:12" x14ac:dyDescent="0.25">
      <c r="A243">
        <v>342</v>
      </c>
      <c r="B243" s="3">
        <v>40840</v>
      </c>
      <c r="C243" s="1">
        <v>44165</v>
      </c>
      <c r="D243" s="1">
        <f xml:space="preserve"> C243 + 11</f>
        <v>44176</v>
      </c>
      <c r="H243">
        <v>21</v>
      </c>
      <c r="I243">
        <v>23</v>
      </c>
      <c r="K243" s="1" t="s">
        <v>26</v>
      </c>
      <c r="L243">
        <v>6</v>
      </c>
    </row>
    <row r="244" spans="1:12" x14ac:dyDescent="0.25">
      <c r="A244">
        <v>343</v>
      </c>
      <c r="B244" s="3">
        <v>42623</v>
      </c>
      <c r="C244" s="1">
        <v>44175</v>
      </c>
      <c r="D244" s="1">
        <f xml:space="preserve"> C244 + 11</f>
        <v>44186</v>
      </c>
      <c r="E244" t="s">
        <v>42</v>
      </c>
      <c r="F244" t="s">
        <v>48</v>
      </c>
      <c r="H244">
        <v>22</v>
      </c>
      <c r="K244" s="1" t="s">
        <v>25</v>
      </c>
      <c r="L244">
        <v>4</v>
      </c>
    </row>
    <row r="245" spans="1:12" x14ac:dyDescent="0.25">
      <c r="A245">
        <v>344</v>
      </c>
      <c r="B245" s="3">
        <v>43176</v>
      </c>
      <c r="C245" s="1">
        <v>44178</v>
      </c>
      <c r="D245" s="1">
        <f xml:space="preserve"> C245 + 11</f>
        <v>44189</v>
      </c>
      <c r="H245">
        <v>18</v>
      </c>
      <c r="K245" s="1" t="s">
        <v>25</v>
      </c>
      <c r="L245">
        <v>2</v>
      </c>
    </row>
    <row r="246" spans="1:12" x14ac:dyDescent="0.25">
      <c r="A246">
        <v>345</v>
      </c>
      <c r="B246" s="3">
        <v>42297</v>
      </c>
      <c r="C246" s="1">
        <v>44182</v>
      </c>
      <c r="D246" s="1">
        <f xml:space="preserve"> C246 + 11</f>
        <v>44193</v>
      </c>
      <c r="H246">
        <v>22</v>
      </c>
      <c r="K246" s="1" t="s">
        <v>25</v>
      </c>
      <c r="L246">
        <v>3</v>
      </c>
    </row>
    <row r="247" spans="1:12" x14ac:dyDescent="0.25">
      <c r="A247">
        <v>346</v>
      </c>
      <c r="B247" s="3">
        <v>40209</v>
      </c>
      <c r="C247" s="1">
        <v>44182</v>
      </c>
      <c r="D247" s="1">
        <f xml:space="preserve"> C247 + 11</f>
        <v>44193</v>
      </c>
      <c r="E247" t="s">
        <v>41</v>
      </c>
      <c r="F247" t="s">
        <v>47</v>
      </c>
      <c r="G247" t="s">
        <v>37</v>
      </c>
      <c r="H247">
        <v>17</v>
      </c>
      <c r="I247">
        <v>15</v>
      </c>
      <c r="K247" s="1" t="s">
        <v>25</v>
      </c>
      <c r="L247">
        <v>8</v>
      </c>
    </row>
    <row r="248" spans="1:12" x14ac:dyDescent="0.25">
      <c r="A248">
        <v>347</v>
      </c>
      <c r="B248" s="3">
        <v>42621</v>
      </c>
      <c r="C248" s="1">
        <v>44184</v>
      </c>
      <c r="D248" s="1">
        <f xml:space="preserve"> C248 + 11</f>
        <v>44195</v>
      </c>
      <c r="E248" t="s">
        <v>42</v>
      </c>
      <c r="F248" t="s">
        <v>48</v>
      </c>
      <c r="H248">
        <v>6</v>
      </c>
      <c r="K248" s="1" t="s">
        <v>25</v>
      </c>
      <c r="L248">
        <v>1</v>
      </c>
    </row>
    <row r="249" spans="1:12" x14ac:dyDescent="0.25">
      <c r="A249">
        <v>348</v>
      </c>
      <c r="B249" s="3">
        <v>41363</v>
      </c>
      <c r="C249" s="1">
        <v>44188</v>
      </c>
      <c r="D249" s="1">
        <f xml:space="preserve"> C249 + 11</f>
        <v>44199</v>
      </c>
      <c r="E249" t="s">
        <v>42</v>
      </c>
      <c r="F249" t="s">
        <v>48</v>
      </c>
      <c r="H249">
        <v>27</v>
      </c>
      <c r="I249">
        <v>24</v>
      </c>
      <c r="K249" s="1" t="s">
        <v>25</v>
      </c>
      <c r="L249">
        <v>5</v>
      </c>
    </row>
    <row r="250" spans="1:12" x14ac:dyDescent="0.25">
      <c r="A250">
        <v>349</v>
      </c>
      <c r="B250" s="5">
        <v>40802</v>
      </c>
      <c r="C250" s="1">
        <v>44191</v>
      </c>
      <c r="D250" s="1">
        <f xml:space="preserve"> C250 + 11</f>
        <v>44202</v>
      </c>
      <c r="H250">
        <v>24</v>
      </c>
      <c r="I250">
        <v>26</v>
      </c>
      <c r="K250" s="1" t="s">
        <v>25</v>
      </c>
      <c r="L250">
        <v>4</v>
      </c>
    </row>
    <row r="251" spans="1:12" x14ac:dyDescent="0.25">
      <c r="A251">
        <v>352</v>
      </c>
      <c r="B251" s="3">
        <v>38690</v>
      </c>
      <c r="C251" s="1">
        <v>43926</v>
      </c>
      <c r="D251" s="1">
        <f xml:space="preserve"> C251 + 11</f>
        <v>43937</v>
      </c>
      <c r="E251" t="s">
        <v>41</v>
      </c>
      <c r="F251" t="s">
        <v>47</v>
      </c>
      <c r="G251" t="s">
        <v>34</v>
      </c>
      <c r="H251">
        <v>28</v>
      </c>
      <c r="I251">
        <v>21</v>
      </c>
      <c r="J251">
        <v>5</v>
      </c>
      <c r="K251" s="1" t="s">
        <v>26</v>
      </c>
      <c r="L251">
        <v>6</v>
      </c>
    </row>
    <row r="252" spans="1:12" x14ac:dyDescent="0.25">
      <c r="A252">
        <v>353</v>
      </c>
      <c r="B252" s="3">
        <v>38567</v>
      </c>
      <c r="C252" s="1">
        <v>43765</v>
      </c>
      <c r="D252" s="1">
        <f xml:space="preserve"> C252 + 11</f>
        <v>43776</v>
      </c>
      <c r="E252" t="s">
        <v>41</v>
      </c>
      <c r="F252" t="s">
        <v>47</v>
      </c>
      <c r="G252" t="s">
        <v>34</v>
      </c>
      <c r="H252">
        <v>21</v>
      </c>
      <c r="I252">
        <v>15</v>
      </c>
      <c r="J252">
        <v>5</v>
      </c>
      <c r="K252" s="1" t="s">
        <v>26</v>
      </c>
      <c r="L252">
        <v>7</v>
      </c>
    </row>
    <row r="253" spans="1:12" x14ac:dyDescent="0.25">
      <c r="A253">
        <v>354</v>
      </c>
      <c r="B253" s="3">
        <v>38660</v>
      </c>
      <c r="C253" s="1">
        <v>44010</v>
      </c>
      <c r="D253" s="1">
        <f xml:space="preserve"> C253 + 11</f>
        <v>44021</v>
      </c>
      <c r="E253" t="s">
        <v>44</v>
      </c>
      <c r="F253" t="s">
        <v>47</v>
      </c>
      <c r="G253" t="s">
        <v>33</v>
      </c>
      <c r="H253">
        <v>19</v>
      </c>
      <c r="I253">
        <v>15</v>
      </c>
      <c r="J253">
        <v>6</v>
      </c>
      <c r="K253" s="1" t="s">
        <v>26</v>
      </c>
      <c r="L253">
        <v>8</v>
      </c>
    </row>
    <row r="254" spans="1:12" x14ac:dyDescent="0.25">
      <c r="A254">
        <v>355</v>
      </c>
      <c r="B254" s="3">
        <v>38590</v>
      </c>
      <c r="C254" s="1">
        <v>43948</v>
      </c>
      <c r="D254" s="1">
        <f xml:space="preserve"> C254 + 11</f>
        <v>43959</v>
      </c>
      <c r="E254" t="s">
        <v>43</v>
      </c>
      <c r="F254" t="s">
        <v>48</v>
      </c>
      <c r="G254" t="s">
        <v>34</v>
      </c>
      <c r="H254">
        <v>17</v>
      </c>
      <c r="I254">
        <v>18</v>
      </c>
      <c r="J254">
        <v>4</v>
      </c>
      <c r="K254" s="1" t="s">
        <v>26</v>
      </c>
      <c r="L254">
        <v>4</v>
      </c>
    </row>
    <row r="255" spans="1:12" x14ac:dyDescent="0.25">
      <c r="A255">
        <v>356</v>
      </c>
      <c r="B255" s="3">
        <v>38456</v>
      </c>
      <c r="C255" s="1">
        <v>44113</v>
      </c>
      <c r="D255" s="1">
        <f xml:space="preserve"> C255 + 11</f>
        <v>44124</v>
      </c>
      <c r="E255" t="s">
        <v>41</v>
      </c>
      <c r="F255" t="s">
        <v>47</v>
      </c>
      <c r="G255" t="s">
        <v>34</v>
      </c>
      <c r="H255">
        <v>22</v>
      </c>
      <c r="I255">
        <v>15</v>
      </c>
      <c r="J255">
        <v>5</v>
      </c>
      <c r="K255" s="1" t="s">
        <v>26</v>
      </c>
      <c r="L255">
        <v>7</v>
      </c>
    </row>
    <row r="256" spans="1:12" x14ac:dyDescent="0.25">
      <c r="A256">
        <v>357</v>
      </c>
      <c r="B256" s="3">
        <v>38440</v>
      </c>
      <c r="C256" s="1">
        <v>43887</v>
      </c>
      <c r="D256" s="1">
        <f xml:space="preserve"> C256 + 11</f>
        <v>43898</v>
      </c>
      <c r="E256" t="s">
        <v>43</v>
      </c>
      <c r="F256" t="s">
        <v>47</v>
      </c>
      <c r="G256" t="s">
        <v>36</v>
      </c>
      <c r="H256">
        <v>19</v>
      </c>
      <c r="I256">
        <v>20</v>
      </c>
      <c r="J256">
        <v>7</v>
      </c>
      <c r="K256" s="1" t="s">
        <v>25</v>
      </c>
      <c r="L256">
        <v>6</v>
      </c>
    </row>
    <row r="257" spans="1:12" x14ac:dyDescent="0.25">
      <c r="A257">
        <v>358</v>
      </c>
      <c r="B257" s="3">
        <v>38342</v>
      </c>
      <c r="C257" s="1">
        <v>44141</v>
      </c>
      <c r="D257" s="1">
        <f xml:space="preserve"> C257 + 11</f>
        <v>44152</v>
      </c>
      <c r="E257" t="s">
        <v>40</v>
      </c>
      <c r="F257" t="s">
        <v>47</v>
      </c>
      <c r="G257" t="s">
        <v>38</v>
      </c>
      <c r="H257">
        <v>19</v>
      </c>
      <c r="I257">
        <v>20</v>
      </c>
      <c r="J257">
        <v>5</v>
      </c>
      <c r="K257" s="1" t="s">
        <v>25</v>
      </c>
      <c r="L257">
        <v>6</v>
      </c>
    </row>
    <row r="258" spans="1:12" x14ac:dyDescent="0.25">
      <c r="A258">
        <v>359</v>
      </c>
      <c r="B258" s="3">
        <v>38198</v>
      </c>
      <c r="C258" s="1">
        <v>43750</v>
      </c>
      <c r="D258" s="1">
        <f xml:space="preserve"> C258 + 11</f>
        <v>43761</v>
      </c>
      <c r="E258" t="s">
        <v>41</v>
      </c>
      <c r="F258" t="s">
        <v>47</v>
      </c>
      <c r="G258" t="s">
        <v>34</v>
      </c>
      <c r="H258">
        <v>21</v>
      </c>
      <c r="I258">
        <v>19</v>
      </c>
      <c r="J258">
        <v>5</v>
      </c>
      <c r="K258" s="1" t="s">
        <v>25</v>
      </c>
      <c r="L258">
        <v>6</v>
      </c>
    </row>
    <row r="259" spans="1:12" x14ac:dyDescent="0.25">
      <c r="A259">
        <v>360</v>
      </c>
      <c r="B259" s="3">
        <v>38086</v>
      </c>
      <c r="C259" s="1">
        <v>43774</v>
      </c>
      <c r="D259" s="1">
        <f xml:space="preserve"> C259 + 11</f>
        <v>43785</v>
      </c>
      <c r="E259" t="s">
        <v>40</v>
      </c>
      <c r="F259" t="s">
        <v>47</v>
      </c>
      <c r="G259" t="s">
        <v>38</v>
      </c>
      <c r="H259">
        <v>17</v>
      </c>
      <c r="I259">
        <v>15</v>
      </c>
      <c r="J259">
        <v>6</v>
      </c>
      <c r="K259" s="1" t="s">
        <v>27</v>
      </c>
      <c r="L259">
        <v>7</v>
      </c>
    </row>
    <row r="260" spans="1:12" x14ac:dyDescent="0.25">
      <c r="A260">
        <v>361</v>
      </c>
      <c r="B260" s="3">
        <v>37826</v>
      </c>
      <c r="C260" s="1">
        <v>44045</v>
      </c>
      <c r="D260" s="1">
        <f xml:space="preserve"> C260 + 11</f>
        <v>44056</v>
      </c>
      <c r="E260" t="s">
        <v>43</v>
      </c>
      <c r="F260" t="s">
        <v>47</v>
      </c>
      <c r="G260" t="s">
        <v>36</v>
      </c>
      <c r="H260">
        <v>28</v>
      </c>
      <c r="I260">
        <v>26</v>
      </c>
      <c r="J260">
        <v>4</v>
      </c>
      <c r="K260" s="1" t="s">
        <v>26</v>
      </c>
      <c r="L260">
        <v>8</v>
      </c>
    </row>
    <row r="261" spans="1:12" x14ac:dyDescent="0.25">
      <c r="A261">
        <v>362</v>
      </c>
      <c r="B261" s="3">
        <v>37711</v>
      </c>
      <c r="C261" s="1">
        <v>44096</v>
      </c>
      <c r="D261" s="1">
        <f xml:space="preserve"> C261 + 11</f>
        <v>44107</v>
      </c>
      <c r="E261" t="s">
        <v>41</v>
      </c>
      <c r="F261" t="s">
        <v>47</v>
      </c>
      <c r="G261" t="s">
        <v>34</v>
      </c>
      <c r="H261">
        <v>22</v>
      </c>
      <c r="I261">
        <v>24</v>
      </c>
      <c r="J261">
        <v>6</v>
      </c>
      <c r="K261" s="1" t="s">
        <v>26</v>
      </c>
      <c r="L261">
        <v>4</v>
      </c>
    </row>
    <row r="262" spans="1:12" x14ac:dyDescent="0.25">
      <c r="A262">
        <v>363</v>
      </c>
      <c r="B262" s="3">
        <v>37673</v>
      </c>
      <c r="C262" s="1">
        <v>43841</v>
      </c>
      <c r="D262" s="1">
        <f xml:space="preserve"> C262 + 11</f>
        <v>43852</v>
      </c>
      <c r="E262" t="s">
        <v>41</v>
      </c>
      <c r="F262" t="s">
        <v>48</v>
      </c>
      <c r="G262" t="s">
        <v>34</v>
      </c>
      <c r="H262">
        <v>17</v>
      </c>
      <c r="I262">
        <v>19</v>
      </c>
      <c r="J262">
        <v>7</v>
      </c>
      <c r="K262" s="1" t="s">
        <v>26</v>
      </c>
      <c r="L262">
        <v>7</v>
      </c>
    </row>
    <row r="263" spans="1:12" x14ac:dyDescent="0.25">
      <c r="A263">
        <v>364</v>
      </c>
      <c r="B263" s="3">
        <v>38714</v>
      </c>
      <c r="C263" s="1">
        <v>43903</v>
      </c>
      <c r="D263" s="1">
        <f xml:space="preserve"> C263 + 11</f>
        <v>43914</v>
      </c>
      <c r="E263" t="s">
        <v>41</v>
      </c>
      <c r="F263" t="s">
        <v>47</v>
      </c>
      <c r="G263" t="s">
        <v>34</v>
      </c>
      <c r="H263">
        <v>27</v>
      </c>
      <c r="I263">
        <v>23</v>
      </c>
      <c r="J263">
        <v>5</v>
      </c>
      <c r="K263" s="1" t="s">
        <v>26</v>
      </c>
      <c r="L263">
        <v>6</v>
      </c>
    </row>
    <row r="264" spans="1:12" x14ac:dyDescent="0.25">
      <c r="A264">
        <v>365</v>
      </c>
      <c r="B264" s="3">
        <v>38530</v>
      </c>
      <c r="C264" s="1">
        <v>43577</v>
      </c>
      <c r="D264" s="1">
        <f xml:space="preserve"> C264 + 11</f>
        <v>43588</v>
      </c>
      <c r="E264" t="s">
        <v>44</v>
      </c>
      <c r="F264" t="s">
        <v>47</v>
      </c>
      <c r="G264" t="s">
        <v>39</v>
      </c>
      <c r="H264">
        <v>19</v>
      </c>
      <c r="I264">
        <v>21</v>
      </c>
      <c r="J264">
        <v>4</v>
      </c>
      <c r="K264" s="1" t="s">
        <v>26</v>
      </c>
      <c r="L264">
        <v>6</v>
      </c>
    </row>
    <row r="265" spans="1:12" x14ac:dyDescent="0.25">
      <c r="A265">
        <v>366</v>
      </c>
      <c r="B265" s="3">
        <v>38409</v>
      </c>
      <c r="C265" s="1">
        <v>44183</v>
      </c>
      <c r="D265" s="1">
        <f xml:space="preserve"> C265 + 11</f>
        <v>44194</v>
      </c>
      <c r="E265" t="s">
        <v>41</v>
      </c>
      <c r="F265" t="s">
        <v>47</v>
      </c>
      <c r="G265" t="s">
        <v>34</v>
      </c>
      <c r="H265">
        <v>24</v>
      </c>
      <c r="I265">
        <v>25</v>
      </c>
      <c r="J265">
        <v>6</v>
      </c>
      <c r="K265" s="1" t="s">
        <v>25</v>
      </c>
      <c r="L265">
        <v>6</v>
      </c>
    </row>
    <row r="266" spans="1:12" x14ac:dyDescent="0.25">
      <c r="A266">
        <v>367</v>
      </c>
      <c r="B266" s="3">
        <v>38711</v>
      </c>
      <c r="C266" s="1">
        <v>43926</v>
      </c>
      <c r="D266" s="1">
        <f xml:space="preserve"> C266 + 11</f>
        <v>43937</v>
      </c>
      <c r="E266" t="s">
        <v>43</v>
      </c>
      <c r="F266" t="s">
        <v>47</v>
      </c>
      <c r="G266" t="s">
        <v>36</v>
      </c>
      <c r="H266">
        <v>22</v>
      </c>
      <c r="I266">
        <v>16</v>
      </c>
      <c r="J266">
        <v>4</v>
      </c>
      <c r="K266" s="1" t="s">
        <v>25</v>
      </c>
      <c r="L266">
        <v>7</v>
      </c>
    </row>
    <row r="267" spans="1:12" x14ac:dyDescent="0.25">
      <c r="A267">
        <v>368</v>
      </c>
      <c r="B267" s="3">
        <v>38682</v>
      </c>
      <c r="C267" s="1">
        <v>43962</v>
      </c>
      <c r="D267" s="1">
        <f xml:space="preserve"> C267 + 11</f>
        <v>43973</v>
      </c>
      <c r="E267" t="s">
        <v>43</v>
      </c>
      <c r="F267" t="s">
        <v>47</v>
      </c>
      <c r="G267" t="s">
        <v>34</v>
      </c>
      <c r="H267">
        <v>21</v>
      </c>
      <c r="I267">
        <v>13</v>
      </c>
      <c r="J267">
        <v>4</v>
      </c>
      <c r="K267" s="1" t="s">
        <v>25</v>
      </c>
      <c r="L267">
        <v>8</v>
      </c>
    </row>
    <row r="268" spans="1:12" x14ac:dyDescent="0.25">
      <c r="A268">
        <v>369</v>
      </c>
      <c r="B268" s="3">
        <v>38612</v>
      </c>
      <c r="C268" s="1">
        <v>43965</v>
      </c>
      <c r="D268" s="1">
        <f xml:space="preserve"> C268 + 11</f>
        <v>43976</v>
      </c>
      <c r="E268" t="s">
        <v>41</v>
      </c>
      <c r="F268" t="s">
        <v>47</v>
      </c>
      <c r="G268" t="s">
        <v>34</v>
      </c>
      <c r="H268">
        <v>22</v>
      </c>
      <c r="I268">
        <v>13</v>
      </c>
      <c r="J268">
        <v>4</v>
      </c>
      <c r="K268" s="1" t="s">
        <v>27</v>
      </c>
      <c r="L268">
        <v>4</v>
      </c>
    </row>
    <row r="269" spans="1:12" x14ac:dyDescent="0.25">
      <c r="A269">
        <v>370</v>
      </c>
      <c r="B269" s="3">
        <v>38600</v>
      </c>
      <c r="C269" s="1">
        <v>43789</v>
      </c>
      <c r="D269" s="1">
        <f xml:space="preserve"> C269 + 11</f>
        <v>43800</v>
      </c>
      <c r="E269" t="s">
        <v>43</v>
      </c>
      <c r="F269" t="s">
        <v>47</v>
      </c>
      <c r="G269" t="s">
        <v>36</v>
      </c>
      <c r="H269">
        <v>20</v>
      </c>
      <c r="I269">
        <v>29</v>
      </c>
      <c r="J269">
        <v>6</v>
      </c>
      <c r="K269" s="1" t="s">
        <v>26</v>
      </c>
      <c r="L269">
        <v>7</v>
      </c>
    </row>
    <row r="270" spans="1:12" x14ac:dyDescent="0.25">
      <c r="A270">
        <v>371</v>
      </c>
      <c r="B270" s="3">
        <v>38462</v>
      </c>
      <c r="C270" s="1">
        <v>43812</v>
      </c>
      <c r="D270" s="1">
        <f xml:space="preserve"> C270 + 11</f>
        <v>43823</v>
      </c>
      <c r="E270" t="s">
        <v>44</v>
      </c>
      <c r="F270" t="s">
        <v>48</v>
      </c>
      <c r="G270" t="s">
        <v>33</v>
      </c>
      <c r="H270">
        <v>27</v>
      </c>
      <c r="I270">
        <v>17</v>
      </c>
      <c r="J270">
        <v>6</v>
      </c>
      <c r="K270" s="1" t="s">
        <v>26</v>
      </c>
      <c r="L270">
        <v>6</v>
      </c>
    </row>
    <row r="271" spans="1:12" x14ac:dyDescent="0.25">
      <c r="A271">
        <v>372</v>
      </c>
      <c r="B271" s="3">
        <v>38364</v>
      </c>
      <c r="C271" s="1">
        <v>43713</v>
      </c>
      <c r="D271" s="1">
        <f xml:space="preserve"> C271 + 11</f>
        <v>43724</v>
      </c>
      <c r="E271" t="s">
        <v>43</v>
      </c>
      <c r="F271" t="s">
        <v>47</v>
      </c>
      <c r="G271" t="s">
        <v>36</v>
      </c>
      <c r="H271">
        <v>22</v>
      </c>
      <c r="I271">
        <v>23</v>
      </c>
      <c r="J271">
        <v>4</v>
      </c>
      <c r="K271" s="1" t="s">
        <v>26</v>
      </c>
      <c r="L271">
        <v>6</v>
      </c>
    </row>
    <row r="272" spans="1:12" x14ac:dyDescent="0.25">
      <c r="A272">
        <v>373</v>
      </c>
      <c r="B272" s="3">
        <v>38220</v>
      </c>
      <c r="C272" s="1">
        <v>43883</v>
      </c>
      <c r="D272" s="1">
        <f xml:space="preserve"> C272 + 11</f>
        <v>43894</v>
      </c>
      <c r="E272" t="s">
        <v>43</v>
      </c>
      <c r="F272" t="s">
        <v>47</v>
      </c>
      <c r="G272" t="s">
        <v>36</v>
      </c>
      <c r="H272">
        <v>17</v>
      </c>
      <c r="I272">
        <v>15</v>
      </c>
      <c r="J272">
        <v>4</v>
      </c>
      <c r="K272" s="1" t="s">
        <v>26</v>
      </c>
      <c r="L272">
        <v>6</v>
      </c>
    </row>
    <row r="273" spans="1:12" x14ac:dyDescent="0.25">
      <c r="A273">
        <v>374</v>
      </c>
      <c r="B273" s="3">
        <v>38108</v>
      </c>
      <c r="C273" s="1">
        <v>44082</v>
      </c>
      <c r="D273" s="1">
        <f xml:space="preserve"> C273 + 11</f>
        <v>44093</v>
      </c>
      <c r="E273" t="s">
        <v>43</v>
      </c>
      <c r="F273" t="s">
        <v>47</v>
      </c>
      <c r="G273" t="s">
        <v>36</v>
      </c>
      <c r="H273">
        <v>19</v>
      </c>
      <c r="I273">
        <v>17</v>
      </c>
      <c r="J273">
        <v>4</v>
      </c>
      <c r="K273" s="1" t="s">
        <v>26</v>
      </c>
      <c r="L273">
        <v>7</v>
      </c>
    </row>
    <row r="274" spans="1:12" x14ac:dyDescent="0.25">
      <c r="A274">
        <v>375</v>
      </c>
      <c r="B274" s="3">
        <v>37848</v>
      </c>
      <c r="C274" s="1">
        <v>43868</v>
      </c>
      <c r="D274" s="1">
        <f xml:space="preserve"> C274 + 11</f>
        <v>43879</v>
      </c>
      <c r="E274" t="s">
        <v>41</v>
      </c>
      <c r="F274" t="s">
        <v>48</v>
      </c>
      <c r="G274" t="s">
        <v>34</v>
      </c>
      <c r="H274">
        <v>17</v>
      </c>
      <c r="I274">
        <v>15</v>
      </c>
      <c r="J274">
        <v>5</v>
      </c>
      <c r="K274" s="1" t="s">
        <v>25</v>
      </c>
      <c r="L274">
        <v>8</v>
      </c>
    </row>
    <row r="275" spans="1:12" x14ac:dyDescent="0.25">
      <c r="A275">
        <v>376</v>
      </c>
      <c r="B275" s="3">
        <v>37733</v>
      </c>
      <c r="C275" s="1">
        <v>44096</v>
      </c>
      <c r="D275" s="1">
        <f xml:space="preserve"> C275 + 11</f>
        <v>44107</v>
      </c>
      <c r="E275" t="s">
        <v>40</v>
      </c>
      <c r="F275" t="s">
        <v>47</v>
      </c>
      <c r="G275" t="s">
        <v>33</v>
      </c>
      <c r="H275">
        <v>24</v>
      </c>
      <c r="I275">
        <v>26</v>
      </c>
      <c r="J275">
        <v>5</v>
      </c>
      <c r="K275" s="1" t="s">
        <v>25</v>
      </c>
      <c r="L275">
        <v>4</v>
      </c>
    </row>
    <row r="276" spans="1:12" x14ac:dyDescent="0.25">
      <c r="A276">
        <v>377</v>
      </c>
      <c r="B276" s="3">
        <v>37695</v>
      </c>
      <c r="C276" s="1">
        <v>44007</v>
      </c>
      <c r="D276" s="1">
        <f xml:space="preserve"> C276 + 11</f>
        <v>44018</v>
      </c>
      <c r="E276" t="s">
        <v>46</v>
      </c>
      <c r="F276" t="s">
        <v>47</v>
      </c>
      <c r="G276" t="s">
        <v>35</v>
      </c>
      <c r="H276">
        <v>20</v>
      </c>
      <c r="I276">
        <v>22</v>
      </c>
      <c r="J276">
        <v>5</v>
      </c>
      <c r="K276" s="1" t="s">
        <v>25</v>
      </c>
      <c r="L276">
        <v>7</v>
      </c>
    </row>
    <row r="277" spans="1:12" x14ac:dyDescent="0.25">
      <c r="A277">
        <v>378</v>
      </c>
      <c r="B277" s="3">
        <v>38736</v>
      </c>
      <c r="C277" s="1">
        <v>44043</v>
      </c>
      <c r="D277" s="1">
        <f xml:space="preserve"> C277 + 11</f>
        <v>44054</v>
      </c>
      <c r="E277" t="s">
        <v>43</v>
      </c>
      <c r="F277" t="s">
        <v>47</v>
      </c>
      <c r="G277" t="s">
        <v>36</v>
      </c>
      <c r="H277">
        <v>19</v>
      </c>
      <c r="I277">
        <v>22</v>
      </c>
      <c r="J277">
        <v>6</v>
      </c>
      <c r="K277" s="1" t="s">
        <v>27</v>
      </c>
      <c r="L277">
        <v>6</v>
      </c>
    </row>
    <row r="278" spans="1:12" x14ac:dyDescent="0.25">
      <c r="A278">
        <v>379</v>
      </c>
      <c r="B278" s="3">
        <v>38735</v>
      </c>
      <c r="C278" s="1">
        <v>44086</v>
      </c>
      <c r="D278" s="1">
        <f xml:space="preserve"> C278 + 11</f>
        <v>44097</v>
      </c>
      <c r="E278" t="s">
        <v>41</v>
      </c>
      <c r="F278" t="s">
        <v>48</v>
      </c>
      <c r="G278" t="s">
        <v>34</v>
      </c>
      <c r="H278">
        <v>17</v>
      </c>
      <c r="I278">
        <v>20</v>
      </c>
      <c r="J278">
        <v>4</v>
      </c>
      <c r="K278" s="1" t="s">
        <v>26</v>
      </c>
      <c r="L278">
        <v>6</v>
      </c>
    </row>
    <row r="279" spans="1:12" x14ac:dyDescent="0.25">
      <c r="A279">
        <v>380</v>
      </c>
      <c r="B279" s="3">
        <v>38706</v>
      </c>
      <c r="C279" s="1">
        <v>43884</v>
      </c>
      <c r="D279" s="1">
        <f xml:space="preserve"> C279 + 11</f>
        <v>43895</v>
      </c>
      <c r="E279" t="s">
        <v>43</v>
      </c>
      <c r="F279" t="s">
        <v>48</v>
      </c>
      <c r="G279" t="s">
        <v>34</v>
      </c>
      <c r="H279">
        <v>20</v>
      </c>
      <c r="I279">
        <v>13</v>
      </c>
      <c r="J279">
        <v>7</v>
      </c>
      <c r="K279" s="1" t="s">
        <v>26</v>
      </c>
      <c r="L279">
        <v>6</v>
      </c>
    </row>
    <row r="280" spans="1:12" x14ac:dyDescent="0.25">
      <c r="A280">
        <v>381</v>
      </c>
      <c r="B280" s="3">
        <v>38636</v>
      </c>
      <c r="C280" s="1">
        <v>43640</v>
      </c>
      <c r="D280" s="1">
        <f xml:space="preserve"> C280 + 11</f>
        <v>43651</v>
      </c>
      <c r="E280" t="s">
        <v>44</v>
      </c>
      <c r="F280" t="s">
        <v>47</v>
      </c>
      <c r="G280" t="s">
        <v>33</v>
      </c>
      <c r="H280">
        <v>24</v>
      </c>
      <c r="I280">
        <v>21</v>
      </c>
      <c r="J280">
        <v>5</v>
      </c>
      <c r="K280" s="1" t="s">
        <v>26</v>
      </c>
      <c r="L280">
        <v>7</v>
      </c>
    </row>
    <row r="281" spans="1:12" x14ac:dyDescent="0.25">
      <c r="A281">
        <v>382</v>
      </c>
      <c r="B281" s="3">
        <v>38624</v>
      </c>
      <c r="C281" s="1">
        <v>43880</v>
      </c>
      <c r="D281" s="1">
        <f xml:space="preserve"> C281 + 11</f>
        <v>43891</v>
      </c>
      <c r="E281" t="s">
        <v>41</v>
      </c>
      <c r="F281" t="s">
        <v>47</v>
      </c>
      <c r="G281" t="s">
        <v>34</v>
      </c>
      <c r="H281">
        <v>27</v>
      </c>
      <c r="I281">
        <v>21</v>
      </c>
      <c r="J281">
        <v>5</v>
      </c>
      <c r="K281" s="1" t="s">
        <v>26</v>
      </c>
      <c r="L281">
        <v>8</v>
      </c>
    </row>
    <row r="282" spans="1:12" x14ac:dyDescent="0.25">
      <c r="A282">
        <v>383</v>
      </c>
      <c r="B282" s="3">
        <v>38486</v>
      </c>
      <c r="C282" s="1">
        <v>44020</v>
      </c>
      <c r="D282" s="1">
        <f xml:space="preserve"> C282 + 11</f>
        <v>44031</v>
      </c>
      <c r="E282" t="s">
        <v>41</v>
      </c>
      <c r="F282" t="s">
        <v>47</v>
      </c>
      <c r="G282" t="s">
        <v>34</v>
      </c>
      <c r="H282">
        <v>21</v>
      </c>
      <c r="I282">
        <v>19</v>
      </c>
      <c r="J282">
        <v>5</v>
      </c>
      <c r="K282" s="1" t="s">
        <v>26</v>
      </c>
      <c r="L282">
        <v>4</v>
      </c>
    </row>
    <row r="283" spans="1:12" x14ac:dyDescent="0.25">
      <c r="A283">
        <v>384</v>
      </c>
      <c r="B283" s="3">
        <v>38388</v>
      </c>
      <c r="C283" s="1">
        <v>44161</v>
      </c>
      <c r="D283" s="1">
        <f xml:space="preserve"> C283 + 11</f>
        <v>44172</v>
      </c>
      <c r="E283" t="s">
        <v>41</v>
      </c>
      <c r="F283" t="s">
        <v>47</v>
      </c>
      <c r="G283" t="s">
        <v>34</v>
      </c>
      <c r="H283">
        <v>27</v>
      </c>
      <c r="I283">
        <v>28</v>
      </c>
      <c r="J283">
        <v>5</v>
      </c>
      <c r="K283" s="1" t="s">
        <v>25</v>
      </c>
      <c r="L283">
        <v>7</v>
      </c>
    </row>
    <row r="284" spans="1:12" x14ac:dyDescent="0.25">
      <c r="A284">
        <v>385</v>
      </c>
      <c r="B284" s="3">
        <v>38244</v>
      </c>
      <c r="C284" s="1">
        <v>43945</v>
      </c>
      <c r="D284" s="1">
        <f xml:space="preserve"> C284 + 11</f>
        <v>43956</v>
      </c>
      <c r="E284" t="s">
        <v>41</v>
      </c>
      <c r="F284" t="s">
        <v>48</v>
      </c>
      <c r="G284" t="s">
        <v>34</v>
      </c>
      <c r="H284">
        <v>20</v>
      </c>
      <c r="I284">
        <v>21</v>
      </c>
      <c r="J284">
        <v>5</v>
      </c>
      <c r="K284" s="1" t="s">
        <v>25</v>
      </c>
      <c r="L284">
        <v>6</v>
      </c>
    </row>
    <row r="285" spans="1:12" x14ac:dyDescent="0.25">
      <c r="A285">
        <v>386</v>
      </c>
      <c r="B285" s="3">
        <v>38132</v>
      </c>
      <c r="C285" s="1">
        <v>43947</v>
      </c>
      <c r="D285" s="1">
        <f xml:space="preserve"> C285 + 11</f>
        <v>43958</v>
      </c>
      <c r="E285" t="s">
        <v>43</v>
      </c>
      <c r="F285" t="s">
        <v>47</v>
      </c>
      <c r="G285" t="s">
        <v>36</v>
      </c>
      <c r="H285">
        <v>20</v>
      </c>
      <c r="I285">
        <v>18</v>
      </c>
      <c r="J285">
        <v>5</v>
      </c>
      <c r="K285" s="1" t="s">
        <v>25</v>
      </c>
      <c r="L285">
        <v>6</v>
      </c>
    </row>
    <row r="286" spans="1:12" x14ac:dyDescent="0.25">
      <c r="A286">
        <v>387</v>
      </c>
      <c r="B286" s="3">
        <v>37872</v>
      </c>
      <c r="C286" s="1">
        <v>43665</v>
      </c>
      <c r="D286" s="1">
        <f xml:space="preserve"> C286 + 11</f>
        <v>43676</v>
      </c>
      <c r="E286" t="s">
        <v>40</v>
      </c>
      <c r="F286" t="s">
        <v>47</v>
      </c>
      <c r="G286" t="s">
        <v>33</v>
      </c>
      <c r="H286">
        <v>20</v>
      </c>
      <c r="I286">
        <v>18</v>
      </c>
      <c r="J286">
        <v>4</v>
      </c>
      <c r="K286" s="1" t="s">
        <v>27</v>
      </c>
      <c r="L286">
        <v>6</v>
      </c>
    </row>
    <row r="287" spans="1:12" x14ac:dyDescent="0.25">
      <c r="A287">
        <v>388</v>
      </c>
      <c r="B287" s="3">
        <v>37757</v>
      </c>
      <c r="C287" s="1">
        <v>43833</v>
      </c>
      <c r="D287" s="1">
        <f xml:space="preserve"> C287 + 11</f>
        <v>43844</v>
      </c>
      <c r="E287" t="s">
        <v>40</v>
      </c>
      <c r="F287" t="s">
        <v>47</v>
      </c>
      <c r="G287" t="s">
        <v>38</v>
      </c>
      <c r="H287">
        <v>28</v>
      </c>
      <c r="I287">
        <v>30</v>
      </c>
      <c r="J287">
        <v>7</v>
      </c>
      <c r="K287" s="1" t="s">
        <v>26</v>
      </c>
      <c r="L287">
        <v>7</v>
      </c>
    </row>
    <row r="288" spans="1:12" x14ac:dyDescent="0.25">
      <c r="A288">
        <v>389</v>
      </c>
      <c r="B288" s="3">
        <v>37719</v>
      </c>
      <c r="C288" s="1">
        <v>43727</v>
      </c>
      <c r="D288" s="1">
        <f xml:space="preserve"> C288 + 11</f>
        <v>43738</v>
      </c>
      <c r="E288" t="s">
        <v>43</v>
      </c>
      <c r="F288" t="s">
        <v>48</v>
      </c>
      <c r="G288" t="s">
        <v>36</v>
      </c>
      <c r="H288">
        <v>27</v>
      </c>
      <c r="I288">
        <v>29</v>
      </c>
      <c r="J288">
        <v>4</v>
      </c>
      <c r="K288" s="1" t="s">
        <v>26</v>
      </c>
      <c r="L288">
        <v>8</v>
      </c>
    </row>
    <row r="289" spans="1:12" x14ac:dyDescent="0.25">
      <c r="A289">
        <v>390</v>
      </c>
      <c r="B289" s="3">
        <v>38760</v>
      </c>
      <c r="C289" s="1">
        <v>43610</v>
      </c>
      <c r="D289" s="1">
        <f xml:space="preserve"> C289 + 11</f>
        <v>43621</v>
      </c>
      <c r="E289" t="s">
        <v>41</v>
      </c>
      <c r="F289" t="s">
        <v>47</v>
      </c>
      <c r="G289" t="s">
        <v>34</v>
      </c>
      <c r="H289">
        <v>17</v>
      </c>
      <c r="I289">
        <v>20</v>
      </c>
      <c r="J289">
        <v>7</v>
      </c>
      <c r="K289" s="1" t="s">
        <v>26</v>
      </c>
      <c r="L289">
        <v>4</v>
      </c>
    </row>
    <row r="290" spans="1:12" x14ac:dyDescent="0.25">
      <c r="A290">
        <v>391</v>
      </c>
      <c r="B290" s="3">
        <v>38940</v>
      </c>
      <c r="C290" s="1">
        <v>44057</v>
      </c>
      <c r="D290" s="1">
        <f xml:space="preserve"> C290 + 11</f>
        <v>44068</v>
      </c>
      <c r="E290" t="s">
        <v>41</v>
      </c>
      <c r="F290" t="s">
        <v>47</v>
      </c>
      <c r="G290" t="s">
        <v>34</v>
      </c>
      <c r="H290">
        <v>19</v>
      </c>
      <c r="I290">
        <v>18</v>
      </c>
      <c r="J290">
        <v>1</v>
      </c>
      <c r="K290" s="1" t="s">
        <v>26</v>
      </c>
      <c r="L290">
        <v>7</v>
      </c>
    </row>
    <row r="291" spans="1:12" x14ac:dyDescent="0.25">
      <c r="A291">
        <v>392</v>
      </c>
      <c r="B291" s="3">
        <v>38758</v>
      </c>
      <c r="C291" s="1">
        <v>44012</v>
      </c>
      <c r="D291" s="1">
        <f xml:space="preserve"> C291 + 11</f>
        <v>44023</v>
      </c>
      <c r="E291" t="s">
        <v>43</v>
      </c>
      <c r="F291" t="s">
        <v>47</v>
      </c>
      <c r="G291" t="s">
        <v>34</v>
      </c>
      <c r="H291">
        <v>28</v>
      </c>
      <c r="I291">
        <v>31</v>
      </c>
      <c r="J291">
        <v>6</v>
      </c>
      <c r="K291" s="1" t="s">
        <v>26</v>
      </c>
      <c r="L291">
        <v>6</v>
      </c>
    </row>
    <row r="292" spans="1:12" x14ac:dyDescent="0.25">
      <c r="A292">
        <v>393</v>
      </c>
      <c r="B292" s="3">
        <v>38757</v>
      </c>
      <c r="C292" s="1">
        <v>44029</v>
      </c>
      <c r="D292" s="1">
        <f xml:space="preserve"> C292 + 11</f>
        <v>44040</v>
      </c>
      <c r="E292" t="s">
        <v>43</v>
      </c>
      <c r="F292" t="s">
        <v>48</v>
      </c>
      <c r="G292" t="s">
        <v>36</v>
      </c>
      <c r="H292">
        <v>21</v>
      </c>
      <c r="I292">
        <v>24</v>
      </c>
      <c r="J292">
        <v>4</v>
      </c>
      <c r="K292" s="1" t="s">
        <v>25</v>
      </c>
      <c r="L292">
        <v>6</v>
      </c>
    </row>
    <row r="293" spans="1:12" x14ac:dyDescent="0.25">
      <c r="A293">
        <v>394</v>
      </c>
      <c r="B293" s="3">
        <v>38728</v>
      </c>
      <c r="C293" s="1">
        <v>43635</v>
      </c>
      <c r="D293" s="1">
        <f xml:space="preserve"> C293 + 11</f>
        <v>43646</v>
      </c>
      <c r="E293" t="s">
        <v>46</v>
      </c>
      <c r="F293" t="s">
        <v>47</v>
      </c>
      <c r="G293" t="s">
        <v>35</v>
      </c>
      <c r="H293">
        <v>28</v>
      </c>
      <c r="I293">
        <v>31</v>
      </c>
      <c r="J293">
        <v>5</v>
      </c>
      <c r="K293" s="1" t="s">
        <v>25</v>
      </c>
      <c r="L293">
        <v>6</v>
      </c>
    </row>
    <row r="294" spans="1:12" x14ac:dyDescent="0.25">
      <c r="A294">
        <v>395</v>
      </c>
      <c r="B294" s="3">
        <v>38658</v>
      </c>
      <c r="C294" s="1">
        <v>43799</v>
      </c>
      <c r="D294" s="1">
        <f xml:space="preserve"> C294 + 11</f>
        <v>43810</v>
      </c>
      <c r="E294" t="s">
        <v>43</v>
      </c>
      <c r="F294" t="s">
        <v>47</v>
      </c>
      <c r="G294" t="s">
        <v>36</v>
      </c>
      <c r="H294">
        <v>17</v>
      </c>
      <c r="I294">
        <v>16</v>
      </c>
      <c r="J294">
        <v>5</v>
      </c>
      <c r="K294" s="1" t="s">
        <v>25</v>
      </c>
      <c r="L294">
        <v>7</v>
      </c>
    </row>
    <row r="295" spans="1:12" x14ac:dyDescent="0.25">
      <c r="A295">
        <v>396</v>
      </c>
      <c r="B295" s="3">
        <v>38646</v>
      </c>
      <c r="C295" s="1">
        <v>43686</v>
      </c>
      <c r="D295" s="1">
        <f xml:space="preserve"> C295 + 11</f>
        <v>43697</v>
      </c>
      <c r="E295" t="s">
        <v>41</v>
      </c>
      <c r="F295" t="s">
        <v>47</v>
      </c>
      <c r="G295" t="s">
        <v>34</v>
      </c>
      <c r="H295">
        <v>28</v>
      </c>
      <c r="I295">
        <v>13</v>
      </c>
      <c r="J295">
        <v>4</v>
      </c>
      <c r="K295" s="1" t="s">
        <v>27</v>
      </c>
      <c r="L295">
        <v>8</v>
      </c>
    </row>
    <row r="296" spans="1:12" x14ac:dyDescent="0.25">
      <c r="A296">
        <v>397</v>
      </c>
      <c r="B296" s="3">
        <v>38508</v>
      </c>
      <c r="C296" s="1">
        <v>43550</v>
      </c>
      <c r="D296" s="1">
        <f xml:space="preserve"> C296 + 11</f>
        <v>43561</v>
      </c>
      <c r="E296" t="s">
        <v>40</v>
      </c>
      <c r="F296" t="s">
        <v>47</v>
      </c>
      <c r="G296" t="s">
        <v>33</v>
      </c>
      <c r="H296">
        <v>17</v>
      </c>
      <c r="I296">
        <v>13</v>
      </c>
      <c r="J296">
        <v>7</v>
      </c>
      <c r="K296" s="1" t="s">
        <v>26</v>
      </c>
      <c r="L296">
        <v>4</v>
      </c>
    </row>
    <row r="297" spans="1:12" x14ac:dyDescent="0.25">
      <c r="A297">
        <v>398</v>
      </c>
      <c r="B297" s="3">
        <v>38410</v>
      </c>
      <c r="C297" s="1">
        <v>43860</v>
      </c>
      <c r="D297" s="1">
        <f xml:space="preserve"> C297 + 11</f>
        <v>43871</v>
      </c>
      <c r="E297" t="s">
        <v>43</v>
      </c>
      <c r="F297" t="s">
        <v>48</v>
      </c>
      <c r="G297" t="s">
        <v>34</v>
      </c>
      <c r="H297">
        <v>21</v>
      </c>
      <c r="I297">
        <v>22</v>
      </c>
      <c r="J297">
        <v>4</v>
      </c>
      <c r="K297" s="1" t="s">
        <v>26</v>
      </c>
      <c r="L297">
        <v>7</v>
      </c>
    </row>
    <row r="298" spans="1:12" x14ac:dyDescent="0.25">
      <c r="A298">
        <v>399</v>
      </c>
      <c r="B298" s="3">
        <v>38266</v>
      </c>
      <c r="C298" s="1">
        <v>43628</v>
      </c>
      <c r="D298" s="1">
        <f xml:space="preserve"> C298 + 11</f>
        <v>43639</v>
      </c>
      <c r="E298" t="s">
        <v>46</v>
      </c>
      <c r="F298" t="s">
        <v>47</v>
      </c>
      <c r="G298" t="s">
        <v>35</v>
      </c>
      <c r="H298">
        <v>27</v>
      </c>
      <c r="I298">
        <v>28</v>
      </c>
      <c r="J298">
        <v>4</v>
      </c>
      <c r="K298" s="1" t="s">
        <v>26</v>
      </c>
      <c r="L298">
        <v>6</v>
      </c>
    </row>
    <row r="299" spans="1:12" x14ac:dyDescent="0.25">
      <c r="A299">
        <v>400</v>
      </c>
      <c r="B299" s="3">
        <v>38154</v>
      </c>
      <c r="C299" s="1">
        <v>43766</v>
      </c>
      <c r="D299" s="1">
        <f xml:space="preserve"> C299 + 11</f>
        <v>43777</v>
      </c>
      <c r="E299" t="s">
        <v>41</v>
      </c>
      <c r="F299" t="s">
        <v>47</v>
      </c>
      <c r="G299" t="s">
        <v>34</v>
      </c>
      <c r="H299">
        <v>22</v>
      </c>
      <c r="I299">
        <v>20</v>
      </c>
      <c r="J299">
        <v>5</v>
      </c>
      <c r="K299" s="1" t="s">
        <v>26</v>
      </c>
      <c r="L299">
        <v>6</v>
      </c>
    </row>
    <row r="300" spans="1:12" x14ac:dyDescent="0.25">
      <c r="A300">
        <v>401</v>
      </c>
      <c r="B300" s="5">
        <v>37894</v>
      </c>
      <c r="C300" s="1">
        <v>43649</v>
      </c>
      <c r="D300" s="1">
        <f xml:space="preserve"> C300 + 11</f>
        <v>43660</v>
      </c>
      <c r="E300" t="s">
        <v>43</v>
      </c>
      <c r="F300" t="s">
        <v>47</v>
      </c>
      <c r="G300" t="s">
        <v>35</v>
      </c>
      <c r="H300">
        <v>22</v>
      </c>
      <c r="I300">
        <v>20</v>
      </c>
      <c r="J300">
        <v>5</v>
      </c>
      <c r="K300" s="1" t="s">
        <v>26</v>
      </c>
      <c r="L300">
        <v>6</v>
      </c>
    </row>
    <row r="301" spans="1:12" x14ac:dyDescent="0.25">
      <c r="A301">
        <v>402</v>
      </c>
      <c r="B301" s="3">
        <v>37779</v>
      </c>
      <c r="C301" s="1">
        <v>43796</v>
      </c>
      <c r="D301" s="1">
        <f xml:space="preserve"> C301 + 11</f>
        <v>43807</v>
      </c>
      <c r="E301" t="s">
        <v>43</v>
      </c>
      <c r="F301" t="s">
        <v>47</v>
      </c>
      <c r="G301" t="s">
        <v>36</v>
      </c>
      <c r="H301">
        <v>19</v>
      </c>
      <c r="I301">
        <v>21</v>
      </c>
      <c r="J301">
        <v>5</v>
      </c>
      <c r="K301" s="1" t="s">
        <v>25</v>
      </c>
      <c r="L301">
        <v>7</v>
      </c>
    </row>
    <row r="302" spans="1:12" x14ac:dyDescent="0.25">
      <c r="A302">
        <v>403</v>
      </c>
      <c r="B302" s="3">
        <v>37741</v>
      </c>
      <c r="C302" s="1">
        <v>43681</v>
      </c>
      <c r="D302" s="1">
        <f xml:space="preserve"> C302 + 11</f>
        <v>43692</v>
      </c>
      <c r="E302" t="s">
        <v>44</v>
      </c>
      <c r="F302" t="s">
        <v>47</v>
      </c>
      <c r="G302" t="s">
        <v>39</v>
      </c>
      <c r="H302">
        <v>21</v>
      </c>
      <c r="I302">
        <v>23</v>
      </c>
      <c r="J302">
        <v>5</v>
      </c>
      <c r="K302" s="1" t="s">
        <v>25</v>
      </c>
      <c r="L302">
        <v>8</v>
      </c>
    </row>
    <row r="303" spans="1:12" x14ac:dyDescent="0.25">
      <c r="A303">
        <v>404</v>
      </c>
      <c r="B303" s="3">
        <v>38782</v>
      </c>
      <c r="C303" s="1">
        <v>43564</v>
      </c>
      <c r="D303" s="1">
        <f xml:space="preserve"> C303 + 11</f>
        <v>43575</v>
      </c>
      <c r="E303" t="s">
        <v>41</v>
      </c>
      <c r="F303" t="s">
        <v>47</v>
      </c>
      <c r="G303" t="s">
        <v>34</v>
      </c>
      <c r="H303">
        <v>22</v>
      </c>
      <c r="I303">
        <v>25</v>
      </c>
      <c r="J303">
        <v>4</v>
      </c>
      <c r="K303" s="1" t="s">
        <v>25</v>
      </c>
      <c r="L303">
        <v>4</v>
      </c>
    </row>
    <row r="304" spans="1:12" x14ac:dyDescent="0.25">
      <c r="A304">
        <v>405</v>
      </c>
      <c r="B304" s="3">
        <v>39026</v>
      </c>
      <c r="C304" s="1">
        <v>43573</v>
      </c>
      <c r="D304" s="1">
        <f xml:space="preserve"> C304 + 11</f>
        <v>43584</v>
      </c>
      <c r="E304" t="s">
        <v>41</v>
      </c>
      <c r="F304" t="s">
        <v>47</v>
      </c>
      <c r="G304" t="s">
        <v>34</v>
      </c>
      <c r="H304">
        <v>22</v>
      </c>
      <c r="I304">
        <v>16</v>
      </c>
      <c r="J304">
        <v>2</v>
      </c>
      <c r="K304" s="1" t="s">
        <v>27</v>
      </c>
      <c r="L304">
        <v>7</v>
      </c>
    </row>
    <row r="305" spans="1:12" x14ac:dyDescent="0.25">
      <c r="A305">
        <v>406</v>
      </c>
      <c r="B305" s="3">
        <v>38752</v>
      </c>
      <c r="C305" s="1">
        <v>43834</v>
      </c>
      <c r="D305" s="1">
        <f xml:space="preserve"> C305 + 11</f>
        <v>43845</v>
      </c>
      <c r="E305" t="s">
        <v>43</v>
      </c>
      <c r="F305" t="s">
        <v>47</v>
      </c>
      <c r="G305" t="s">
        <v>36</v>
      </c>
      <c r="H305">
        <v>24</v>
      </c>
      <c r="I305">
        <v>27</v>
      </c>
      <c r="J305">
        <v>4</v>
      </c>
      <c r="K305" s="1" t="s">
        <v>26</v>
      </c>
      <c r="L305">
        <v>6</v>
      </c>
    </row>
    <row r="306" spans="1:12" x14ac:dyDescent="0.25">
      <c r="A306">
        <v>407</v>
      </c>
      <c r="B306" s="3">
        <v>38682</v>
      </c>
      <c r="C306" s="1">
        <v>43706</v>
      </c>
      <c r="D306" s="1">
        <f xml:space="preserve"> C306 + 11</f>
        <v>43717</v>
      </c>
      <c r="E306" t="s">
        <v>43</v>
      </c>
      <c r="F306" t="s">
        <v>47</v>
      </c>
      <c r="G306" t="s">
        <v>36</v>
      </c>
      <c r="H306">
        <v>24</v>
      </c>
      <c r="I306">
        <v>29</v>
      </c>
      <c r="J306">
        <v>7</v>
      </c>
      <c r="K306" s="1" t="s">
        <v>26</v>
      </c>
      <c r="L306">
        <v>6</v>
      </c>
    </row>
    <row r="307" spans="1:12" x14ac:dyDescent="0.25">
      <c r="A307">
        <v>408</v>
      </c>
      <c r="B307" s="3">
        <v>38670</v>
      </c>
      <c r="C307" s="1">
        <v>43590</v>
      </c>
      <c r="D307" s="1">
        <f xml:space="preserve"> C307 + 32</f>
        <v>43622</v>
      </c>
      <c r="E307" t="s">
        <v>43</v>
      </c>
      <c r="F307" t="s">
        <v>48</v>
      </c>
      <c r="G307" t="s">
        <v>36</v>
      </c>
      <c r="H307">
        <v>27</v>
      </c>
      <c r="I307">
        <v>19</v>
      </c>
      <c r="J307">
        <v>5</v>
      </c>
      <c r="K307" s="1" t="s">
        <v>26</v>
      </c>
      <c r="L307">
        <v>6</v>
      </c>
    </row>
    <row r="308" spans="1:12" x14ac:dyDescent="0.25">
      <c r="A308">
        <v>409</v>
      </c>
      <c r="B308" s="3">
        <v>38532</v>
      </c>
      <c r="C308" s="1">
        <v>43908</v>
      </c>
      <c r="D308" s="1">
        <f xml:space="preserve"> C308 + 32</f>
        <v>43940</v>
      </c>
      <c r="E308" t="s">
        <v>40</v>
      </c>
      <c r="F308" t="s">
        <v>48</v>
      </c>
      <c r="G308" t="s">
        <v>38</v>
      </c>
      <c r="H308">
        <v>20</v>
      </c>
      <c r="I308">
        <v>21</v>
      </c>
      <c r="J308">
        <v>5</v>
      </c>
      <c r="K308" s="1" t="s">
        <v>26</v>
      </c>
      <c r="L308">
        <v>7</v>
      </c>
    </row>
    <row r="309" spans="1:12" x14ac:dyDescent="0.25">
      <c r="A309">
        <v>410</v>
      </c>
      <c r="B309" s="3">
        <v>38434</v>
      </c>
      <c r="C309" s="1">
        <v>43704</v>
      </c>
      <c r="D309" s="1">
        <f xml:space="preserve"> C309 + 32</f>
        <v>43736</v>
      </c>
      <c r="E309" t="s">
        <v>41</v>
      </c>
      <c r="F309" t="s">
        <v>47</v>
      </c>
      <c r="G309" t="s">
        <v>34</v>
      </c>
      <c r="H309">
        <v>17</v>
      </c>
      <c r="I309">
        <v>18</v>
      </c>
      <c r="J309">
        <v>5</v>
      </c>
      <c r="K309" s="1" t="s">
        <v>26</v>
      </c>
      <c r="L309">
        <v>8</v>
      </c>
    </row>
    <row r="310" spans="1:12" x14ac:dyDescent="0.25">
      <c r="A310">
        <v>411</v>
      </c>
      <c r="B310" s="3">
        <v>38290</v>
      </c>
      <c r="C310" s="1">
        <v>43601</v>
      </c>
      <c r="D310" s="1">
        <f xml:space="preserve"> C310 + 32</f>
        <v>43633</v>
      </c>
      <c r="E310" t="s">
        <v>41</v>
      </c>
      <c r="F310" t="s">
        <v>47</v>
      </c>
      <c r="G310" t="s">
        <v>34</v>
      </c>
      <c r="H310">
        <v>24</v>
      </c>
      <c r="I310">
        <v>25</v>
      </c>
      <c r="J310">
        <v>5</v>
      </c>
      <c r="K310" s="1" t="s">
        <v>25</v>
      </c>
      <c r="L310">
        <v>4</v>
      </c>
    </row>
    <row r="311" spans="1:12" x14ac:dyDescent="0.25">
      <c r="A311">
        <v>412</v>
      </c>
      <c r="B311" s="3">
        <v>38178</v>
      </c>
      <c r="C311" s="1">
        <v>43736</v>
      </c>
      <c r="D311" s="1">
        <f xml:space="preserve"> C311 + 32</f>
        <v>43768</v>
      </c>
      <c r="E311" t="s">
        <v>41</v>
      </c>
      <c r="F311" t="s">
        <v>47</v>
      </c>
      <c r="G311" t="s">
        <v>34</v>
      </c>
      <c r="H311">
        <v>24</v>
      </c>
      <c r="I311">
        <v>22</v>
      </c>
      <c r="J311">
        <v>4</v>
      </c>
      <c r="K311" s="1" t="s">
        <v>25</v>
      </c>
      <c r="L311">
        <v>7</v>
      </c>
    </row>
    <row r="312" spans="1:12" x14ac:dyDescent="0.25">
      <c r="A312">
        <v>413</v>
      </c>
      <c r="B312" s="5">
        <v>37918</v>
      </c>
      <c r="C312" s="1">
        <v>43648</v>
      </c>
      <c r="D312" s="1">
        <f xml:space="preserve"> C312 + 32</f>
        <v>43680</v>
      </c>
      <c r="E312" t="s">
        <v>41</v>
      </c>
      <c r="F312" t="s">
        <v>47</v>
      </c>
      <c r="G312" t="s">
        <v>34</v>
      </c>
      <c r="H312">
        <v>27</v>
      </c>
      <c r="I312">
        <v>25</v>
      </c>
      <c r="J312">
        <v>5</v>
      </c>
      <c r="K312" s="1" t="s">
        <v>25</v>
      </c>
      <c r="L312">
        <v>6</v>
      </c>
    </row>
    <row r="313" spans="1:12" x14ac:dyDescent="0.25">
      <c r="A313">
        <v>414</v>
      </c>
      <c r="B313" s="3">
        <v>37803</v>
      </c>
      <c r="C313" s="1">
        <v>43823</v>
      </c>
      <c r="D313" s="1">
        <f xml:space="preserve"> C313 + 32</f>
        <v>43855</v>
      </c>
      <c r="E313" t="s">
        <v>41</v>
      </c>
      <c r="F313" t="s">
        <v>47</v>
      </c>
      <c r="G313" t="s">
        <v>34</v>
      </c>
      <c r="H313">
        <v>27</v>
      </c>
      <c r="I313">
        <v>29</v>
      </c>
      <c r="J313">
        <v>5</v>
      </c>
      <c r="K313" s="1" t="s">
        <v>27</v>
      </c>
      <c r="L313">
        <v>6</v>
      </c>
    </row>
    <row r="314" spans="1:12" x14ac:dyDescent="0.25">
      <c r="A314">
        <v>415</v>
      </c>
      <c r="B314" s="3">
        <v>37765</v>
      </c>
      <c r="C314" s="1">
        <v>43928</v>
      </c>
      <c r="D314" s="1">
        <f xml:space="preserve"> C314 + 32</f>
        <v>43960</v>
      </c>
      <c r="E314" t="s">
        <v>43</v>
      </c>
      <c r="F314" t="s">
        <v>47</v>
      </c>
      <c r="G314" t="s">
        <v>36</v>
      </c>
      <c r="H314">
        <v>17</v>
      </c>
      <c r="I314">
        <v>19</v>
      </c>
      <c r="J314">
        <v>4</v>
      </c>
      <c r="K314" s="1" t="s">
        <v>26</v>
      </c>
      <c r="L314">
        <v>6</v>
      </c>
    </row>
    <row r="315" spans="1:12" x14ac:dyDescent="0.25">
      <c r="A315">
        <v>416</v>
      </c>
      <c r="B315" s="3">
        <v>38806</v>
      </c>
      <c r="C315" s="1">
        <v>43844</v>
      </c>
      <c r="D315" s="1">
        <f xml:space="preserve"> C315 + 32</f>
        <v>43876</v>
      </c>
      <c r="E315" t="s">
        <v>41</v>
      </c>
      <c r="F315" t="s">
        <v>47</v>
      </c>
      <c r="G315" t="s">
        <v>34</v>
      </c>
      <c r="H315">
        <v>21</v>
      </c>
      <c r="I315">
        <v>20</v>
      </c>
      <c r="J315">
        <v>7</v>
      </c>
      <c r="K315" s="1" t="s">
        <v>26</v>
      </c>
      <c r="L315">
        <v>7</v>
      </c>
    </row>
    <row r="316" spans="1:12" x14ac:dyDescent="0.25">
      <c r="A316">
        <v>417</v>
      </c>
      <c r="B316" s="3">
        <v>38805</v>
      </c>
      <c r="C316" s="1">
        <v>43862</v>
      </c>
      <c r="D316" s="1">
        <f xml:space="preserve"> C316 + 32</f>
        <v>43894</v>
      </c>
      <c r="E316" t="s">
        <v>44</v>
      </c>
      <c r="F316" t="s">
        <v>47</v>
      </c>
      <c r="G316" t="s">
        <v>36</v>
      </c>
      <c r="H316">
        <v>24</v>
      </c>
      <c r="I316">
        <v>27</v>
      </c>
      <c r="J316">
        <v>6</v>
      </c>
      <c r="K316" s="1" t="s">
        <v>26</v>
      </c>
      <c r="L316">
        <v>8</v>
      </c>
    </row>
    <row r="317" spans="1:12" x14ac:dyDescent="0.25">
      <c r="A317">
        <v>418</v>
      </c>
      <c r="B317" s="3">
        <v>38745</v>
      </c>
      <c r="C317" s="1">
        <v>43647</v>
      </c>
      <c r="D317" s="1">
        <f xml:space="preserve"> C317 + 32</f>
        <v>43679</v>
      </c>
      <c r="E317" t="s">
        <v>40</v>
      </c>
      <c r="F317" t="s">
        <v>47</v>
      </c>
      <c r="G317" t="s">
        <v>39</v>
      </c>
      <c r="H317">
        <v>22</v>
      </c>
      <c r="I317">
        <v>25</v>
      </c>
      <c r="J317">
        <v>5</v>
      </c>
      <c r="K317" s="1" t="s">
        <v>26</v>
      </c>
      <c r="L317">
        <v>4</v>
      </c>
    </row>
    <row r="318" spans="1:12" x14ac:dyDescent="0.25">
      <c r="A318">
        <v>419</v>
      </c>
      <c r="B318" s="3">
        <v>38864</v>
      </c>
      <c r="C318" s="1">
        <v>43924</v>
      </c>
      <c r="D318" s="1">
        <f xml:space="preserve"> C318 + 32</f>
        <v>43956</v>
      </c>
      <c r="E318" t="s">
        <v>44</v>
      </c>
      <c r="F318" t="s">
        <v>47</v>
      </c>
      <c r="G318" t="s">
        <v>38</v>
      </c>
      <c r="H318">
        <v>21</v>
      </c>
      <c r="I318">
        <v>20</v>
      </c>
      <c r="J318">
        <v>3</v>
      </c>
      <c r="K318" s="1" t="s">
        <v>26</v>
      </c>
      <c r="L318">
        <v>7</v>
      </c>
    </row>
    <row r="319" spans="1:12" x14ac:dyDescent="0.25">
      <c r="A319">
        <v>420</v>
      </c>
      <c r="B319" s="3">
        <v>38774</v>
      </c>
      <c r="C319" s="1">
        <v>43617</v>
      </c>
      <c r="D319" s="1">
        <f xml:space="preserve"> C319 + 32</f>
        <v>43649</v>
      </c>
      <c r="E319" t="s">
        <v>41</v>
      </c>
      <c r="F319" t="s">
        <v>47</v>
      </c>
      <c r="G319" t="s">
        <v>34</v>
      </c>
      <c r="H319">
        <v>19</v>
      </c>
      <c r="I319">
        <v>22</v>
      </c>
      <c r="J319">
        <v>5</v>
      </c>
      <c r="K319" s="1" t="s">
        <v>25</v>
      </c>
      <c r="L319">
        <v>6</v>
      </c>
    </row>
    <row r="320" spans="1:12" x14ac:dyDescent="0.25">
      <c r="A320">
        <v>421</v>
      </c>
      <c r="B320" s="3">
        <v>38704</v>
      </c>
      <c r="C320" s="1">
        <v>43935</v>
      </c>
      <c r="D320" s="1">
        <f xml:space="preserve"> C320 + 32</f>
        <v>43967</v>
      </c>
      <c r="E320" t="s">
        <v>41</v>
      </c>
      <c r="F320" t="s">
        <v>47</v>
      </c>
      <c r="G320" t="s">
        <v>34</v>
      </c>
      <c r="H320">
        <v>19</v>
      </c>
      <c r="I320">
        <v>19</v>
      </c>
      <c r="J320">
        <v>4</v>
      </c>
      <c r="K320" s="1" t="s">
        <v>25</v>
      </c>
      <c r="L320">
        <v>6</v>
      </c>
    </row>
    <row r="321" spans="1:12" x14ac:dyDescent="0.25">
      <c r="A321">
        <v>422</v>
      </c>
      <c r="B321" s="3">
        <v>38692</v>
      </c>
      <c r="C321" s="1">
        <v>43686</v>
      </c>
      <c r="D321" s="1">
        <f xml:space="preserve"> C321 + 32</f>
        <v>43718</v>
      </c>
      <c r="E321" t="s">
        <v>41</v>
      </c>
      <c r="F321" t="s">
        <v>47</v>
      </c>
      <c r="G321" t="s">
        <v>34</v>
      </c>
      <c r="H321">
        <v>17</v>
      </c>
      <c r="I321">
        <v>21</v>
      </c>
      <c r="J321">
        <v>6</v>
      </c>
      <c r="K321" s="1" t="s">
        <v>25</v>
      </c>
      <c r="L321">
        <v>6</v>
      </c>
    </row>
    <row r="322" spans="1:12" x14ac:dyDescent="0.25">
      <c r="A322">
        <v>423</v>
      </c>
      <c r="B322" s="3">
        <v>38554</v>
      </c>
      <c r="C322" s="1">
        <v>43563</v>
      </c>
      <c r="D322" s="1">
        <f xml:space="preserve"> C322 + 32</f>
        <v>43595</v>
      </c>
      <c r="E322" t="s">
        <v>43</v>
      </c>
      <c r="F322" t="s">
        <v>47</v>
      </c>
      <c r="G322" t="s">
        <v>36</v>
      </c>
      <c r="H322">
        <v>22</v>
      </c>
      <c r="I322">
        <v>19</v>
      </c>
      <c r="J322">
        <v>6</v>
      </c>
      <c r="K322" s="1" t="s">
        <v>27</v>
      </c>
      <c r="L322">
        <v>7</v>
      </c>
    </row>
    <row r="323" spans="1:12" x14ac:dyDescent="0.25">
      <c r="A323">
        <v>424</v>
      </c>
      <c r="B323" s="3">
        <v>38456</v>
      </c>
      <c r="C323" s="1">
        <v>43742</v>
      </c>
      <c r="D323" s="1">
        <f xml:space="preserve"> C323 + 19</f>
        <v>43761</v>
      </c>
      <c r="E323" t="s">
        <v>43</v>
      </c>
      <c r="F323" t="s">
        <v>47</v>
      </c>
      <c r="G323" t="s">
        <v>34</v>
      </c>
      <c r="H323">
        <v>20</v>
      </c>
      <c r="I323">
        <v>21</v>
      </c>
      <c r="J323">
        <v>4</v>
      </c>
      <c r="K323" s="1" t="s">
        <v>26</v>
      </c>
      <c r="L323">
        <v>8</v>
      </c>
    </row>
    <row r="324" spans="1:12" x14ac:dyDescent="0.25">
      <c r="A324">
        <v>425</v>
      </c>
      <c r="B324" s="3">
        <v>38312</v>
      </c>
      <c r="C324" s="1">
        <v>43671</v>
      </c>
      <c r="D324" s="1">
        <f xml:space="preserve"> C324 + 19</f>
        <v>43690</v>
      </c>
      <c r="E324" t="s">
        <v>43</v>
      </c>
      <c r="F324" t="s">
        <v>47</v>
      </c>
      <c r="G324" t="s">
        <v>36</v>
      </c>
      <c r="H324">
        <v>21</v>
      </c>
      <c r="I324">
        <v>22</v>
      </c>
      <c r="J324">
        <v>6</v>
      </c>
      <c r="K324" s="1" t="s">
        <v>26</v>
      </c>
      <c r="L324">
        <v>4</v>
      </c>
    </row>
    <row r="325" spans="1:12" x14ac:dyDescent="0.25">
      <c r="A325">
        <v>426</v>
      </c>
      <c r="B325" s="3">
        <v>38200</v>
      </c>
      <c r="C325" s="1">
        <v>43699</v>
      </c>
      <c r="D325" s="1">
        <f xml:space="preserve"> C325 + 19</f>
        <v>43718</v>
      </c>
      <c r="E325" t="s">
        <v>41</v>
      </c>
      <c r="F325" t="s">
        <v>47</v>
      </c>
      <c r="G325" t="s">
        <v>34</v>
      </c>
      <c r="H325">
        <v>28</v>
      </c>
      <c r="I325">
        <v>26</v>
      </c>
      <c r="J325">
        <v>6</v>
      </c>
      <c r="K325" s="1" t="s">
        <v>26</v>
      </c>
      <c r="L325">
        <v>7</v>
      </c>
    </row>
    <row r="326" spans="1:12" x14ac:dyDescent="0.25">
      <c r="A326">
        <v>427</v>
      </c>
      <c r="B326" s="5">
        <v>37940</v>
      </c>
      <c r="C326" s="1">
        <v>43777</v>
      </c>
      <c r="D326" s="1">
        <f xml:space="preserve"> C326 + 19</f>
        <v>43796</v>
      </c>
      <c r="E326" t="s">
        <v>43</v>
      </c>
      <c r="F326" t="s">
        <v>47</v>
      </c>
      <c r="G326" t="s">
        <v>36</v>
      </c>
      <c r="H326">
        <v>24</v>
      </c>
      <c r="I326">
        <v>22</v>
      </c>
      <c r="J326">
        <v>7</v>
      </c>
      <c r="K326" s="1" t="s">
        <v>26</v>
      </c>
      <c r="L326">
        <v>6</v>
      </c>
    </row>
    <row r="327" spans="1:12" x14ac:dyDescent="0.25">
      <c r="A327">
        <v>428</v>
      </c>
      <c r="B327" s="3">
        <v>37825</v>
      </c>
      <c r="C327" s="1">
        <v>43713</v>
      </c>
      <c r="D327" s="1">
        <f xml:space="preserve"> C327 + 19</f>
        <v>43732</v>
      </c>
      <c r="E327" t="s">
        <v>41</v>
      </c>
      <c r="F327" t="s">
        <v>47</v>
      </c>
      <c r="G327" t="s">
        <v>34</v>
      </c>
      <c r="H327">
        <v>21</v>
      </c>
      <c r="I327">
        <v>19</v>
      </c>
      <c r="J327">
        <v>7</v>
      </c>
      <c r="K327" s="1" t="s">
        <v>26</v>
      </c>
      <c r="L327">
        <v>6</v>
      </c>
    </row>
    <row r="328" spans="1:12" x14ac:dyDescent="0.25">
      <c r="A328">
        <v>429</v>
      </c>
      <c r="B328" s="3">
        <v>37787</v>
      </c>
      <c r="C328" s="1">
        <v>43669</v>
      </c>
      <c r="D328" s="1">
        <f xml:space="preserve"> C328 + 19</f>
        <v>43688</v>
      </c>
      <c r="E328" t="s">
        <v>41</v>
      </c>
      <c r="F328" t="s">
        <v>48</v>
      </c>
      <c r="G328" t="s">
        <v>34</v>
      </c>
      <c r="H328">
        <v>20</v>
      </c>
      <c r="I328">
        <v>22</v>
      </c>
      <c r="J328">
        <v>6</v>
      </c>
      <c r="K328" s="1" t="s">
        <v>25</v>
      </c>
      <c r="L328">
        <v>6</v>
      </c>
    </row>
    <row r="329" spans="1:12" x14ac:dyDescent="0.25">
      <c r="A329">
        <v>430</v>
      </c>
      <c r="B329" s="3">
        <v>38828</v>
      </c>
      <c r="C329" s="1">
        <v>43914</v>
      </c>
      <c r="D329" s="1">
        <f xml:space="preserve"> C329 + 19</f>
        <v>43933</v>
      </c>
      <c r="E329" t="s">
        <v>46</v>
      </c>
      <c r="F329" t="s">
        <v>47</v>
      </c>
      <c r="G329" t="s">
        <v>35</v>
      </c>
      <c r="H329">
        <v>19</v>
      </c>
      <c r="I329">
        <v>18</v>
      </c>
      <c r="J329">
        <v>4</v>
      </c>
      <c r="K329" s="1" t="s">
        <v>25</v>
      </c>
      <c r="L329">
        <v>7</v>
      </c>
    </row>
    <row r="330" spans="1:12" x14ac:dyDescent="0.25">
      <c r="A330">
        <v>431</v>
      </c>
      <c r="B330" s="3">
        <v>38827</v>
      </c>
      <c r="C330" s="1">
        <v>43648</v>
      </c>
      <c r="D330" s="1">
        <f xml:space="preserve"> C330 + 19</f>
        <v>43667</v>
      </c>
      <c r="E330" t="s">
        <v>44</v>
      </c>
      <c r="F330" t="s">
        <v>47</v>
      </c>
      <c r="G330" t="s">
        <v>33</v>
      </c>
      <c r="H330">
        <v>17</v>
      </c>
      <c r="I330">
        <v>16</v>
      </c>
      <c r="J330">
        <v>3</v>
      </c>
      <c r="K330" s="1" t="s">
        <v>25</v>
      </c>
      <c r="L330">
        <v>8</v>
      </c>
    </row>
    <row r="331" spans="1:12" x14ac:dyDescent="0.25">
      <c r="A331">
        <v>432</v>
      </c>
      <c r="B331" s="3">
        <v>38798</v>
      </c>
      <c r="C331" s="1">
        <v>43951</v>
      </c>
      <c r="D331" s="1">
        <f xml:space="preserve"> C331 + 19</f>
        <v>43970</v>
      </c>
      <c r="E331" t="s">
        <v>41</v>
      </c>
      <c r="F331" t="s">
        <v>48</v>
      </c>
      <c r="G331" t="s">
        <v>34</v>
      </c>
      <c r="H331">
        <v>27</v>
      </c>
      <c r="I331">
        <v>30</v>
      </c>
      <c r="J331">
        <v>4</v>
      </c>
      <c r="K331" s="1" t="s">
        <v>27</v>
      </c>
      <c r="L331">
        <v>4</v>
      </c>
    </row>
    <row r="332" spans="1:12" x14ac:dyDescent="0.25">
      <c r="A332">
        <v>433</v>
      </c>
      <c r="B332" s="3">
        <v>38728</v>
      </c>
      <c r="C332" s="1">
        <v>43790</v>
      </c>
      <c r="D332" s="1">
        <f xml:space="preserve"> C332 + 19</f>
        <v>43809</v>
      </c>
      <c r="E332" t="s">
        <v>44</v>
      </c>
      <c r="F332" t="s">
        <v>47</v>
      </c>
      <c r="G332" t="s">
        <v>33</v>
      </c>
      <c r="H332">
        <v>21</v>
      </c>
      <c r="I332">
        <v>24</v>
      </c>
      <c r="J332">
        <v>4</v>
      </c>
      <c r="K332" s="1" t="s">
        <v>26</v>
      </c>
      <c r="L332">
        <v>7</v>
      </c>
    </row>
    <row r="333" spans="1:12" x14ac:dyDescent="0.25">
      <c r="A333">
        <v>434</v>
      </c>
      <c r="B333" s="3">
        <v>38716</v>
      </c>
      <c r="C333" s="1">
        <v>44035</v>
      </c>
      <c r="D333" s="1">
        <f xml:space="preserve"> C333 + 19</f>
        <v>44054</v>
      </c>
      <c r="E333" t="s">
        <v>41</v>
      </c>
      <c r="F333" t="s">
        <v>47</v>
      </c>
      <c r="G333" t="s">
        <v>34</v>
      </c>
      <c r="H333">
        <v>24</v>
      </c>
      <c r="I333">
        <v>27</v>
      </c>
      <c r="J333">
        <v>6</v>
      </c>
      <c r="K333" s="1" t="s">
        <v>26</v>
      </c>
      <c r="L333">
        <v>6</v>
      </c>
    </row>
    <row r="334" spans="1:12" x14ac:dyDescent="0.25">
      <c r="A334">
        <v>435</v>
      </c>
      <c r="B334" s="3">
        <v>38578</v>
      </c>
      <c r="C334" s="1">
        <v>43973</v>
      </c>
      <c r="D334" s="1">
        <f xml:space="preserve"> C334 + 19</f>
        <v>43992</v>
      </c>
      <c r="E334" t="s">
        <v>41</v>
      </c>
      <c r="F334" t="s">
        <v>47</v>
      </c>
      <c r="G334" t="s">
        <v>34</v>
      </c>
      <c r="H334">
        <v>28</v>
      </c>
      <c r="I334">
        <v>17</v>
      </c>
      <c r="J334">
        <v>7</v>
      </c>
      <c r="K334" s="1" t="s">
        <v>26</v>
      </c>
      <c r="L334">
        <v>6</v>
      </c>
    </row>
    <row r="335" spans="1:12" x14ac:dyDescent="0.25">
      <c r="A335">
        <v>436</v>
      </c>
      <c r="B335" s="3">
        <v>38480</v>
      </c>
      <c r="C335" s="1">
        <v>44138</v>
      </c>
      <c r="D335" s="1">
        <f xml:space="preserve"> C335 + 19</f>
        <v>44157</v>
      </c>
      <c r="E335" t="s">
        <v>44</v>
      </c>
      <c r="F335" t="s">
        <v>47</v>
      </c>
      <c r="G335" t="s">
        <v>35</v>
      </c>
      <c r="H335">
        <v>24</v>
      </c>
      <c r="I335">
        <v>18</v>
      </c>
      <c r="J335">
        <v>4</v>
      </c>
      <c r="K335" s="1" t="s">
        <v>26</v>
      </c>
      <c r="L335">
        <v>6</v>
      </c>
    </row>
    <row r="336" spans="1:12" x14ac:dyDescent="0.25">
      <c r="A336">
        <v>437</v>
      </c>
      <c r="B336" s="3">
        <v>38336</v>
      </c>
      <c r="C336" s="1">
        <v>43912</v>
      </c>
      <c r="D336" s="1">
        <f xml:space="preserve"> C336 + 16</f>
        <v>43928</v>
      </c>
      <c r="E336" t="s">
        <v>44</v>
      </c>
      <c r="F336" t="s">
        <v>48</v>
      </c>
      <c r="G336" t="s">
        <v>39</v>
      </c>
      <c r="H336">
        <v>17</v>
      </c>
      <c r="I336">
        <v>18</v>
      </c>
      <c r="J336">
        <v>5</v>
      </c>
      <c r="K336" s="1" t="s">
        <v>26</v>
      </c>
      <c r="L336">
        <v>7</v>
      </c>
    </row>
    <row r="337" spans="1:12" x14ac:dyDescent="0.25">
      <c r="A337">
        <v>438</v>
      </c>
      <c r="B337" s="3">
        <v>38224</v>
      </c>
      <c r="C337" s="1">
        <v>44166</v>
      </c>
      <c r="D337" s="1">
        <f xml:space="preserve"> C337 + 16</f>
        <v>44182</v>
      </c>
      <c r="E337" t="s">
        <v>43</v>
      </c>
      <c r="F337" t="s">
        <v>47</v>
      </c>
      <c r="G337" t="s">
        <v>34</v>
      </c>
      <c r="H337">
        <v>19</v>
      </c>
      <c r="I337">
        <v>20</v>
      </c>
      <c r="J337">
        <v>5</v>
      </c>
      <c r="K337" s="1" t="s">
        <v>25</v>
      </c>
      <c r="L337">
        <v>8</v>
      </c>
    </row>
    <row r="338" spans="1:12" x14ac:dyDescent="0.25">
      <c r="A338">
        <v>439</v>
      </c>
      <c r="B338" s="3">
        <v>37964</v>
      </c>
      <c r="C338" s="1">
        <v>43775</v>
      </c>
      <c r="D338" s="1">
        <f xml:space="preserve"> C338 + 16</f>
        <v>43791</v>
      </c>
      <c r="E338" t="s">
        <v>40</v>
      </c>
      <c r="F338" t="s">
        <v>48</v>
      </c>
      <c r="G338" t="s">
        <v>33</v>
      </c>
      <c r="H338">
        <v>21</v>
      </c>
      <c r="I338">
        <v>19</v>
      </c>
      <c r="J338">
        <v>4</v>
      </c>
      <c r="K338" s="1" t="s">
        <v>25</v>
      </c>
      <c r="L338">
        <v>4</v>
      </c>
    </row>
    <row r="339" spans="1:12" x14ac:dyDescent="0.25">
      <c r="A339">
        <v>440</v>
      </c>
      <c r="B339" s="3">
        <v>37849</v>
      </c>
      <c r="C339" s="1">
        <v>43799</v>
      </c>
      <c r="D339" s="1">
        <f xml:space="preserve"> C339 + 16</f>
        <v>43815</v>
      </c>
      <c r="E339" t="s">
        <v>43</v>
      </c>
      <c r="F339" t="s">
        <v>47</v>
      </c>
      <c r="G339" t="s">
        <v>34</v>
      </c>
      <c r="H339">
        <v>19</v>
      </c>
      <c r="I339">
        <v>17</v>
      </c>
      <c r="J339">
        <v>6</v>
      </c>
      <c r="K339" s="1" t="s">
        <v>25</v>
      </c>
      <c r="L339">
        <v>7</v>
      </c>
    </row>
    <row r="340" spans="1:12" x14ac:dyDescent="0.25">
      <c r="A340">
        <v>441</v>
      </c>
      <c r="B340" s="3">
        <v>37811</v>
      </c>
      <c r="C340" s="1">
        <v>44070</v>
      </c>
      <c r="D340" s="1">
        <f xml:space="preserve"> C340 + 16</f>
        <v>44086</v>
      </c>
      <c r="E340" t="s">
        <v>41</v>
      </c>
      <c r="F340" t="s">
        <v>47</v>
      </c>
      <c r="G340" t="s">
        <v>34</v>
      </c>
      <c r="H340">
        <v>24</v>
      </c>
      <c r="I340">
        <v>22</v>
      </c>
      <c r="J340">
        <v>5</v>
      </c>
      <c r="K340" s="1" t="s">
        <v>27</v>
      </c>
      <c r="L340">
        <v>6</v>
      </c>
    </row>
    <row r="341" spans="1:12" x14ac:dyDescent="0.25">
      <c r="A341">
        <v>442</v>
      </c>
      <c r="B341" s="3">
        <v>38852</v>
      </c>
      <c r="C341" s="1">
        <v>44121</v>
      </c>
      <c r="D341" s="1">
        <f xml:space="preserve"> C341 + 16</f>
        <v>44137</v>
      </c>
      <c r="E341" t="s">
        <v>44</v>
      </c>
      <c r="F341" t="s">
        <v>47</v>
      </c>
      <c r="G341" t="s">
        <v>33</v>
      </c>
      <c r="H341">
        <v>27</v>
      </c>
      <c r="I341">
        <v>26</v>
      </c>
      <c r="J341">
        <v>7</v>
      </c>
      <c r="K341" s="1" t="s">
        <v>26</v>
      </c>
      <c r="L341">
        <v>6</v>
      </c>
    </row>
    <row r="342" spans="1:12" x14ac:dyDescent="0.25">
      <c r="A342">
        <v>443</v>
      </c>
      <c r="B342" s="3">
        <v>38851</v>
      </c>
      <c r="C342" s="1">
        <v>43866</v>
      </c>
      <c r="D342" s="1">
        <f xml:space="preserve"> C342 + 16</f>
        <v>43882</v>
      </c>
      <c r="E342" t="s">
        <v>44</v>
      </c>
      <c r="F342" t="s">
        <v>47</v>
      </c>
      <c r="G342" t="s">
        <v>36</v>
      </c>
      <c r="H342">
        <v>22</v>
      </c>
      <c r="I342">
        <v>21</v>
      </c>
      <c r="J342">
        <v>6</v>
      </c>
      <c r="K342" s="1" t="s">
        <v>26</v>
      </c>
      <c r="L342">
        <v>6</v>
      </c>
    </row>
    <row r="343" spans="1:12" x14ac:dyDescent="0.25">
      <c r="A343">
        <v>444</v>
      </c>
      <c r="B343" s="3">
        <v>39003</v>
      </c>
      <c r="C343" s="1">
        <v>43928</v>
      </c>
      <c r="D343" s="1">
        <f xml:space="preserve"> C343 + 16</f>
        <v>43944</v>
      </c>
      <c r="E343" t="s">
        <v>41</v>
      </c>
      <c r="F343" t="s">
        <v>47</v>
      </c>
      <c r="G343" t="s">
        <v>34</v>
      </c>
      <c r="H343">
        <v>20</v>
      </c>
      <c r="I343">
        <v>15</v>
      </c>
      <c r="J343">
        <v>4</v>
      </c>
      <c r="K343" s="1" t="s">
        <v>26</v>
      </c>
      <c r="L343">
        <v>7</v>
      </c>
    </row>
    <row r="344" spans="1:12" x14ac:dyDescent="0.25">
      <c r="A344">
        <v>445</v>
      </c>
      <c r="B344" s="3">
        <v>38849</v>
      </c>
      <c r="C344" s="1">
        <v>43602</v>
      </c>
      <c r="D344" s="1">
        <f xml:space="preserve"> C344 + 16</f>
        <v>43618</v>
      </c>
      <c r="E344" t="s">
        <v>41</v>
      </c>
      <c r="F344" t="s">
        <v>48</v>
      </c>
      <c r="G344" t="s">
        <v>34</v>
      </c>
      <c r="H344">
        <v>20</v>
      </c>
      <c r="I344">
        <v>19</v>
      </c>
      <c r="J344">
        <v>4</v>
      </c>
      <c r="K344" s="1" t="s">
        <v>26</v>
      </c>
      <c r="L344">
        <v>8</v>
      </c>
    </row>
    <row r="345" spans="1:12" x14ac:dyDescent="0.25">
      <c r="A345">
        <v>446</v>
      </c>
      <c r="B345" s="3">
        <v>38820</v>
      </c>
      <c r="C345" s="1">
        <v>43842</v>
      </c>
      <c r="D345" s="1">
        <f xml:space="preserve"> C345 + 16</f>
        <v>43858</v>
      </c>
      <c r="E345" t="s">
        <v>43</v>
      </c>
      <c r="F345" t="s">
        <v>47</v>
      </c>
      <c r="G345" t="s">
        <v>34</v>
      </c>
      <c r="H345">
        <v>28</v>
      </c>
      <c r="I345">
        <v>27</v>
      </c>
      <c r="J345">
        <v>5</v>
      </c>
      <c r="K345" s="1" t="s">
        <v>26</v>
      </c>
      <c r="L345">
        <v>4</v>
      </c>
    </row>
    <row r="346" spans="1:12" x14ac:dyDescent="0.25">
      <c r="A346">
        <v>447</v>
      </c>
      <c r="B346" s="3">
        <v>38750</v>
      </c>
      <c r="C346" s="1">
        <v>43951</v>
      </c>
      <c r="D346" s="1">
        <f xml:space="preserve"> C346 + 16</f>
        <v>43967</v>
      </c>
      <c r="E346" t="s">
        <v>40</v>
      </c>
      <c r="F346" t="s">
        <v>47</v>
      </c>
      <c r="G346" t="s">
        <v>38</v>
      </c>
      <c r="H346">
        <v>27</v>
      </c>
      <c r="I346">
        <v>30</v>
      </c>
      <c r="J346">
        <v>3</v>
      </c>
      <c r="K346" s="1" t="s">
        <v>25</v>
      </c>
      <c r="L346">
        <v>7</v>
      </c>
    </row>
    <row r="347" spans="1:12" x14ac:dyDescent="0.25">
      <c r="A347">
        <v>448</v>
      </c>
      <c r="B347" s="3">
        <v>38738</v>
      </c>
      <c r="C347" s="1">
        <v>43987</v>
      </c>
      <c r="D347" s="1">
        <f xml:space="preserve"> C347 + 16</f>
        <v>44003</v>
      </c>
      <c r="E347" t="s">
        <v>44</v>
      </c>
      <c r="F347" t="s">
        <v>47</v>
      </c>
      <c r="G347" t="s">
        <v>33</v>
      </c>
      <c r="H347">
        <v>20</v>
      </c>
      <c r="I347">
        <v>23</v>
      </c>
      <c r="J347">
        <v>7</v>
      </c>
      <c r="K347" s="1" t="s">
        <v>25</v>
      </c>
      <c r="L347">
        <v>6</v>
      </c>
    </row>
    <row r="348" spans="1:12" x14ac:dyDescent="0.25">
      <c r="A348">
        <v>449</v>
      </c>
      <c r="B348" s="3">
        <v>38600</v>
      </c>
      <c r="C348" s="1">
        <v>43990</v>
      </c>
      <c r="D348" s="1">
        <f xml:space="preserve"> C348 + 16</f>
        <v>44006</v>
      </c>
      <c r="E348" t="s">
        <v>41</v>
      </c>
      <c r="F348" t="s">
        <v>47</v>
      </c>
      <c r="G348" t="s">
        <v>34</v>
      </c>
      <c r="H348">
        <v>19</v>
      </c>
      <c r="I348">
        <v>19</v>
      </c>
      <c r="J348">
        <v>5</v>
      </c>
      <c r="K348" s="1" t="s">
        <v>25</v>
      </c>
      <c r="L348">
        <v>6</v>
      </c>
    </row>
    <row r="349" spans="1:12" x14ac:dyDescent="0.25">
      <c r="A349">
        <v>450</v>
      </c>
      <c r="B349" s="3">
        <v>38502</v>
      </c>
      <c r="C349" s="1">
        <v>43814</v>
      </c>
      <c r="D349" s="1">
        <f xml:space="preserve"> C349 + 16</f>
        <v>43830</v>
      </c>
      <c r="E349" t="s">
        <v>43</v>
      </c>
      <c r="F349" t="s">
        <v>47</v>
      </c>
      <c r="G349" t="s">
        <v>36</v>
      </c>
      <c r="H349">
        <v>28</v>
      </c>
      <c r="I349">
        <v>29</v>
      </c>
      <c r="J349">
        <v>5</v>
      </c>
      <c r="K349" s="1" t="s">
        <v>27</v>
      </c>
      <c r="L349">
        <v>6</v>
      </c>
    </row>
    <row r="350" spans="1:12" x14ac:dyDescent="0.25">
      <c r="A350">
        <v>451</v>
      </c>
      <c r="B350" s="3">
        <v>38358</v>
      </c>
      <c r="C350" s="1">
        <v>43837</v>
      </c>
      <c r="D350" s="1">
        <f xml:space="preserve"> C350 + 16</f>
        <v>43853</v>
      </c>
      <c r="E350" t="s">
        <v>43</v>
      </c>
      <c r="F350" t="s">
        <v>47</v>
      </c>
      <c r="G350" t="s">
        <v>36</v>
      </c>
      <c r="H350">
        <v>20</v>
      </c>
      <c r="I350">
        <v>21</v>
      </c>
      <c r="J350">
        <v>7</v>
      </c>
      <c r="K350" s="1" t="s">
        <v>26</v>
      </c>
      <c r="L350">
        <v>7</v>
      </c>
    </row>
    <row r="351" spans="1:12" x14ac:dyDescent="0.25">
      <c r="A351">
        <v>452</v>
      </c>
      <c r="B351" s="3">
        <v>38246</v>
      </c>
      <c r="C351" s="1">
        <v>43738</v>
      </c>
      <c r="D351" s="1">
        <f xml:space="preserve"> C351 + 16</f>
        <v>43754</v>
      </c>
      <c r="E351" t="s">
        <v>44</v>
      </c>
      <c r="F351" t="s">
        <v>47</v>
      </c>
      <c r="G351" t="s">
        <v>33</v>
      </c>
      <c r="H351">
        <v>22</v>
      </c>
      <c r="I351">
        <v>23</v>
      </c>
      <c r="J351">
        <v>7</v>
      </c>
      <c r="K351" s="1" t="s">
        <v>26</v>
      </c>
      <c r="L351">
        <v>8</v>
      </c>
    </row>
  </sheetData>
  <sortState xmlns:xlrd2="http://schemas.microsoft.com/office/spreadsheetml/2017/richdata2" ref="A2:L351">
    <sortCondition ref="A1:A3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2A115-68EA-437A-A449-4C4A9A763492}">
  <dimension ref="A1:F85"/>
  <sheetViews>
    <sheetView workbookViewId="0">
      <selection activeCell="F85" sqref="F85"/>
    </sheetView>
  </sheetViews>
  <sheetFormatPr defaultRowHeight="15" x14ac:dyDescent="0.25"/>
  <cols>
    <col min="1" max="1" width="11.5703125" bestFit="1" customWidth="1"/>
    <col min="3" max="3" width="28.140625" bestFit="1" customWidth="1"/>
    <col min="4" max="4" width="17.5703125" bestFit="1" customWidth="1"/>
    <col min="5" max="5" width="12" bestFit="1" customWidth="1"/>
  </cols>
  <sheetData>
    <row r="1" spans="1:6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 x14ac:dyDescent="0.25">
      <c r="A2" s="1">
        <v>43668</v>
      </c>
      <c r="B2">
        <v>131</v>
      </c>
      <c r="C2" t="s">
        <v>57</v>
      </c>
      <c r="D2" t="s">
        <v>64</v>
      </c>
      <c r="E2">
        <v>3</v>
      </c>
      <c r="F2" t="s">
        <v>68</v>
      </c>
    </row>
    <row r="3" spans="1:6" x14ac:dyDescent="0.25">
      <c r="A3" s="1">
        <v>43697</v>
      </c>
      <c r="B3">
        <v>140</v>
      </c>
      <c r="C3" t="s">
        <v>60</v>
      </c>
      <c r="D3" t="s">
        <v>67</v>
      </c>
      <c r="E3">
        <v>3</v>
      </c>
      <c r="F3" t="s">
        <v>68</v>
      </c>
    </row>
    <row r="4" spans="1:6" x14ac:dyDescent="0.25">
      <c r="A4" s="1">
        <v>43749</v>
      </c>
      <c r="B4">
        <v>140</v>
      </c>
      <c r="C4" t="s">
        <v>60</v>
      </c>
      <c r="D4" t="s">
        <v>67</v>
      </c>
      <c r="E4">
        <v>3</v>
      </c>
      <c r="F4" t="s">
        <v>68</v>
      </c>
    </row>
    <row r="5" spans="1:6" x14ac:dyDescent="0.25">
      <c r="A5" s="1">
        <v>43792</v>
      </c>
      <c r="B5">
        <v>140</v>
      </c>
      <c r="C5" t="s">
        <v>57</v>
      </c>
      <c r="D5" t="s">
        <v>64</v>
      </c>
      <c r="E5">
        <v>3</v>
      </c>
      <c r="F5" t="s">
        <v>68</v>
      </c>
    </row>
    <row r="6" spans="1:6" x14ac:dyDescent="0.25">
      <c r="A6" s="1">
        <v>43943</v>
      </c>
      <c r="B6">
        <v>359</v>
      </c>
      <c r="C6" t="s">
        <v>62</v>
      </c>
      <c r="D6" t="s">
        <v>67</v>
      </c>
      <c r="E6">
        <v>3</v>
      </c>
      <c r="F6" t="s">
        <v>68</v>
      </c>
    </row>
    <row r="7" spans="1:6" x14ac:dyDescent="0.25">
      <c r="A7" s="1">
        <v>43994</v>
      </c>
      <c r="B7">
        <v>359</v>
      </c>
      <c r="C7" t="s">
        <v>60</v>
      </c>
      <c r="D7" t="s">
        <v>67</v>
      </c>
      <c r="E7">
        <v>3</v>
      </c>
      <c r="F7" t="s">
        <v>68</v>
      </c>
    </row>
    <row r="8" spans="1:6" x14ac:dyDescent="0.25">
      <c r="A8" s="1">
        <v>43850</v>
      </c>
      <c r="B8">
        <v>371</v>
      </c>
      <c r="C8" t="s">
        <v>60</v>
      </c>
      <c r="D8" t="s">
        <v>67</v>
      </c>
      <c r="E8">
        <v>3</v>
      </c>
      <c r="F8" t="s">
        <v>68</v>
      </c>
    </row>
    <row r="9" spans="1:6" x14ac:dyDescent="0.25">
      <c r="A9" s="1">
        <v>43908</v>
      </c>
      <c r="B9">
        <v>371</v>
      </c>
      <c r="C9" t="s">
        <v>60</v>
      </c>
      <c r="D9" t="s">
        <v>67</v>
      </c>
      <c r="E9">
        <v>3</v>
      </c>
      <c r="F9" t="s">
        <v>68</v>
      </c>
    </row>
    <row r="10" spans="1:6" x14ac:dyDescent="0.25">
      <c r="A10" s="1">
        <v>43942</v>
      </c>
      <c r="B10">
        <v>380</v>
      </c>
      <c r="C10" t="s">
        <v>57</v>
      </c>
      <c r="D10" t="s">
        <v>64</v>
      </c>
      <c r="E10">
        <v>3</v>
      </c>
      <c r="F10" t="s">
        <v>68</v>
      </c>
    </row>
    <row r="11" spans="1:6" x14ac:dyDescent="0.25">
      <c r="A11" s="1">
        <v>43975</v>
      </c>
      <c r="B11">
        <v>380</v>
      </c>
      <c r="C11" t="s">
        <v>57</v>
      </c>
      <c r="D11" t="s">
        <v>64</v>
      </c>
      <c r="E11">
        <v>3</v>
      </c>
      <c r="F11" t="s">
        <v>68</v>
      </c>
    </row>
    <row r="12" spans="1:6" x14ac:dyDescent="0.25">
      <c r="A12" s="1">
        <v>44008</v>
      </c>
      <c r="B12">
        <v>380</v>
      </c>
      <c r="C12" t="s">
        <v>60</v>
      </c>
      <c r="D12" t="s">
        <v>67</v>
      </c>
      <c r="E12">
        <v>3</v>
      </c>
      <c r="F12" t="s">
        <v>68</v>
      </c>
    </row>
    <row r="13" spans="1:6" x14ac:dyDescent="0.25">
      <c r="A13" s="1">
        <v>44041</v>
      </c>
      <c r="B13">
        <v>380</v>
      </c>
      <c r="C13" t="s">
        <v>60</v>
      </c>
      <c r="D13" t="s">
        <v>67</v>
      </c>
      <c r="E13">
        <v>3</v>
      </c>
      <c r="F13" t="s">
        <v>68</v>
      </c>
    </row>
    <row r="14" spans="1:6" x14ac:dyDescent="0.25">
      <c r="A14" s="1">
        <v>43696</v>
      </c>
      <c r="B14">
        <v>387</v>
      </c>
      <c r="C14" t="s">
        <v>62</v>
      </c>
      <c r="D14" t="s">
        <v>67</v>
      </c>
      <c r="E14">
        <v>3</v>
      </c>
      <c r="F14" t="s">
        <v>68</v>
      </c>
    </row>
    <row r="15" spans="1:6" x14ac:dyDescent="0.25">
      <c r="A15" s="1">
        <v>43933</v>
      </c>
      <c r="B15">
        <v>398</v>
      </c>
      <c r="C15" t="s">
        <v>60</v>
      </c>
      <c r="D15" t="s">
        <v>67</v>
      </c>
      <c r="E15">
        <v>3</v>
      </c>
      <c r="F15" t="s">
        <v>68</v>
      </c>
    </row>
    <row r="16" spans="1:6" x14ac:dyDescent="0.25">
      <c r="A16" s="1">
        <v>43974</v>
      </c>
      <c r="B16">
        <v>398</v>
      </c>
      <c r="C16" t="s">
        <v>57</v>
      </c>
      <c r="D16" t="s">
        <v>64</v>
      </c>
      <c r="E16">
        <v>3</v>
      </c>
      <c r="F16" t="s">
        <v>68</v>
      </c>
    </row>
    <row r="17" spans="1:6" x14ac:dyDescent="0.25">
      <c r="A17" s="1">
        <v>43647</v>
      </c>
      <c r="B17">
        <v>408</v>
      </c>
      <c r="C17" t="s">
        <v>60</v>
      </c>
      <c r="D17" t="s">
        <v>67</v>
      </c>
      <c r="E17">
        <v>3</v>
      </c>
      <c r="F17" t="s">
        <v>68</v>
      </c>
    </row>
    <row r="18" spans="1:6" x14ac:dyDescent="0.25">
      <c r="A18" s="1">
        <v>43678</v>
      </c>
      <c r="B18">
        <v>408</v>
      </c>
      <c r="C18" t="s">
        <v>60</v>
      </c>
      <c r="D18" t="s">
        <v>67</v>
      </c>
      <c r="E18">
        <v>3</v>
      </c>
      <c r="F18" t="s">
        <v>68</v>
      </c>
    </row>
    <row r="19" spans="1:6" x14ac:dyDescent="0.25">
      <c r="A19" s="1">
        <v>43698</v>
      </c>
      <c r="B19">
        <v>413</v>
      </c>
      <c r="C19" t="s">
        <v>62</v>
      </c>
      <c r="D19" t="s">
        <v>67</v>
      </c>
      <c r="E19">
        <v>3</v>
      </c>
      <c r="F19" t="s">
        <v>68</v>
      </c>
    </row>
    <row r="20" spans="1:6" x14ac:dyDescent="0.25">
      <c r="A20" s="1">
        <v>44045</v>
      </c>
      <c r="B20">
        <v>415</v>
      </c>
      <c r="C20" t="s">
        <v>60</v>
      </c>
      <c r="D20" t="s">
        <v>67</v>
      </c>
      <c r="E20">
        <v>3</v>
      </c>
      <c r="F20" t="s">
        <v>68</v>
      </c>
    </row>
    <row r="21" spans="1:6" x14ac:dyDescent="0.25">
      <c r="A21" s="1">
        <v>43645</v>
      </c>
      <c r="B21">
        <v>423</v>
      </c>
      <c r="C21" t="s">
        <v>60</v>
      </c>
      <c r="D21" t="s">
        <v>67</v>
      </c>
      <c r="E21">
        <v>3</v>
      </c>
      <c r="F21" t="s">
        <v>68</v>
      </c>
    </row>
    <row r="22" spans="1:6" x14ac:dyDescent="0.25">
      <c r="A22" s="1">
        <v>43850</v>
      </c>
      <c r="B22">
        <v>427</v>
      </c>
      <c r="C22" t="s">
        <v>62</v>
      </c>
      <c r="D22" t="s">
        <v>67</v>
      </c>
      <c r="E22">
        <v>3</v>
      </c>
      <c r="F22" t="s">
        <v>68</v>
      </c>
    </row>
    <row r="23" spans="1:6" x14ac:dyDescent="0.25">
      <c r="A23" s="1">
        <v>43790</v>
      </c>
      <c r="B23">
        <v>428</v>
      </c>
      <c r="C23" t="s">
        <v>60</v>
      </c>
      <c r="D23" t="s">
        <v>67</v>
      </c>
      <c r="E23">
        <v>3</v>
      </c>
      <c r="F23" t="s">
        <v>68</v>
      </c>
    </row>
    <row r="24" spans="1:6" x14ac:dyDescent="0.25">
      <c r="A24" s="1">
        <v>43831</v>
      </c>
      <c r="B24">
        <v>428</v>
      </c>
      <c r="C24" t="s">
        <v>60</v>
      </c>
      <c r="D24" t="s">
        <v>67</v>
      </c>
      <c r="E24">
        <v>3</v>
      </c>
      <c r="F24" t="s">
        <v>68</v>
      </c>
    </row>
    <row r="25" spans="1:6" x14ac:dyDescent="0.25">
      <c r="A25" s="1">
        <v>43872</v>
      </c>
      <c r="B25">
        <v>428</v>
      </c>
      <c r="C25" t="s">
        <v>60</v>
      </c>
      <c r="D25" t="s">
        <v>67</v>
      </c>
      <c r="E25">
        <v>3</v>
      </c>
      <c r="F25" t="s">
        <v>68</v>
      </c>
    </row>
    <row r="26" spans="1:6" x14ac:dyDescent="0.25">
      <c r="A26" s="1">
        <v>43995</v>
      </c>
      <c r="B26">
        <v>428</v>
      </c>
      <c r="C26" t="s">
        <v>57</v>
      </c>
      <c r="D26" t="s">
        <v>64</v>
      </c>
      <c r="E26">
        <v>3</v>
      </c>
      <c r="F26" t="s">
        <v>68</v>
      </c>
    </row>
    <row r="27" spans="1:6" x14ac:dyDescent="0.25">
      <c r="A27" s="1">
        <v>44036</v>
      </c>
      <c r="B27">
        <v>428</v>
      </c>
      <c r="C27" t="s">
        <v>60</v>
      </c>
      <c r="D27" t="s">
        <v>67</v>
      </c>
      <c r="E27">
        <v>3</v>
      </c>
      <c r="F27" t="s">
        <v>68</v>
      </c>
    </row>
    <row r="28" spans="1:6" x14ac:dyDescent="0.25">
      <c r="A28" s="1">
        <v>44077</v>
      </c>
      <c r="B28">
        <v>428</v>
      </c>
      <c r="C28" t="s">
        <v>60</v>
      </c>
      <c r="D28" t="s">
        <v>67</v>
      </c>
      <c r="E28">
        <v>3</v>
      </c>
      <c r="F28" t="s">
        <v>68</v>
      </c>
    </row>
    <row r="29" spans="1:6" x14ac:dyDescent="0.25">
      <c r="A29" s="1">
        <v>44281</v>
      </c>
      <c r="B29">
        <v>436</v>
      </c>
      <c r="C29" t="s">
        <v>57</v>
      </c>
      <c r="D29" t="s">
        <v>64</v>
      </c>
      <c r="E29">
        <v>3</v>
      </c>
      <c r="F29" t="s">
        <v>68</v>
      </c>
    </row>
    <row r="30" spans="1:6" x14ac:dyDescent="0.25">
      <c r="A30" s="1">
        <v>44300</v>
      </c>
      <c r="B30">
        <v>436</v>
      </c>
      <c r="C30" t="s">
        <v>57</v>
      </c>
      <c r="D30" t="s">
        <v>64</v>
      </c>
      <c r="E30">
        <v>3</v>
      </c>
      <c r="F30" t="s">
        <v>68</v>
      </c>
    </row>
    <row r="31" spans="1:6" x14ac:dyDescent="0.25">
      <c r="A31" s="1">
        <v>43707</v>
      </c>
      <c r="B31">
        <v>131</v>
      </c>
      <c r="C31" t="s">
        <v>58</v>
      </c>
      <c r="D31" t="s">
        <v>67</v>
      </c>
      <c r="E31">
        <v>2</v>
      </c>
      <c r="F31" t="s">
        <v>69</v>
      </c>
    </row>
    <row r="32" spans="1:6" x14ac:dyDescent="0.25">
      <c r="A32" s="1">
        <v>43754</v>
      </c>
      <c r="B32">
        <v>131</v>
      </c>
      <c r="C32" t="s">
        <v>59</v>
      </c>
      <c r="D32" t="s">
        <v>65</v>
      </c>
      <c r="E32">
        <v>2</v>
      </c>
      <c r="F32" t="s">
        <v>69</v>
      </c>
    </row>
    <row r="33" spans="1:6" x14ac:dyDescent="0.25">
      <c r="A33" s="1">
        <v>43729</v>
      </c>
      <c r="B33">
        <v>140</v>
      </c>
      <c r="C33" t="s">
        <v>58</v>
      </c>
      <c r="D33" t="s">
        <v>67</v>
      </c>
      <c r="E33">
        <v>2</v>
      </c>
      <c r="F33" t="s">
        <v>69</v>
      </c>
    </row>
    <row r="34" spans="1:6" x14ac:dyDescent="0.25">
      <c r="A34" s="1">
        <v>44185</v>
      </c>
      <c r="B34">
        <v>237</v>
      </c>
      <c r="C34" t="s">
        <v>62</v>
      </c>
      <c r="D34" t="s">
        <v>67</v>
      </c>
      <c r="E34">
        <v>2</v>
      </c>
      <c r="F34" t="s">
        <v>68</v>
      </c>
    </row>
    <row r="35" spans="1:6" x14ac:dyDescent="0.25">
      <c r="A35" s="1">
        <v>43965</v>
      </c>
      <c r="B35">
        <v>247</v>
      </c>
      <c r="C35" t="s">
        <v>63</v>
      </c>
      <c r="D35" t="s">
        <v>67</v>
      </c>
      <c r="E35">
        <v>2</v>
      </c>
      <c r="F35" t="s">
        <v>68</v>
      </c>
    </row>
    <row r="36" spans="1:6" x14ac:dyDescent="0.25">
      <c r="A36" s="1">
        <v>44224</v>
      </c>
      <c r="B36">
        <v>366</v>
      </c>
      <c r="C36" t="s">
        <v>59</v>
      </c>
      <c r="D36" t="s">
        <v>65</v>
      </c>
      <c r="E36">
        <v>2</v>
      </c>
      <c r="F36" t="s">
        <v>69</v>
      </c>
    </row>
    <row r="37" spans="1:6" x14ac:dyDescent="0.25">
      <c r="A37" s="1">
        <v>43892</v>
      </c>
      <c r="B37">
        <v>398</v>
      </c>
      <c r="C37" t="s">
        <v>59</v>
      </c>
      <c r="D37" t="s">
        <v>65</v>
      </c>
      <c r="E37">
        <v>2</v>
      </c>
      <c r="F37" t="s">
        <v>68</v>
      </c>
    </row>
    <row r="38" spans="1:6" x14ac:dyDescent="0.25">
      <c r="A38" s="1">
        <v>44179</v>
      </c>
      <c r="B38">
        <v>398</v>
      </c>
      <c r="C38" t="s">
        <v>59</v>
      </c>
      <c r="D38" t="s">
        <v>65</v>
      </c>
      <c r="E38">
        <v>2</v>
      </c>
      <c r="F38" t="s">
        <v>69</v>
      </c>
    </row>
    <row r="39" spans="1:6" x14ac:dyDescent="0.25">
      <c r="A39" s="1">
        <v>43709</v>
      </c>
      <c r="B39">
        <v>408</v>
      </c>
      <c r="C39" t="s">
        <v>63</v>
      </c>
      <c r="D39" t="s">
        <v>67</v>
      </c>
      <c r="E39">
        <v>2</v>
      </c>
      <c r="F39" t="s">
        <v>68</v>
      </c>
    </row>
    <row r="40" spans="1:6" x14ac:dyDescent="0.25">
      <c r="A40" s="1">
        <v>43954</v>
      </c>
      <c r="B40">
        <v>428</v>
      </c>
      <c r="C40" t="s">
        <v>63</v>
      </c>
      <c r="D40" t="s">
        <v>67</v>
      </c>
      <c r="E40">
        <v>2</v>
      </c>
      <c r="F40" t="s">
        <v>68</v>
      </c>
    </row>
    <row r="41" spans="1:6" x14ac:dyDescent="0.25">
      <c r="A41" s="1">
        <v>43827</v>
      </c>
      <c r="B41">
        <v>452</v>
      </c>
      <c r="C41" t="s">
        <v>59</v>
      </c>
      <c r="D41" t="s">
        <v>65</v>
      </c>
      <c r="E41">
        <v>2</v>
      </c>
      <c r="F41" t="s">
        <v>69</v>
      </c>
    </row>
    <row r="42" spans="1:6" x14ac:dyDescent="0.25">
      <c r="A42" s="1">
        <v>43714</v>
      </c>
      <c r="B42">
        <v>140</v>
      </c>
      <c r="C42" t="s">
        <v>61</v>
      </c>
      <c r="D42" t="s">
        <v>67</v>
      </c>
      <c r="E42">
        <v>1</v>
      </c>
      <c r="F42" t="s">
        <v>68</v>
      </c>
    </row>
    <row r="43" spans="1:6" x14ac:dyDescent="0.25">
      <c r="A43" s="1">
        <v>43763</v>
      </c>
      <c r="B43">
        <v>140</v>
      </c>
      <c r="C43" t="s">
        <v>59</v>
      </c>
      <c r="D43" t="s">
        <v>66</v>
      </c>
      <c r="E43">
        <v>1</v>
      </c>
      <c r="F43" t="s">
        <v>68</v>
      </c>
    </row>
    <row r="44" spans="1:6" x14ac:dyDescent="0.25">
      <c r="A44" s="1">
        <v>43773</v>
      </c>
      <c r="B44">
        <v>152</v>
      </c>
      <c r="C44" t="s">
        <v>58</v>
      </c>
      <c r="D44" t="s">
        <v>67</v>
      </c>
      <c r="E44">
        <v>1</v>
      </c>
      <c r="F44" t="s">
        <v>69</v>
      </c>
    </row>
    <row r="45" spans="1:6" x14ac:dyDescent="0.25">
      <c r="A45" s="1">
        <v>43787</v>
      </c>
      <c r="B45">
        <v>152</v>
      </c>
      <c r="C45" t="s">
        <v>59</v>
      </c>
      <c r="D45" t="s">
        <v>66</v>
      </c>
      <c r="E45">
        <v>1</v>
      </c>
      <c r="F45" t="s">
        <v>69</v>
      </c>
    </row>
    <row r="46" spans="1:6" x14ac:dyDescent="0.25">
      <c r="A46" s="1">
        <v>43816</v>
      </c>
      <c r="B46">
        <v>152</v>
      </c>
      <c r="C46" t="s">
        <v>61</v>
      </c>
      <c r="D46" t="s">
        <v>67</v>
      </c>
      <c r="E46">
        <v>1</v>
      </c>
      <c r="F46" t="s">
        <v>69</v>
      </c>
    </row>
    <row r="47" spans="1:6" x14ac:dyDescent="0.25">
      <c r="A47" s="1">
        <v>43848</v>
      </c>
      <c r="B47">
        <v>152</v>
      </c>
      <c r="C47" t="s">
        <v>59</v>
      </c>
      <c r="D47" t="s">
        <v>66</v>
      </c>
      <c r="E47">
        <v>1</v>
      </c>
      <c r="F47" t="s">
        <v>68</v>
      </c>
    </row>
    <row r="48" spans="1:6" x14ac:dyDescent="0.25">
      <c r="A48" s="1">
        <v>43972</v>
      </c>
      <c r="B48">
        <v>237</v>
      </c>
      <c r="C48" t="s">
        <v>58</v>
      </c>
      <c r="D48" t="s">
        <v>67</v>
      </c>
      <c r="E48">
        <v>1</v>
      </c>
      <c r="F48" t="s">
        <v>68</v>
      </c>
    </row>
    <row r="49" spans="1:6" x14ac:dyDescent="0.25">
      <c r="A49" s="1">
        <v>44043</v>
      </c>
      <c r="B49">
        <v>237</v>
      </c>
      <c r="C49" t="s">
        <v>59</v>
      </c>
      <c r="D49" t="s">
        <v>66</v>
      </c>
      <c r="E49">
        <v>1</v>
      </c>
      <c r="F49" t="s">
        <v>69</v>
      </c>
    </row>
    <row r="50" spans="1:6" x14ac:dyDescent="0.25">
      <c r="A50" s="1">
        <v>44114</v>
      </c>
      <c r="B50">
        <v>237</v>
      </c>
      <c r="C50" t="s">
        <v>61</v>
      </c>
      <c r="D50" t="s">
        <v>67</v>
      </c>
      <c r="E50">
        <v>1</v>
      </c>
      <c r="F50" t="s">
        <v>68</v>
      </c>
    </row>
    <row r="51" spans="1:6" x14ac:dyDescent="0.25">
      <c r="A51" s="1">
        <v>43790</v>
      </c>
      <c r="B51">
        <v>359</v>
      </c>
      <c r="C51" t="s">
        <v>61</v>
      </c>
      <c r="D51" t="s">
        <v>67</v>
      </c>
      <c r="E51">
        <v>1</v>
      </c>
      <c r="F51" t="s">
        <v>69</v>
      </c>
    </row>
    <row r="52" spans="1:6" x14ac:dyDescent="0.25">
      <c r="A52" s="1">
        <v>43841</v>
      </c>
      <c r="B52">
        <v>359</v>
      </c>
      <c r="C52" t="s">
        <v>58</v>
      </c>
      <c r="D52" t="s">
        <v>67</v>
      </c>
      <c r="E52">
        <v>1</v>
      </c>
      <c r="F52" t="s">
        <v>68</v>
      </c>
    </row>
    <row r="53" spans="1:6" x14ac:dyDescent="0.25">
      <c r="A53" s="1">
        <v>43892</v>
      </c>
      <c r="B53">
        <v>359</v>
      </c>
      <c r="C53" t="s">
        <v>61</v>
      </c>
      <c r="D53" t="s">
        <v>67</v>
      </c>
      <c r="E53">
        <v>1</v>
      </c>
      <c r="F53" t="s">
        <v>68</v>
      </c>
    </row>
    <row r="54" spans="1:6" x14ac:dyDescent="0.25">
      <c r="A54" s="1">
        <v>44059</v>
      </c>
      <c r="B54">
        <v>377</v>
      </c>
      <c r="C54" t="s">
        <v>61</v>
      </c>
      <c r="D54" t="s">
        <v>67</v>
      </c>
      <c r="E54">
        <v>1</v>
      </c>
      <c r="F54" t="s">
        <v>69</v>
      </c>
    </row>
    <row r="55" spans="1:6" x14ac:dyDescent="0.25">
      <c r="A55" s="1">
        <v>44074</v>
      </c>
      <c r="B55">
        <v>380</v>
      </c>
      <c r="C55" t="s">
        <v>61</v>
      </c>
      <c r="D55" t="s">
        <v>67</v>
      </c>
      <c r="E55">
        <v>1</v>
      </c>
      <c r="F55" t="s">
        <v>68</v>
      </c>
    </row>
    <row r="56" spans="1:6" x14ac:dyDescent="0.25">
      <c r="A56" s="1">
        <v>43903</v>
      </c>
      <c r="B56">
        <v>388</v>
      </c>
      <c r="C56" t="s">
        <v>58</v>
      </c>
      <c r="D56" t="s">
        <v>67</v>
      </c>
      <c r="E56">
        <v>1</v>
      </c>
      <c r="F56" t="s">
        <v>68</v>
      </c>
    </row>
    <row r="57" spans="1:6" x14ac:dyDescent="0.25">
      <c r="A57" s="1">
        <v>43942</v>
      </c>
      <c r="B57">
        <v>388</v>
      </c>
      <c r="C57" t="s">
        <v>58</v>
      </c>
      <c r="D57" t="s">
        <v>67</v>
      </c>
      <c r="E57">
        <v>1</v>
      </c>
      <c r="F57" t="s">
        <v>69</v>
      </c>
    </row>
    <row r="58" spans="1:6" x14ac:dyDescent="0.25">
      <c r="A58" s="1">
        <v>43769</v>
      </c>
      <c r="B58">
        <v>396</v>
      </c>
      <c r="C58" t="s">
        <v>61</v>
      </c>
      <c r="D58" t="s">
        <v>67</v>
      </c>
      <c r="E58">
        <v>1</v>
      </c>
      <c r="F58" t="s">
        <v>69</v>
      </c>
    </row>
    <row r="59" spans="1:6" x14ac:dyDescent="0.25">
      <c r="A59" s="1">
        <v>44015</v>
      </c>
      <c r="B59">
        <v>398</v>
      </c>
      <c r="C59" t="s">
        <v>60</v>
      </c>
      <c r="D59" t="s">
        <v>67</v>
      </c>
      <c r="E59">
        <v>1</v>
      </c>
      <c r="F59" t="s">
        <v>69</v>
      </c>
    </row>
    <row r="60" spans="1:6" x14ac:dyDescent="0.25">
      <c r="A60" s="1">
        <v>44056</v>
      </c>
      <c r="B60">
        <v>398</v>
      </c>
      <c r="C60" t="s">
        <v>59</v>
      </c>
      <c r="D60" t="s">
        <v>66</v>
      </c>
      <c r="E60">
        <v>1</v>
      </c>
      <c r="F60" t="s">
        <v>68</v>
      </c>
    </row>
    <row r="61" spans="1:6" x14ac:dyDescent="0.25">
      <c r="A61" s="1">
        <v>44097</v>
      </c>
      <c r="B61">
        <v>398</v>
      </c>
      <c r="C61" t="s">
        <v>61</v>
      </c>
      <c r="D61" t="s">
        <v>67</v>
      </c>
      <c r="E61">
        <v>1</v>
      </c>
      <c r="F61" t="s">
        <v>68</v>
      </c>
    </row>
    <row r="62" spans="1:6" x14ac:dyDescent="0.25">
      <c r="A62" s="1">
        <v>44138</v>
      </c>
      <c r="B62">
        <v>398</v>
      </c>
      <c r="C62" t="s">
        <v>59</v>
      </c>
      <c r="D62" t="s">
        <v>66</v>
      </c>
      <c r="E62">
        <v>1</v>
      </c>
      <c r="F62" t="s">
        <v>69</v>
      </c>
    </row>
    <row r="63" spans="1:6" x14ac:dyDescent="0.25">
      <c r="A63" s="1">
        <v>43728</v>
      </c>
      <c r="B63">
        <v>401</v>
      </c>
      <c r="C63" t="s">
        <v>58</v>
      </c>
      <c r="D63" t="s">
        <v>67</v>
      </c>
      <c r="E63">
        <v>1</v>
      </c>
      <c r="F63" t="s">
        <v>68</v>
      </c>
    </row>
    <row r="64" spans="1:6" x14ac:dyDescent="0.25">
      <c r="A64" s="1">
        <v>43740</v>
      </c>
      <c r="B64">
        <v>408</v>
      </c>
      <c r="C64" t="s">
        <v>61</v>
      </c>
      <c r="D64" t="s">
        <v>67</v>
      </c>
      <c r="E64">
        <v>1</v>
      </c>
      <c r="F64" t="s">
        <v>69</v>
      </c>
    </row>
    <row r="65" spans="1:6" x14ac:dyDescent="0.25">
      <c r="A65" s="1">
        <v>43771</v>
      </c>
      <c r="B65">
        <v>408</v>
      </c>
      <c r="C65" t="s">
        <v>59</v>
      </c>
      <c r="D65" t="s">
        <v>66</v>
      </c>
      <c r="E65">
        <v>1</v>
      </c>
      <c r="F65" t="s">
        <v>68</v>
      </c>
    </row>
    <row r="66" spans="1:6" x14ac:dyDescent="0.25">
      <c r="A66" s="1">
        <v>43998</v>
      </c>
      <c r="B66">
        <v>415</v>
      </c>
      <c r="C66" t="s">
        <v>58</v>
      </c>
      <c r="D66" t="s">
        <v>67</v>
      </c>
      <c r="E66">
        <v>1</v>
      </c>
      <c r="F66" t="s">
        <v>68</v>
      </c>
    </row>
    <row r="67" spans="1:6" x14ac:dyDescent="0.25">
      <c r="A67" s="1">
        <v>44092</v>
      </c>
      <c r="B67">
        <v>415</v>
      </c>
      <c r="C67" t="s">
        <v>59</v>
      </c>
      <c r="D67" t="s">
        <v>66</v>
      </c>
      <c r="E67">
        <v>1</v>
      </c>
      <c r="F67" t="s">
        <v>69</v>
      </c>
    </row>
    <row r="68" spans="1:6" x14ac:dyDescent="0.25">
      <c r="A68" s="1">
        <v>44139</v>
      </c>
      <c r="B68">
        <v>415</v>
      </c>
      <c r="C68" t="s">
        <v>59</v>
      </c>
      <c r="D68" t="s">
        <v>66</v>
      </c>
      <c r="E68">
        <v>1</v>
      </c>
      <c r="F68" t="s">
        <v>68</v>
      </c>
    </row>
    <row r="69" spans="1:6" x14ac:dyDescent="0.25">
      <c r="A69" s="1">
        <v>43664</v>
      </c>
      <c r="B69">
        <v>423</v>
      </c>
      <c r="C69" t="s">
        <v>63</v>
      </c>
      <c r="D69" t="s">
        <v>67</v>
      </c>
      <c r="E69">
        <v>1</v>
      </c>
      <c r="F69" t="s">
        <v>68</v>
      </c>
    </row>
    <row r="70" spans="1:6" x14ac:dyDescent="0.25">
      <c r="A70" s="1">
        <v>43683</v>
      </c>
      <c r="B70">
        <v>423</v>
      </c>
      <c r="C70" t="s">
        <v>59</v>
      </c>
      <c r="D70" t="s">
        <v>66</v>
      </c>
      <c r="E70">
        <v>1</v>
      </c>
      <c r="F70" t="s">
        <v>69</v>
      </c>
    </row>
    <row r="71" spans="1:6" x14ac:dyDescent="0.25">
      <c r="A71" s="1">
        <v>43702</v>
      </c>
      <c r="B71">
        <v>423</v>
      </c>
      <c r="C71" t="s">
        <v>58</v>
      </c>
      <c r="D71" t="s">
        <v>67</v>
      </c>
      <c r="E71">
        <v>1</v>
      </c>
      <c r="F71" t="s">
        <v>69</v>
      </c>
    </row>
    <row r="72" spans="1:6" x14ac:dyDescent="0.25">
      <c r="A72" s="1">
        <v>43721</v>
      </c>
      <c r="B72">
        <v>423</v>
      </c>
      <c r="C72" t="s">
        <v>58</v>
      </c>
      <c r="D72" t="s">
        <v>67</v>
      </c>
      <c r="E72">
        <v>1</v>
      </c>
      <c r="F72" t="s">
        <v>69</v>
      </c>
    </row>
    <row r="73" spans="1:6" x14ac:dyDescent="0.25">
      <c r="A73" s="1">
        <v>43728</v>
      </c>
      <c r="B73">
        <v>425</v>
      </c>
      <c r="C73" t="s">
        <v>61</v>
      </c>
      <c r="D73" t="s">
        <v>67</v>
      </c>
      <c r="E73">
        <v>1</v>
      </c>
      <c r="F73" t="s">
        <v>68</v>
      </c>
    </row>
    <row r="74" spans="1:6" x14ac:dyDescent="0.25">
      <c r="A74" s="1">
        <v>43889</v>
      </c>
      <c r="B74">
        <v>427</v>
      </c>
      <c r="C74" t="s">
        <v>63</v>
      </c>
      <c r="D74" t="s">
        <v>67</v>
      </c>
      <c r="E74">
        <v>1</v>
      </c>
      <c r="F74" t="s">
        <v>68</v>
      </c>
    </row>
    <row r="75" spans="1:6" x14ac:dyDescent="0.25">
      <c r="A75" s="1">
        <v>43928</v>
      </c>
      <c r="B75">
        <v>427</v>
      </c>
      <c r="C75" t="s">
        <v>58</v>
      </c>
      <c r="D75" t="s">
        <v>67</v>
      </c>
      <c r="E75">
        <v>1</v>
      </c>
      <c r="F75" t="s">
        <v>69</v>
      </c>
    </row>
    <row r="76" spans="1:6" x14ac:dyDescent="0.25">
      <c r="A76" s="1">
        <v>43913</v>
      </c>
      <c r="B76">
        <v>428</v>
      </c>
      <c r="C76" t="s">
        <v>59</v>
      </c>
      <c r="D76" t="s">
        <v>65</v>
      </c>
      <c r="E76">
        <v>1</v>
      </c>
      <c r="F76" t="s">
        <v>68</v>
      </c>
    </row>
    <row r="77" spans="1:6" x14ac:dyDescent="0.25">
      <c r="A77" s="1">
        <v>44205</v>
      </c>
      <c r="B77">
        <v>436</v>
      </c>
      <c r="C77" t="s">
        <v>61</v>
      </c>
      <c r="D77" t="s">
        <v>67</v>
      </c>
      <c r="E77">
        <v>1</v>
      </c>
      <c r="F77" t="s">
        <v>69</v>
      </c>
    </row>
    <row r="78" spans="1:6" x14ac:dyDescent="0.25">
      <c r="A78" s="1">
        <v>44224</v>
      </c>
      <c r="B78">
        <v>436</v>
      </c>
      <c r="C78" t="s">
        <v>58</v>
      </c>
      <c r="D78" t="s">
        <v>67</v>
      </c>
      <c r="E78">
        <v>1</v>
      </c>
      <c r="F78" t="s">
        <v>68</v>
      </c>
    </row>
    <row r="79" spans="1:6" x14ac:dyDescent="0.25">
      <c r="A79" s="1">
        <v>44243</v>
      </c>
      <c r="B79">
        <v>436</v>
      </c>
      <c r="C79" t="s">
        <v>61</v>
      </c>
      <c r="D79" t="s">
        <v>67</v>
      </c>
      <c r="E79">
        <v>1</v>
      </c>
      <c r="F79" t="s">
        <v>68</v>
      </c>
    </row>
    <row r="80" spans="1:6" x14ac:dyDescent="0.25">
      <c r="A80" s="1">
        <v>44262</v>
      </c>
      <c r="B80">
        <v>436</v>
      </c>
      <c r="C80" t="s">
        <v>61</v>
      </c>
      <c r="D80" t="s">
        <v>67</v>
      </c>
      <c r="E80">
        <v>1</v>
      </c>
      <c r="F80" t="s">
        <v>69</v>
      </c>
    </row>
    <row r="81" spans="1:6" x14ac:dyDescent="0.25">
      <c r="A81" s="1">
        <v>44074</v>
      </c>
      <c r="B81">
        <v>449</v>
      </c>
      <c r="C81" t="s">
        <v>58</v>
      </c>
      <c r="D81" t="s">
        <v>67</v>
      </c>
      <c r="E81">
        <v>1</v>
      </c>
      <c r="F81" t="s">
        <v>70</v>
      </c>
    </row>
    <row r="82" spans="1:6" x14ac:dyDescent="0.25">
      <c r="A82" s="1">
        <v>44122</v>
      </c>
      <c r="B82">
        <v>449</v>
      </c>
      <c r="C82" t="s">
        <v>58</v>
      </c>
      <c r="D82" t="s">
        <v>67</v>
      </c>
      <c r="E82">
        <v>1</v>
      </c>
      <c r="F82" t="s">
        <v>70</v>
      </c>
    </row>
    <row r="83" spans="1:6" x14ac:dyDescent="0.25">
      <c r="A83" s="1">
        <v>43854</v>
      </c>
      <c r="B83">
        <v>452</v>
      </c>
      <c r="C83" t="s">
        <v>58</v>
      </c>
      <c r="D83" t="s">
        <v>67</v>
      </c>
      <c r="E83">
        <v>1</v>
      </c>
      <c r="F83" t="s">
        <v>70</v>
      </c>
    </row>
    <row r="84" spans="1:6" x14ac:dyDescent="0.25">
      <c r="A84" s="1">
        <v>43881</v>
      </c>
      <c r="B84">
        <v>452</v>
      </c>
      <c r="C84" t="s">
        <v>61</v>
      </c>
      <c r="D84" t="s">
        <v>67</v>
      </c>
      <c r="E84">
        <v>1</v>
      </c>
      <c r="F84" t="s">
        <v>70</v>
      </c>
    </row>
    <row r="85" spans="1:6" x14ac:dyDescent="0.25">
      <c r="A85" s="1">
        <v>43908</v>
      </c>
      <c r="B85">
        <v>452</v>
      </c>
      <c r="C85" t="s">
        <v>58</v>
      </c>
      <c r="D85" t="s">
        <v>67</v>
      </c>
      <c r="E85">
        <v>1</v>
      </c>
      <c r="F85" t="s">
        <v>70</v>
      </c>
    </row>
  </sheetData>
  <sortState xmlns:xlrd2="http://schemas.microsoft.com/office/spreadsheetml/2017/richdata2" ref="A2:F321">
    <sortCondition descending="1" ref="E1:E3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18B64-E2EA-4176-BDD9-4F1265C9E21F}">
  <dimension ref="A1:G428"/>
  <sheetViews>
    <sheetView zoomScale="110" zoomScaleNormal="110" workbookViewId="0">
      <pane ySplit="1" topLeftCell="A2" activePane="bottomLeft" state="frozen"/>
      <selection pane="bottomLeft" activeCell="D29" sqref="D29"/>
    </sheetView>
  </sheetViews>
  <sheetFormatPr defaultRowHeight="15" x14ac:dyDescent="0.25"/>
  <cols>
    <col min="1" max="1" width="11.140625" bestFit="1" customWidth="1"/>
    <col min="3" max="3" width="11.140625" bestFit="1" customWidth="1"/>
    <col min="4" max="4" width="19" bestFit="1" customWidth="1"/>
    <col min="5" max="5" width="13.5703125" bestFit="1" customWidth="1"/>
    <col min="6" max="6" width="19.5703125" bestFit="1" customWidth="1"/>
    <col min="7" max="7" width="16.85546875" bestFit="1" customWidth="1"/>
  </cols>
  <sheetData>
    <row r="1" spans="1:7" x14ac:dyDescent="0.25">
      <c r="A1" t="s">
        <v>71</v>
      </c>
      <c r="B1" t="s">
        <v>52</v>
      </c>
      <c r="C1" t="s">
        <v>72</v>
      </c>
      <c r="D1" t="s">
        <v>81</v>
      </c>
      <c r="E1" t="s">
        <v>75</v>
      </c>
      <c r="F1" t="s">
        <v>82</v>
      </c>
      <c r="G1" t="s">
        <v>73</v>
      </c>
    </row>
    <row r="2" spans="1:7" x14ac:dyDescent="0.25">
      <c r="A2" s="1">
        <v>43468</v>
      </c>
      <c r="B2">
        <v>101</v>
      </c>
      <c r="C2" t="s">
        <v>74</v>
      </c>
      <c r="D2" t="s">
        <v>91</v>
      </c>
      <c r="E2" s="1" t="s">
        <v>25</v>
      </c>
      <c r="F2" s="1"/>
      <c r="G2" t="s">
        <v>76</v>
      </c>
    </row>
    <row r="3" spans="1:7" x14ac:dyDescent="0.25">
      <c r="A3" s="1">
        <v>44092</v>
      </c>
      <c r="B3">
        <v>101</v>
      </c>
      <c r="C3" t="s">
        <v>86</v>
      </c>
      <c r="D3" t="s">
        <v>92</v>
      </c>
      <c r="E3" s="1" t="s">
        <v>25</v>
      </c>
      <c r="F3" s="1" t="s">
        <v>93</v>
      </c>
      <c r="G3" t="s">
        <v>77</v>
      </c>
    </row>
    <row r="4" spans="1:7" x14ac:dyDescent="0.25">
      <c r="A4" s="1">
        <v>43508</v>
      </c>
      <c r="B4">
        <v>102</v>
      </c>
      <c r="C4" t="s">
        <v>74</v>
      </c>
      <c r="D4" t="s">
        <v>91</v>
      </c>
      <c r="E4" s="1" t="s">
        <v>25</v>
      </c>
      <c r="F4" s="1"/>
      <c r="G4" t="s">
        <v>76</v>
      </c>
    </row>
    <row r="5" spans="1:7" x14ac:dyDescent="0.25">
      <c r="A5" s="1">
        <v>44045</v>
      </c>
      <c r="B5">
        <v>102</v>
      </c>
      <c r="C5" t="s">
        <v>86</v>
      </c>
      <c r="D5" t="s">
        <v>92</v>
      </c>
      <c r="E5" s="1" t="s">
        <v>25</v>
      </c>
      <c r="F5" s="1"/>
      <c r="G5" t="s">
        <v>77</v>
      </c>
    </row>
    <row r="6" spans="1:7" x14ac:dyDescent="0.25">
      <c r="A6" s="1">
        <v>43514</v>
      </c>
      <c r="B6">
        <v>103</v>
      </c>
      <c r="C6" t="s">
        <v>74</v>
      </c>
      <c r="D6" t="s">
        <v>91</v>
      </c>
      <c r="E6" s="1" t="s">
        <v>26</v>
      </c>
      <c r="F6" s="1"/>
      <c r="G6" t="s">
        <v>76</v>
      </c>
    </row>
    <row r="7" spans="1:7" x14ac:dyDescent="0.25">
      <c r="A7" s="1">
        <v>43525</v>
      </c>
      <c r="B7">
        <v>104</v>
      </c>
      <c r="C7" t="s">
        <v>74</v>
      </c>
      <c r="D7" t="s">
        <v>91</v>
      </c>
      <c r="E7" s="1" t="s">
        <v>25</v>
      </c>
      <c r="F7" s="1"/>
      <c r="G7" t="s">
        <v>77</v>
      </c>
    </row>
    <row r="8" spans="1:7" x14ac:dyDescent="0.25">
      <c r="A8" s="1">
        <v>43532</v>
      </c>
      <c r="B8">
        <v>105</v>
      </c>
      <c r="C8" t="s">
        <v>74</v>
      </c>
      <c r="D8" t="s">
        <v>91</v>
      </c>
      <c r="E8" s="1" t="s">
        <v>25</v>
      </c>
      <c r="F8" s="1"/>
      <c r="G8" t="s">
        <v>76</v>
      </c>
    </row>
    <row r="9" spans="1:7" x14ac:dyDescent="0.25">
      <c r="A9" s="1">
        <v>43538</v>
      </c>
      <c r="B9">
        <v>106</v>
      </c>
      <c r="C9" t="s">
        <v>74</v>
      </c>
      <c r="D9" t="s">
        <v>91</v>
      </c>
      <c r="E9" s="1" t="s">
        <v>25</v>
      </c>
      <c r="F9" s="1"/>
      <c r="G9" t="s">
        <v>77</v>
      </c>
    </row>
    <row r="10" spans="1:7" x14ac:dyDescent="0.25">
      <c r="A10" s="1">
        <v>43658</v>
      </c>
      <c r="B10">
        <v>106</v>
      </c>
      <c r="C10" t="s">
        <v>86</v>
      </c>
      <c r="D10" t="s">
        <v>95</v>
      </c>
      <c r="E10" s="1" t="s">
        <v>25</v>
      </c>
      <c r="F10" s="1" t="s">
        <v>87</v>
      </c>
      <c r="G10" t="s">
        <v>77</v>
      </c>
    </row>
    <row r="11" spans="1:7" x14ac:dyDescent="0.25">
      <c r="A11" s="1">
        <v>43539</v>
      </c>
      <c r="B11">
        <v>107</v>
      </c>
      <c r="C11" t="s">
        <v>74</v>
      </c>
      <c r="D11" t="s">
        <v>91</v>
      </c>
      <c r="E11" s="1" t="s">
        <v>26</v>
      </c>
      <c r="F11" s="1"/>
      <c r="G11" t="s">
        <v>77</v>
      </c>
    </row>
    <row r="12" spans="1:7" x14ac:dyDescent="0.25">
      <c r="A12" s="1">
        <v>43548</v>
      </c>
      <c r="B12">
        <v>108</v>
      </c>
      <c r="C12" t="s">
        <v>74</v>
      </c>
      <c r="D12" t="s">
        <v>91</v>
      </c>
      <c r="E12" s="1" t="s">
        <v>25</v>
      </c>
      <c r="F12" s="1"/>
      <c r="G12" t="s">
        <v>77</v>
      </c>
    </row>
    <row r="13" spans="1:7" x14ac:dyDescent="0.25">
      <c r="A13" s="1">
        <v>43552</v>
      </c>
      <c r="B13">
        <v>109</v>
      </c>
      <c r="C13" t="s">
        <v>74</v>
      </c>
      <c r="D13" t="s">
        <v>91</v>
      </c>
      <c r="E13" s="1" t="s">
        <v>27</v>
      </c>
      <c r="F13" s="1"/>
      <c r="G13" t="s">
        <v>77</v>
      </c>
    </row>
    <row r="14" spans="1:7" x14ac:dyDescent="0.25">
      <c r="A14" s="1">
        <v>43626</v>
      </c>
      <c r="B14">
        <v>109</v>
      </c>
      <c r="C14" t="s">
        <v>86</v>
      </c>
      <c r="D14" t="s">
        <v>92</v>
      </c>
      <c r="E14" s="1" t="s">
        <v>27</v>
      </c>
      <c r="F14" s="1" t="s">
        <v>93</v>
      </c>
      <c r="G14" t="s">
        <v>77</v>
      </c>
    </row>
    <row r="15" spans="1:7" x14ac:dyDescent="0.25">
      <c r="A15" s="1">
        <v>43553</v>
      </c>
      <c r="B15">
        <v>110</v>
      </c>
      <c r="C15" t="s">
        <v>74</v>
      </c>
      <c r="D15" t="s">
        <v>91</v>
      </c>
      <c r="E15" s="1" t="s">
        <v>25</v>
      </c>
      <c r="F15" s="1"/>
      <c r="G15" t="s">
        <v>76</v>
      </c>
    </row>
    <row r="16" spans="1:7" x14ac:dyDescent="0.25">
      <c r="A16" s="1">
        <v>43554</v>
      </c>
      <c r="B16">
        <v>111</v>
      </c>
      <c r="C16" t="s">
        <v>74</v>
      </c>
      <c r="D16" t="s">
        <v>91</v>
      </c>
      <c r="E16" s="1" t="s">
        <v>26</v>
      </c>
      <c r="F16" s="1"/>
      <c r="G16" t="s">
        <v>76</v>
      </c>
    </row>
    <row r="17" spans="1:7" x14ac:dyDescent="0.25">
      <c r="A17" s="1">
        <v>43565</v>
      </c>
      <c r="B17">
        <v>112</v>
      </c>
      <c r="C17" t="s">
        <v>74</v>
      </c>
      <c r="D17" t="s">
        <v>91</v>
      </c>
      <c r="E17" s="1" t="s">
        <v>25</v>
      </c>
      <c r="F17" s="1"/>
      <c r="G17" t="s">
        <v>77</v>
      </c>
    </row>
    <row r="18" spans="1:7" x14ac:dyDescent="0.25">
      <c r="A18" s="1">
        <v>43572</v>
      </c>
      <c r="B18">
        <v>113</v>
      </c>
      <c r="C18" t="s">
        <v>74</v>
      </c>
      <c r="D18" t="s">
        <v>91</v>
      </c>
      <c r="E18" s="1" t="s">
        <v>25</v>
      </c>
      <c r="F18" s="1"/>
      <c r="G18" t="s">
        <v>76</v>
      </c>
    </row>
    <row r="19" spans="1:7" x14ac:dyDescent="0.25">
      <c r="A19" s="1">
        <v>43575</v>
      </c>
      <c r="B19">
        <v>114</v>
      </c>
      <c r="C19" t="s">
        <v>74</v>
      </c>
      <c r="D19" t="s">
        <v>91</v>
      </c>
      <c r="E19" s="1" t="s">
        <v>25</v>
      </c>
      <c r="F19" s="1"/>
      <c r="G19" t="s">
        <v>76</v>
      </c>
    </row>
    <row r="20" spans="1:7" x14ac:dyDescent="0.25">
      <c r="A20" s="1">
        <v>43576</v>
      </c>
      <c r="B20">
        <v>115</v>
      </c>
      <c r="C20" t="s">
        <v>74</v>
      </c>
      <c r="D20" t="s">
        <v>91</v>
      </c>
      <c r="E20" s="1" t="s">
        <v>26</v>
      </c>
      <c r="F20" s="1"/>
      <c r="G20" t="s">
        <v>77</v>
      </c>
    </row>
    <row r="21" spans="1:7" x14ac:dyDescent="0.25">
      <c r="A21" s="1">
        <v>43578</v>
      </c>
      <c r="B21">
        <v>116</v>
      </c>
      <c r="C21" t="s">
        <v>74</v>
      </c>
      <c r="D21" t="s">
        <v>91</v>
      </c>
      <c r="E21" s="1" t="s">
        <v>25</v>
      </c>
      <c r="F21" s="1"/>
      <c r="G21" t="s">
        <v>77</v>
      </c>
    </row>
    <row r="22" spans="1:7" x14ac:dyDescent="0.25">
      <c r="A22" s="1">
        <v>43585</v>
      </c>
      <c r="B22">
        <v>117</v>
      </c>
      <c r="C22" t="s">
        <v>74</v>
      </c>
      <c r="D22" t="s">
        <v>91</v>
      </c>
      <c r="E22" s="1" t="s">
        <v>25</v>
      </c>
      <c r="F22" s="1"/>
      <c r="G22" t="s">
        <v>77</v>
      </c>
    </row>
    <row r="23" spans="1:7" x14ac:dyDescent="0.25">
      <c r="A23" s="1">
        <v>43588</v>
      </c>
      <c r="B23">
        <v>118</v>
      </c>
      <c r="C23" t="s">
        <v>74</v>
      </c>
      <c r="D23" t="s">
        <v>91</v>
      </c>
      <c r="E23" s="1" t="s">
        <v>25</v>
      </c>
      <c r="F23" s="1"/>
      <c r="G23" t="s">
        <v>77</v>
      </c>
    </row>
    <row r="24" spans="1:7" x14ac:dyDescent="0.25">
      <c r="A24" s="1">
        <v>43592</v>
      </c>
      <c r="B24">
        <v>119</v>
      </c>
      <c r="C24" t="s">
        <v>74</v>
      </c>
      <c r="D24" t="s">
        <v>91</v>
      </c>
      <c r="E24" s="1" t="s">
        <v>25</v>
      </c>
      <c r="F24" s="1"/>
      <c r="G24" t="s">
        <v>77</v>
      </c>
    </row>
    <row r="25" spans="1:7" x14ac:dyDescent="0.25">
      <c r="A25" s="1">
        <v>43593</v>
      </c>
      <c r="B25">
        <v>120</v>
      </c>
      <c r="C25" t="s">
        <v>74</v>
      </c>
      <c r="D25" t="s">
        <v>91</v>
      </c>
      <c r="E25" s="1" t="s">
        <v>26</v>
      </c>
      <c r="F25" s="1"/>
      <c r="G25" t="s">
        <v>76</v>
      </c>
    </row>
    <row r="26" spans="1:7" x14ac:dyDescent="0.25">
      <c r="A26" s="1">
        <v>43596</v>
      </c>
      <c r="B26">
        <v>121</v>
      </c>
      <c r="C26" t="s">
        <v>74</v>
      </c>
      <c r="D26" t="s">
        <v>91</v>
      </c>
      <c r="E26" s="1" t="s">
        <v>25</v>
      </c>
      <c r="F26" s="1"/>
      <c r="G26" t="s">
        <v>76</v>
      </c>
    </row>
    <row r="27" spans="1:7" x14ac:dyDescent="0.25">
      <c r="A27" s="1">
        <v>43599</v>
      </c>
      <c r="B27">
        <v>122</v>
      </c>
      <c r="C27" t="s">
        <v>74</v>
      </c>
      <c r="D27" t="s">
        <v>91</v>
      </c>
      <c r="E27" s="1" t="s">
        <v>27</v>
      </c>
      <c r="F27" s="1"/>
      <c r="G27" t="s">
        <v>76</v>
      </c>
    </row>
    <row r="28" spans="1:7" x14ac:dyDescent="0.25">
      <c r="A28" s="1">
        <v>43603</v>
      </c>
      <c r="B28">
        <v>123</v>
      </c>
      <c r="C28" t="s">
        <v>74</v>
      </c>
      <c r="D28" t="s">
        <v>91</v>
      </c>
      <c r="E28" s="1" t="s">
        <v>25</v>
      </c>
      <c r="F28" s="1"/>
      <c r="G28" t="s">
        <v>77</v>
      </c>
    </row>
    <row r="29" spans="1:7" x14ac:dyDescent="0.25">
      <c r="A29" s="1">
        <v>43750</v>
      </c>
      <c r="B29">
        <v>123</v>
      </c>
      <c r="C29" t="s">
        <v>86</v>
      </c>
      <c r="D29" t="s">
        <v>95</v>
      </c>
      <c r="E29" s="1" t="s">
        <v>25</v>
      </c>
      <c r="F29" s="1" t="s">
        <v>87</v>
      </c>
      <c r="G29" t="s">
        <v>77</v>
      </c>
    </row>
    <row r="30" spans="1:7" x14ac:dyDescent="0.25">
      <c r="A30" s="1">
        <v>43871</v>
      </c>
      <c r="B30">
        <v>123</v>
      </c>
      <c r="C30" t="s">
        <v>86</v>
      </c>
      <c r="D30" t="s">
        <v>95</v>
      </c>
      <c r="E30" s="1" t="s">
        <v>25</v>
      </c>
      <c r="F30" s="1" t="s">
        <v>87</v>
      </c>
      <c r="G30" t="s">
        <v>77</v>
      </c>
    </row>
    <row r="31" spans="1:7" x14ac:dyDescent="0.25">
      <c r="A31" s="1">
        <v>43995</v>
      </c>
      <c r="B31">
        <v>123</v>
      </c>
      <c r="C31" t="s">
        <v>86</v>
      </c>
      <c r="D31" t="s">
        <v>95</v>
      </c>
      <c r="E31" s="1" t="s">
        <v>26</v>
      </c>
      <c r="F31" s="1" t="s">
        <v>87</v>
      </c>
      <c r="G31" t="s">
        <v>77</v>
      </c>
    </row>
    <row r="32" spans="1:7" x14ac:dyDescent="0.25">
      <c r="A32" s="1">
        <v>43604</v>
      </c>
      <c r="B32">
        <v>124</v>
      </c>
      <c r="C32" t="s">
        <v>74</v>
      </c>
      <c r="D32" t="s">
        <v>91</v>
      </c>
      <c r="E32" s="1" t="s">
        <v>26</v>
      </c>
      <c r="F32" s="1"/>
      <c r="G32" t="s">
        <v>76</v>
      </c>
    </row>
    <row r="33" spans="1:7" x14ac:dyDescent="0.25">
      <c r="A33" s="1">
        <v>43609</v>
      </c>
      <c r="B33">
        <v>125</v>
      </c>
      <c r="C33" t="s">
        <v>74</v>
      </c>
      <c r="D33" t="s">
        <v>91</v>
      </c>
      <c r="E33" s="1" t="s">
        <v>25</v>
      </c>
      <c r="F33" s="1"/>
      <c r="G33" t="s">
        <v>77</v>
      </c>
    </row>
    <row r="34" spans="1:7" x14ac:dyDescent="0.25">
      <c r="A34" s="1">
        <v>43610</v>
      </c>
      <c r="B34">
        <v>126</v>
      </c>
      <c r="C34" t="s">
        <v>74</v>
      </c>
      <c r="D34" t="s">
        <v>91</v>
      </c>
      <c r="E34" s="1" t="s">
        <v>25</v>
      </c>
      <c r="F34" s="1"/>
      <c r="G34" t="s">
        <v>77</v>
      </c>
    </row>
    <row r="35" spans="1:7" x14ac:dyDescent="0.25">
      <c r="A35" s="1">
        <v>43615</v>
      </c>
      <c r="B35">
        <v>127</v>
      </c>
      <c r="C35" t="s">
        <v>74</v>
      </c>
      <c r="D35" t="s">
        <v>91</v>
      </c>
      <c r="E35" s="1" t="s">
        <v>25</v>
      </c>
      <c r="F35" s="1"/>
      <c r="G35" t="s">
        <v>77</v>
      </c>
    </row>
    <row r="36" spans="1:7" x14ac:dyDescent="0.25">
      <c r="A36" s="1">
        <v>43617</v>
      </c>
      <c r="B36">
        <v>128</v>
      </c>
      <c r="C36" t="s">
        <v>74</v>
      </c>
      <c r="D36" t="s">
        <v>91</v>
      </c>
      <c r="E36" s="1" t="s">
        <v>26</v>
      </c>
      <c r="F36" s="1"/>
      <c r="G36" t="s">
        <v>76</v>
      </c>
    </row>
    <row r="37" spans="1:7" x14ac:dyDescent="0.25">
      <c r="A37" s="1">
        <v>43619</v>
      </c>
      <c r="B37">
        <v>129</v>
      </c>
      <c r="C37" t="s">
        <v>74</v>
      </c>
      <c r="D37" t="s">
        <v>91</v>
      </c>
      <c r="E37" s="1" t="s">
        <v>25</v>
      </c>
      <c r="F37" s="1"/>
      <c r="G37" t="s">
        <v>76</v>
      </c>
    </row>
    <row r="38" spans="1:7" x14ac:dyDescent="0.25">
      <c r="A38" s="1">
        <v>43622</v>
      </c>
      <c r="B38">
        <v>130</v>
      </c>
      <c r="C38" t="s">
        <v>74</v>
      </c>
      <c r="D38" t="s">
        <v>91</v>
      </c>
      <c r="E38" s="1" t="s">
        <v>25</v>
      </c>
      <c r="F38" s="1"/>
      <c r="G38" t="s">
        <v>77</v>
      </c>
    </row>
    <row r="39" spans="1:7" x14ac:dyDescent="0.25">
      <c r="A39" s="1">
        <v>43623</v>
      </c>
      <c r="B39">
        <v>131</v>
      </c>
      <c r="C39" t="s">
        <v>74</v>
      </c>
      <c r="D39" t="s">
        <v>91</v>
      </c>
      <c r="E39" s="1" t="s">
        <v>26</v>
      </c>
      <c r="F39" s="1"/>
      <c r="G39" t="s">
        <v>79</v>
      </c>
    </row>
    <row r="40" spans="1:7" x14ac:dyDescent="0.25">
      <c r="A40" s="1">
        <v>43866</v>
      </c>
      <c r="B40">
        <v>131</v>
      </c>
      <c r="C40" t="s">
        <v>86</v>
      </c>
      <c r="D40" t="s">
        <v>94</v>
      </c>
      <c r="E40" s="1" t="s">
        <v>26</v>
      </c>
      <c r="F40" s="1" t="s">
        <v>87</v>
      </c>
      <c r="G40" t="s">
        <v>79</v>
      </c>
    </row>
    <row r="41" spans="1:7" x14ac:dyDescent="0.25">
      <c r="A41" s="1">
        <v>43623</v>
      </c>
      <c r="B41">
        <v>132</v>
      </c>
      <c r="C41" t="s">
        <v>74</v>
      </c>
      <c r="D41" t="s">
        <v>91</v>
      </c>
      <c r="E41" s="1" t="s">
        <v>25</v>
      </c>
      <c r="F41" s="1"/>
      <c r="G41" t="s">
        <v>77</v>
      </c>
    </row>
    <row r="42" spans="1:7" x14ac:dyDescent="0.25">
      <c r="A42" s="1">
        <v>43624</v>
      </c>
      <c r="B42">
        <v>133</v>
      </c>
      <c r="C42" t="s">
        <v>74</v>
      </c>
      <c r="D42" t="s">
        <v>91</v>
      </c>
      <c r="E42" s="1" t="s">
        <v>25</v>
      </c>
      <c r="F42" s="1"/>
      <c r="G42" t="s">
        <v>76</v>
      </c>
    </row>
    <row r="43" spans="1:7" x14ac:dyDescent="0.25">
      <c r="A43" s="1">
        <v>43624</v>
      </c>
      <c r="B43">
        <v>134</v>
      </c>
      <c r="C43" t="s">
        <v>74</v>
      </c>
      <c r="D43" t="s">
        <v>91</v>
      </c>
      <c r="E43" s="1" t="s">
        <v>25</v>
      </c>
      <c r="F43" s="1"/>
      <c r="G43" t="s">
        <v>77</v>
      </c>
    </row>
    <row r="44" spans="1:7" x14ac:dyDescent="0.25">
      <c r="A44" s="1">
        <v>43633</v>
      </c>
      <c r="B44">
        <v>135</v>
      </c>
      <c r="C44" t="s">
        <v>74</v>
      </c>
      <c r="D44" t="s">
        <v>91</v>
      </c>
      <c r="E44" s="1" t="s">
        <v>25</v>
      </c>
      <c r="F44" s="1"/>
      <c r="G44" t="s">
        <v>77</v>
      </c>
    </row>
    <row r="45" spans="1:7" x14ac:dyDescent="0.25">
      <c r="A45" s="1">
        <v>43637</v>
      </c>
      <c r="B45">
        <v>136</v>
      </c>
      <c r="C45" t="s">
        <v>74</v>
      </c>
      <c r="D45" t="s">
        <v>91</v>
      </c>
      <c r="E45" s="1" t="s">
        <v>26</v>
      </c>
      <c r="F45" s="1"/>
      <c r="G45" t="s">
        <v>77</v>
      </c>
    </row>
    <row r="46" spans="1:7" x14ac:dyDescent="0.25">
      <c r="A46" s="1">
        <v>43639</v>
      </c>
      <c r="B46">
        <v>137</v>
      </c>
      <c r="C46" t="s">
        <v>74</v>
      </c>
      <c r="D46" t="s">
        <v>91</v>
      </c>
      <c r="E46" s="1" t="s">
        <v>25</v>
      </c>
      <c r="F46" s="1"/>
      <c r="G46" t="s">
        <v>76</v>
      </c>
    </row>
    <row r="47" spans="1:7" x14ac:dyDescent="0.25">
      <c r="A47" s="1">
        <v>43640</v>
      </c>
      <c r="B47">
        <v>138</v>
      </c>
      <c r="C47" t="s">
        <v>74</v>
      </c>
      <c r="D47" t="s">
        <v>91</v>
      </c>
      <c r="E47" s="1" t="s">
        <v>27</v>
      </c>
      <c r="F47" s="1"/>
      <c r="G47" t="s">
        <v>77</v>
      </c>
    </row>
    <row r="48" spans="1:7" x14ac:dyDescent="0.25">
      <c r="A48" s="1">
        <v>43644</v>
      </c>
      <c r="B48">
        <v>139</v>
      </c>
      <c r="C48" t="s">
        <v>74</v>
      </c>
      <c r="D48" t="s">
        <v>91</v>
      </c>
      <c r="E48" s="1" t="s">
        <v>25</v>
      </c>
      <c r="F48" s="1"/>
      <c r="G48" t="s">
        <v>80</v>
      </c>
    </row>
    <row r="49" spans="1:7" x14ac:dyDescent="0.25">
      <c r="A49" s="1">
        <v>43942</v>
      </c>
      <c r="B49">
        <v>139</v>
      </c>
      <c r="C49" t="s">
        <v>86</v>
      </c>
      <c r="D49" t="s">
        <v>92</v>
      </c>
      <c r="E49" s="1" t="s">
        <v>25</v>
      </c>
      <c r="F49" s="1" t="s">
        <v>93</v>
      </c>
      <c r="G49" t="s">
        <v>77</v>
      </c>
    </row>
    <row r="50" spans="1:7" x14ac:dyDescent="0.25">
      <c r="A50" s="1">
        <v>43646</v>
      </c>
      <c r="B50">
        <v>140</v>
      </c>
      <c r="C50" t="s">
        <v>74</v>
      </c>
      <c r="D50" t="s">
        <v>91</v>
      </c>
      <c r="E50" s="1" t="s">
        <v>26</v>
      </c>
      <c r="F50" s="1"/>
      <c r="G50" t="s">
        <v>80</v>
      </c>
    </row>
    <row r="51" spans="1:7" x14ac:dyDescent="0.25">
      <c r="A51" s="1">
        <v>43646</v>
      </c>
      <c r="B51">
        <v>141</v>
      </c>
      <c r="C51" t="s">
        <v>74</v>
      </c>
      <c r="D51" t="s">
        <v>91</v>
      </c>
      <c r="E51" s="1" t="s">
        <v>25</v>
      </c>
      <c r="F51" s="1"/>
      <c r="G51" t="s">
        <v>76</v>
      </c>
    </row>
    <row r="52" spans="1:7" x14ac:dyDescent="0.25">
      <c r="A52" s="1">
        <v>43650</v>
      </c>
      <c r="B52">
        <v>142</v>
      </c>
      <c r="C52" t="s">
        <v>74</v>
      </c>
      <c r="D52" t="s">
        <v>91</v>
      </c>
      <c r="E52" s="1" t="s">
        <v>25</v>
      </c>
      <c r="F52" s="1"/>
      <c r="G52" t="s">
        <v>77</v>
      </c>
    </row>
    <row r="53" spans="1:7" x14ac:dyDescent="0.25">
      <c r="A53" s="1">
        <v>43656</v>
      </c>
      <c r="B53">
        <v>143</v>
      </c>
      <c r="C53" t="s">
        <v>74</v>
      </c>
      <c r="D53" t="s">
        <v>91</v>
      </c>
      <c r="E53" s="1" t="s">
        <v>25</v>
      </c>
      <c r="F53" s="1"/>
      <c r="G53" t="s">
        <v>77</v>
      </c>
    </row>
    <row r="54" spans="1:7" x14ac:dyDescent="0.25">
      <c r="A54" s="1">
        <v>43656</v>
      </c>
      <c r="B54">
        <v>144</v>
      </c>
      <c r="C54" t="s">
        <v>74</v>
      </c>
      <c r="D54" t="s">
        <v>91</v>
      </c>
      <c r="E54" s="1" t="s">
        <v>27</v>
      </c>
      <c r="F54" s="1"/>
      <c r="G54" t="s">
        <v>77</v>
      </c>
    </row>
    <row r="55" spans="1:7" x14ac:dyDescent="0.25">
      <c r="A55" s="1">
        <v>43657</v>
      </c>
      <c r="B55">
        <v>145</v>
      </c>
      <c r="C55" t="s">
        <v>74</v>
      </c>
      <c r="D55" t="s">
        <v>91</v>
      </c>
      <c r="E55" s="1" t="s">
        <v>26</v>
      </c>
      <c r="F55" s="1"/>
      <c r="G55" t="s">
        <v>77</v>
      </c>
    </row>
    <row r="56" spans="1:7" x14ac:dyDescent="0.25">
      <c r="A56" s="1">
        <v>43660</v>
      </c>
      <c r="B56">
        <v>146</v>
      </c>
      <c r="C56" t="s">
        <v>74</v>
      </c>
      <c r="D56" t="s">
        <v>91</v>
      </c>
      <c r="E56" s="1" t="s">
        <v>25</v>
      </c>
      <c r="F56" s="1"/>
      <c r="G56" t="s">
        <v>76</v>
      </c>
    </row>
    <row r="57" spans="1:7" x14ac:dyDescent="0.25">
      <c r="A57" s="1">
        <v>43661</v>
      </c>
      <c r="B57">
        <v>147</v>
      </c>
      <c r="C57" t="s">
        <v>74</v>
      </c>
      <c r="D57" t="s">
        <v>91</v>
      </c>
      <c r="E57" s="1" t="s">
        <v>25</v>
      </c>
      <c r="F57" s="1"/>
      <c r="G57" t="s">
        <v>77</v>
      </c>
    </row>
    <row r="58" spans="1:7" x14ac:dyDescent="0.25">
      <c r="A58" s="1">
        <v>43728</v>
      </c>
      <c r="B58">
        <v>147</v>
      </c>
      <c r="C58" t="s">
        <v>86</v>
      </c>
      <c r="D58" t="s">
        <v>96</v>
      </c>
      <c r="E58" s="1" t="s">
        <v>25</v>
      </c>
      <c r="F58" s="1" t="s">
        <v>93</v>
      </c>
      <c r="G58" t="s">
        <v>77</v>
      </c>
    </row>
    <row r="59" spans="1:7" x14ac:dyDescent="0.25">
      <c r="A59" s="1">
        <v>43661</v>
      </c>
      <c r="B59">
        <v>148</v>
      </c>
      <c r="C59" t="s">
        <v>74</v>
      </c>
      <c r="D59" t="s">
        <v>91</v>
      </c>
      <c r="E59" s="1" t="s">
        <v>25</v>
      </c>
      <c r="F59" s="1"/>
      <c r="G59" t="s">
        <v>77</v>
      </c>
    </row>
    <row r="60" spans="1:7" x14ac:dyDescent="0.25">
      <c r="A60" s="1">
        <v>43752</v>
      </c>
      <c r="B60">
        <v>148</v>
      </c>
      <c r="C60" t="s">
        <v>86</v>
      </c>
      <c r="D60" t="s">
        <v>96</v>
      </c>
      <c r="E60" s="1" t="s">
        <v>25</v>
      </c>
      <c r="F60" s="1" t="s">
        <v>93</v>
      </c>
      <c r="G60" t="s">
        <v>77</v>
      </c>
    </row>
    <row r="61" spans="1:7" x14ac:dyDescent="0.25">
      <c r="A61" s="1">
        <v>43663</v>
      </c>
      <c r="B61">
        <v>149</v>
      </c>
      <c r="C61" t="s">
        <v>74</v>
      </c>
      <c r="D61" t="s">
        <v>91</v>
      </c>
      <c r="E61" s="1" t="s">
        <v>26</v>
      </c>
      <c r="F61" s="1"/>
      <c r="G61" t="s">
        <v>76</v>
      </c>
    </row>
    <row r="62" spans="1:7" x14ac:dyDescent="0.25">
      <c r="A62" s="1">
        <v>43668</v>
      </c>
      <c r="B62">
        <v>150</v>
      </c>
      <c r="C62" t="s">
        <v>74</v>
      </c>
      <c r="D62" t="s">
        <v>91</v>
      </c>
      <c r="E62" s="1" t="s">
        <v>25</v>
      </c>
      <c r="F62" s="1"/>
      <c r="G62" t="s">
        <v>76</v>
      </c>
    </row>
    <row r="63" spans="1:7" x14ac:dyDescent="0.25">
      <c r="A63" s="1">
        <v>43752</v>
      </c>
      <c r="B63">
        <v>150</v>
      </c>
      <c r="C63" t="s">
        <v>86</v>
      </c>
      <c r="D63" t="s">
        <v>96</v>
      </c>
      <c r="E63" s="1" t="s">
        <v>25</v>
      </c>
      <c r="F63" s="1" t="s">
        <v>93</v>
      </c>
      <c r="G63" t="s">
        <v>76</v>
      </c>
    </row>
    <row r="64" spans="1:7" x14ac:dyDescent="0.25">
      <c r="A64" s="1">
        <v>43670</v>
      </c>
      <c r="B64">
        <v>151</v>
      </c>
      <c r="C64" t="s">
        <v>74</v>
      </c>
      <c r="D64" t="s">
        <v>91</v>
      </c>
      <c r="E64" s="1" t="s">
        <v>27</v>
      </c>
      <c r="F64" s="1"/>
      <c r="G64" t="s">
        <v>77</v>
      </c>
    </row>
    <row r="65" spans="1:7" x14ac:dyDescent="0.25">
      <c r="A65" s="1">
        <v>43674</v>
      </c>
      <c r="B65">
        <v>152</v>
      </c>
      <c r="C65" t="s">
        <v>74</v>
      </c>
      <c r="D65" t="s">
        <v>91</v>
      </c>
      <c r="E65" s="1" t="s">
        <v>25</v>
      </c>
      <c r="F65" s="1"/>
      <c r="G65" t="s">
        <v>77</v>
      </c>
    </row>
    <row r="66" spans="1:7" x14ac:dyDescent="0.25">
      <c r="A66" s="1">
        <v>43679</v>
      </c>
      <c r="B66">
        <v>153</v>
      </c>
      <c r="C66" t="s">
        <v>74</v>
      </c>
      <c r="D66" t="s">
        <v>91</v>
      </c>
      <c r="E66" s="1" t="s">
        <v>26</v>
      </c>
      <c r="F66" s="1"/>
      <c r="G66" t="s">
        <v>77</v>
      </c>
    </row>
    <row r="67" spans="1:7" x14ac:dyDescent="0.25">
      <c r="A67" s="1">
        <v>43681</v>
      </c>
      <c r="B67">
        <v>154</v>
      </c>
      <c r="C67" t="s">
        <v>74</v>
      </c>
      <c r="D67" t="s">
        <v>91</v>
      </c>
      <c r="E67" s="1" t="s">
        <v>25</v>
      </c>
      <c r="F67" s="1"/>
      <c r="G67" t="s">
        <v>77</v>
      </c>
    </row>
    <row r="68" spans="1:7" x14ac:dyDescent="0.25">
      <c r="A68" s="1">
        <v>43819</v>
      </c>
      <c r="B68">
        <v>154</v>
      </c>
      <c r="C68" t="s">
        <v>86</v>
      </c>
      <c r="D68" t="s">
        <v>95</v>
      </c>
      <c r="E68" s="1" t="s">
        <v>25</v>
      </c>
      <c r="F68" s="1" t="s">
        <v>87</v>
      </c>
      <c r="G68" t="s">
        <v>77</v>
      </c>
    </row>
    <row r="69" spans="1:7" x14ac:dyDescent="0.25">
      <c r="A69" s="1">
        <v>43683</v>
      </c>
      <c r="B69">
        <v>155</v>
      </c>
      <c r="C69" t="s">
        <v>74</v>
      </c>
      <c r="D69" t="s">
        <v>91</v>
      </c>
      <c r="E69" s="1" t="s">
        <v>25</v>
      </c>
      <c r="F69" s="1"/>
      <c r="G69" t="s">
        <v>76</v>
      </c>
    </row>
    <row r="70" spans="1:7" x14ac:dyDescent="0.25">
      <c r="A70" s="1">
        <v>43684</v>
      </c>
      <c r="B70">
        <v>156</v>
      </c>
      <c r="C70" t="s">
        <v>74</v>
      </c>
      <c r="D70" t="s">
        <v>91</v>
      </c>
      <c r="E70" s="1" t="s">
        <v>26</v>
      </c>
      <c r="F70" s="1"/>
      <c r="G70" t="s">
        <v>76</v>
      </c>
    </row>
    <row r="71" spans="1:7" x14ac:dyDescent="0.25">
      <c r="A71" s="1">
        <v>43684</v>
      </c>
      <c r="B71">
        <v>157</v>
      </c>
      <c r="C71" t="s">
        <v>74</v>
      </c>
      <c r="D71" t="s">
        <v>91</v>
      </c>
      <c r="E71" s="1" t="s">
        <v>25</v>
      </c>
      <c r="F71" s="1"/>
      <c r="G71" t="s">
        <v>76</v>
      </c>
    </row>
    <row r="72" spans="1:7" x14ac:dyDescent="0.25">
      <c r="A72" s="1">
        <v>43688</v>
      </c>
      <c r="B72">
        <v>158</v>
      </c>
      <c r="C72" t="s">
        <v>74</v>
      </c>
      <c r="D72" t="s">
        <v>91</v>
      </c>
      <c r="E72" s="1" t="s">
        <v>25</v>
      </c>
      <c r="F72" s="1"/>
      <c r="G72" t="s">
        <v>76</v>
      </c>
    </row>
    <row r="73" spans="1:7" x14ac:dyDescent="0.25">
      <c r="A73" s="1">
        <v>43688</v>
      </c>
      <c r="B73">
        <v>159</v>
      </c>
      <c r="C73" t="s">
        <v>74</v>
      </c>
      <c r="D73" t="s">
        <v>91</v>
      </c>
      <c r="E73" s="1" t="s">
        <v>25</v>
      </c>
      <c r="F73" s="1"/>
      <c r="G73" t="s">
        <v>80</v>
      </c>
    </row>
    <row r="74" spans="1:7" x14ac:dyDescent="0.25">
      <c r="A74" s="1">
        <v>43689</v>
      </c>
      <c r="B74">
        <v>160</v>
      </c>
      <c r="C74" t="s">
        <v>74</v>
      </c>
      <c r="D74" t="s">
        <v>91</v>
      </c>
      <c r="E74" s="1" t="s">
        <v>25</v>
      </c>
      <c r="F74" s="1"/>
      <c r="G74" t="s">
        <v>77</v>
      </c>
    </row>
    <row r="75" spans="1:7" x14ac:dyDescent="0.25">
      <c r="A75" s="1">
        <v>43694</v>
      </c>
      <c r="B75">
        <v>161</v>
      </c>
      <c r="C75" t="s">
        <v>74</v>
      </c>
      <c r="D75" t="s">
        <v>91</v>
      </c>
      <c r="E75" s="1" t="s">
        <v>26</v>
      </c>
      <c r="F75" s="1"/>
      <c r="G75" t="s">
        <v>76</v>
      </c>
    </row>
    <row r="76" spans="1:7" x14ac:dyDescent="0.25">
      <c r="A76" s="1">
        <v>43694</v>
      </c>
      <c r="B76">
        <v>162</v>
      </c>
      <c r="C76" t="s">
        <v>74</v>
      </c>
      <c r="D76" t="s">
        <v>91</v>
      </c>
      <c r="E76" s="1" t="s">
        <v>25</v>
      </c>
      <c r="F76" s="1"/>
      <c r="G76" t="s">
        <v>76</v>
      </c>
    </row>
    <row r="77" spans="1:7" x14ac:dyDescent="0.25">
      <c r="A77" s="1">
        <v>43702</v>
      </c>
      <c r="B77">
        <v>163</v>
      </c>
      <c r="C77" t="s">
        <v>74</v>
      </c>
      <c r="D77" t="s">
        <v>91</v>
      </c>
      <c r="E77" s="1" t="s">
        <v>25</v>
      </c>
      <c r="F77" s="1"/>
      <c r="G77" t="s">
        <v>77</v>
      </c>
    </row>
    <row r="78" spans="1:7" x14ac:dyDescent="0.25">
      <c r="A78" s="1">
        <v>43704</v>
      </c>
      <c r="B78">
        <v>164</v>
      </c>
      <c r="C78" t="s">
        <v>74</v>
      </c>
      <c r="D78" t="s">
        <v>91</v>
      </c>
      <c r="E78" s="1" t="s">
        <v>27</v>
      </c>
      <c r="F78" s="1"/>
      <c r="G78" t="s">
        <v>76</v>
      </c>
    </row>
    <row r="79" spans="1:7" x14ac:dyDescent="0.25">
      <c r="A79" s="1">
        <v>43708</v>
      </c>
      <c r="B79">
        <v>165</v>
      </c>
      <c r="C79" t="s">
        <v>74</v>
      </c>
      <c r="D79" t="s">
        <v>91</v>
      </c>
      <c r="E79" s="1" t="s">
        <v>25</v>
      </c>
      <c r="F79" s="1"/>
      <c r="G79" t="s">
        <v>76</v>
      </c>
    </row>
    <row r="80" spans="1:7" x14ac:dyDescent="0.25">
      <c r="A80" s="1">
        <v>43709</v>
      </c>
      <c r="B80">
        <v>166</v>
      </c>
      <c r="C80" t="s">
        <v>74</v>
      </c>
      <c r="D80" t="s">
        <v>91</v>
      </c>
      <c r="E80" s="1" t="s">
        <v>26</v>
      </c>
      <c r="F80" s="1"/>
      <c r="G80" t="s">
        <v>76</v>
      </c>
    </row>
    <row r="81" spans="1:7" x14ac:dyDescent="0.25">
      <c r="A81" s="1">
        <v>43711</v>
      </c>
      <c r="B81">
        <v>167</v>
      </c>
      <c r="C81" t="s">
        <v>74</v>
      </c>
      <c r="D81" t="s">
        <v>91</v>
      </c>
      <c r="E81" s="1" t="s">
        <v>25</v>
      </c>
      <c r="F81" s="1"/>
      <c r="G81" t="s">
        <v>77</v>
      </c>
    </row>
    <row r="82" spans="1:7" x14ac:dyDescent="0.25">
      <c r="A82" s="1">
        <v>43713</v>
      </c>
      <c r="B82">
        <v>168</v>
      </c>
      <c r="C82" t="s">
        <v>74</v>
      </c>
      <c r="D82" t="s">
        <v>91</v>
      </c>
      <c r="E82" s="1" t="s">
        <v>25</v>
      </c>
      <c r="F82" s="1"/>
      <c r="G82" t="s">
        <v>76</v>
      </c>
    </row>
    <row r="83" spans="1:7" x14ac:dyDescent="0.25">
      <c r="A83" s="1">
        <v>43779</v>
      </c>
      <c r="B83">
        <v>168</v>
      </c>
      <c r="C83" t="s">
        <v>86</v>
      </c>
      <c r="D83" t="s">
        <v>96</v>
      </c>
      <c r="E83" s="1" t="s">
        <v>25</v>
      </c>
      <c r="F83" s="1" t="s">
        <v>93</v>
      </c>
      <c r="G83" t="s">
        <v>76</v>
      </c>
    </row>
    <row r="84" spans="1:7" x14ac:dyDescent="0.25">
      <c r="A84" s="1">
        <v>43717</v>
      </c>
      <c r="B84">
        <v>169</v>
      </c>
      <c r="C84" t="s">
        <v>74</v>
      </c>
      <c r="D84" t="s">
        <v>91</v>
      </c>
      <c r="E84" s="1" t="s">
        <v>25</v>
      </c>
      <c r="F84" s="1"/>
      <c r="G84" t="s">
        <v>77</v>
      </c>
    </row>
    <row r="85" spans="1:7" x14ac:dyDescent="0.25">
      <c r="A85" s="1">
        <v>43905</v>
      </c>
      <c r="B85">
        <v>169</v>
      </c>
      <c r="C85" t="s">
        <v>86</v>
      </c>
      <c r="D85" t="s">
        <v>96</v>
      </c>
      <c r="E85" s="1" t="s">
        <v>25</v>
      </c>
      <c r="F85" s="1" t="s">
        <v>93</v>
      </c>
      <c r="G85" t="s">
        <v>77</v>
      </c>
    </row>
    <row r="86" spans="1:7" x14ac:dyDescent="0.25">
      <c r="A86" s="1">
        <v>43720</v>
      </c>
      <c r="B86">
        <v>170</v>
      </c>
      <c r="C86" t="s">
        <v>74</v>
      </c>
      <c r="D86" t="s">
        <v>91</v>
      </c>
      <c r="E86" s="1" t="s">
        <v>26</v>
      </c>
      <c r="F86" s="1"/>
      <c r="G86" t="s">
        <v>77</v>
      </c>
    </row>
    <row r="87" spans="1:7" x14ac:dyDescent="0.25">
      <c r="A87" s="1">
        <v>43725</v>
      </c>
      <c r="B87">
        <v>171</v>
      </c>
      <c r="C87" t="s">
        <v>74</v>
      </c>
      <c r="D87" t="s">
        <v>91</v>
      </c>
      <c r="E87" s="1" t="s">
        <v>25</v>
      </c>
      <c r="F87" s="1"/>
      <c r="G87" t="s">
        <v>77</v>
      </c>
    </row>
    <row r="88" spans="1:7" x14ac:dyDescent="0.25">
      <c r="A88" s="1">
        <v>43726</v>
      </c>
      <c r="B88">
        <v>172</v>
      </c>
      <c r="C88" t="s">
        <v>74</v>
      </c>
      <c r="D88" t="s">
        <v>91</v>
      </c>
      <c r="E88" s="1" t="s">
        <v>25</v>
      </c>
      <c r="F88" s="1"/>
      <c r="G88" t="s">
        <v>76</v>
      </c>
    </row>
    <row r="89" spans="1:7" x14ac:dyDescent="0.25">
      <c r="A89" s="1">
        <v>43731</v>
      </c>
      <c r="B89">
        <v>173</v>
      </c>
      <c r="C89" t="s">
        <v>74</v>
      </c>
      <c r="D89" t="s">
        <v>91</v>
      </c>
      <c r="E89" s="1" t="s">
        <v>26</v>
      </c>
      <c r="F89" s="1"/>
      <c r="G89" t="s">
        <v>76</v>
      </c>
    </row>
    <row r="90" spans="1:7" x14ac:dyDescent="0.25">
      <c r="A90" s="1">
        <v>43731</v>
      </c>
      <c r="B90">
        <v>174</v>
      </c>
      <c r="C90" t="s">
        <v>74</v>
      </c>
      <c r="D90" t="s">
        <v>91</v>
      </c>
      <c r="E90" s="1" t="s">
        <v>25</v>
      </c>
      <c r="F90" s="1"/>
      <c r="G90" t="s">
        <v>76</v>
      </c>
    </row>
    <row r="91" spans="1:7" x14ac:dyDescent="0.25">
      <c r="A91" s="1">
        <v>43736</v>
      </c>
      <c r="B91">
        <v>175</v>
      </c>
      <c r="C91" t="s">
        <v>74</v>
      </c>
      <c r="D91" t="s">
        <v>91</v>
      </c>
      <c r="E91" s="1" t="s">
        <v>25</v>
      </c>
      <c r="F91" s="1"/>
      <c r="G91" t="s">
        <v>76</v>
      </c>
    </row>
    <row r="92" spans="1:7" x14ac:dyDescent="0.25">
      <c r="A92" s="1">
        <v>43736</v>
      </c>
      <c r="B92">
        <v>176</v>
      </c>
      <c r="C92" t="s">
        <v>74</v>
      </c>
      <c r="D92" t="s">
        <v>91</v>
      </c>
      <c r="E92" s="1" t="s">
        <v>27</v>
      </c>
      <c r="F92" s="1"/>
      <c r="G92" t="s">
        <v>76</v>
      </c>
    </row>
    <row r="93" spans="1:7" x14ac:dyDescent="0.25">
      <c r="A93" s="1">
        <v>43740</v>
      </c>
      <c r="B93">
        <v>177</v>
      </c>
      <c r="C93" t="s">
        <v>74</v>
      </c>
      <c r="D93" t="s">
        <v>91</v>
      </c>
      <c r="E93" s="1" t="s">
        <v>25</v>
      </c>
      <c r="F93" s="1"/>
      <c r="G93" t="s">
        <v>76</v>
      </c>
    </row>
    <row r="94" spans="1:7" x14ac:dyDescent="0.25">
      <c r="A94" s="1">
        <v>43741</v>
      </c>
      <c r="B94">
        <v>178</v>
      </c>
      <c r="C94" t="s">
        <v>74</v>
      </c>
      <c r="D94" t="s">
        <v>91</v>
      </c>
      <c r="E94" s="1" t="s">
        <v>26</v>
      </c>
      <c r="F94" s="1"/>
      <c r="G94" t="s">
        <v>77</v>
      </c>
    </row>
    <row r="95" spans="1:7" x14ac:dyDescent="0.25">
      <c r="A95" s="1">
        <v>43743</v>
      </c>
      <c r="B95">
        <v>179</v>
      </c>
      <c r="C95" t="s">
        <v>74</v>
      </c>
      <c r="D95" t="s">
        <v>91</v>
      </c>
      <c r="E95" s="1" t="s">
        <v>25</v>
      </c>
      <c r="F95" s="1"/>
      <c r="G95" t="s">
        <v>77</v>
      </c>
    </row>
    <row r="96" spans="1:7" x14ac:dyDescent="0.25">
      <c r="A96" s="1">
        <v>43917</v>
      </c>
      <c r="B96">
        <v>179</v>
      </c>
      <c r="C96" t="s">
        <v>86</v>
      </c>
      <c r="D96" t="s">
        <v>96</v>
      </c>
      <c r="E96" s="1" t="s">
        <v>25</v>
      </c>
      <c r="F96" s="1" t="s">
        <v>93</v>
      </c>
      <c r="G96" t="s">
        <v>77</v>
      </c>
    </row>
    <row r="97" spans="1:7" x14ac:dyDescent="0.25">
      <c r="A97" s="1">
        <v>43749</v>
      </c>
      <c r="B97">
        <v>180</v>
      </c>
      <c r="C97" t="s">
        <v>74</v>
      </c>
      <c r="D97" t="s">
        <v>91</v>
      </c>
      <c r="E97" s="1" t="s">
        <v>25</v>
      </c>
      <c r="F97" s="1"/>
      <c r="G97" t="s">
        <v>77</v>
      </c>
    </row>
    <row r="98" spans="1:7" x14ac:dyDescent="0.25">
      <c r="A98" s="1">
        <v>43752</v>
      </c>
      <c r="B98">
        <v>181</v>
      </c>
      <c r="C98" t="s">
        <v>74</v>
      </c>
      <c r="D98" t="s">
        <v>91</v>
      </c>
      <c r="E98" s="1" t="s">
        <v>25</v>
      </c>
      <c r="F98" s="1"/>
      <c r="G98" t="s">
        <v>77</v>
      </c>
    </row>
    <row r="99" spans="1:7" x14ac:dyDescent="0.25">
      <c r="A99" s="1">
        <v>43871</v>
      </c>
      <c r="B99">
        <v>181</v>
      </c>
      <c r="C99" t="s">
        <v>86</v>
      </c>
      <c r="D99" t="s">
        <v>96</v>
      </c>
      <c r="E99" s="1" t="s">
        <v>25</v>
      </c>
      <c r="F99" s="1" t="s">
        <v>93</v>
      </c>
      <c r="G99" t="s">
        <v>77</v>
      </c>
    </row>
    <row r="100" spans="1:7" x14ac:dyDescent="0.25">
      <c r="A100" s="1">
        <v>43759</v>
      </c>
      <c r="B100">
        <v>182</v>
      </c>
      <c r="C100" t="s">
        <v>74</v>
      </c>
      <c r="D100" t="s">
        <v>91</v>
      </c>
      <c r="E100" s="1" t="s">
        <v>25</v>
      </c>
      <c r="F100" s="1"/>
      <c r="G100" t="s">
        <v>76</v>
      </c>
    </row>
    <row r="101" spans="1:7" x14ac:dyDescent="0.25">
      <c r="A101" s="1">
        <v>43763</v>
      </c>
      <c r="B101">
        <v>183</v>
      </c>
      <c r="C101" t="s">
        <v>74</v>
      </c>
      <c r="D101" t="s">
        <v>91</v>
      </c>
      <c r="E101" s="1" t="s">
        <v>25</v>
      </c>
      <c r="F101" s="1"/>
      <c r="G101" t="s">
        <v>76</v>
      </c>
    </row>
    <row r="102" spans="1:7" x14ac:dyDescent="0.25">
      <c r="A102" s="1">
        <v>43763</v>
      </c>
      <c r="B102">
        <v>184</v>
      </c>
      <c r="C102" t="s">
        <v>74</v>
      </c>
      <c r="D102" t="s">
        <v>91</v>
      </c>
      <c r="E102" s="1" t="s">
        <v>25</v>
      </c>
      <c r="F102" s="1"/>
      <c r="G102" t="s">
        <v>76</v>
      </c>
    </row>
    <row r="103" spans="1:7" x14ac:dyDescent="0.25">
      <c r="A103" s="1">
        <v>43763</v>
      </c>
      <c r="B103">
        <v>185</v>
      </c>
      <c r="C103" t="s">
        <v>74</v>
      </c>
      <c r="D103" t="s">
        <v>91</v>
      </c>
      <c r="E103" s="1" t="s">
        <v>26</v>
      </c>
      <c r="F103" s="1"/>
      <c r="G103" t="s">
        <v>76</v>
      </c>
    </row>
    <row r="104" spans="1:7" x14ac:dyDescent="0.25">
      <c r="A104" s="1">
        <v>43764</v>
      </c>
      <c r="B104">
        <v>186</v>
      </c>
      <c r="C104" t="s">
        <v>74</v>
      </c>
      <c r="D104" t="s">
        <v>91</v>
      </c>
      <c r="E104" s="1" t="s">
        <v>25</v>
      </c>
      <c r="F104" s="1"/>
      <c r="G104" t="s">
        <v>76</v>
      </c>
    </row>
    <row r="105" spans="1:7" x14ac:dyDescent="0.25">
      <c r="A105" s="1">
        <v>43795</v>
      </c>
      <c r="B105">
        <v>186</v>
      </c>
      <c r="C105" t="s">
        <v>86</v>
      </c>
      <c r="D105" t="s">
        <v>95</v>
      </c>
      <c r="E105" s="1" t="s">
        <v>25</v>
      </c>
      <c r="F105" s="1" t="s">
        <v>87</v>
      </c>
      <c r="G105" t="s">
        <v>76</v>
      </c>
    </row>
    <row r="106" spans="1:7" x14ac:dyDescent="0.25">
      <c r="A106" s="1">
        <v>43771</v>
      </c>
      <c r="B106">
        <v>187</v>
      </c>
      <c r="C106" t="s">
        <v>74</v>
      </c>
      <c r="D106" t="s">
        <v>91</v>
      </c>
      <c r="E106" s="1" t="s">
        <v>26</v>
      </c>
      <c r="F106" s="1"/>
      <c r="G106" t="s">
        <v>77</v>
      </c>
    </row>
    <row r="107" spans="1:7" x14ac:dyDescent="0.25">
      <c r="A107" s="1">
        <v>43774</v>
      </c>
      <c r="B107">
        <v>188</v>
      </c>
      <c r="C107" t="s">
        <v>74</v>
      </c>
      <c r="D107" t="s">
        <v>91</v>
      </c>
      <c r="E107" s="1" t="s">
        <v>25</v>
      </c>
      <c r="F107" s="1"/>
      <c r="G107" t="s">
        <v>77</v>
      </c>
    </row>
    <row r="108" spans="1:7" x14ac:dyDescent="0.25">
      <c r="A108" s="1">
        <v>43781</v>
      </c>
      <c r="B108">
        <v>189</v>
      </c>
      <c r="C108" t="s">
        <v>74</v>
      </c>
      <c r="D108" t="s">
        <v>91</v>
      </c>
      <c r="E108" s="1" t="s">
        <v>25</v>
      </c>
      <c r="F108" s="1"/>
      <c r="G108" t="s">
        <v>77</v>
      </c>
    </row>
    <row r="109" spans="1:7" x14ac:dyDescent="0.25">
      <c r="A109" s="1">
        <v>43786</v>
      </c>
      <c r="B109">
        <v>190</v>
      </c>
      <c r="C109" t="s">
        <v>74</v>
      </c>
      <c r="D109" t="s">
        <v>91</v>
      </c>
      <c r="E109" s="1" t="s">
        <v>25</v>
      </c>
      <c r="F109" s="1"/>
      <c r="G109" t="s">
        <v>77</v>
      </c>
    </row>
    <row r="110" spans="1:7" x14ac:dyDescent="0.25">
      <c r="A110" s="1">
        <v>43787</v>
      </c>
      <c r="B110">
        <v>191</v>
      </c>
      <c r="C110" t="s">
        <v>74</v>
      </c>
      <c r="D110" t="s">
        <v>91</v>
      </c>
      <c r="E110" s="1" t="s">
        <v>26</v>
      </c>
      <c r="F110" s="1"/>
      <c r="G110" t="s">
        <v>76</v>
      </c>
    </row>
    <row r="111" spans="1:7" x14ac:dyDescent="0.25">
      <c r="A111" s="1">
        <v>43797</v>
      </c>
      <c r="B111">
        <v>192</v>
      </c>
      <c r="C111" t="s">
        <v>74</v>
      </c>
      <c r="D111" t="s">
        <v>91</v>
      </c>
      <c r="E111" s="1" t="s">
        <v>25</v>
      </c>
      <c r="F111" s="1"/>
      <c r="G111" t="s">
        <v>76</v>
      </c>
    </row>
    <row r="112" spans="1:7" x14ac:dyDescent="0.25">
      <c r="A112" s="1">
        <v>43798</v>
      </c>
      <c r="B112">
        <v>193</v>
      </c>
      <c r="C112" t="s">
        <v>74</v>
      </c>
      <c r="D112" t="s">
        <v>91</v>
      </c>
      <c r="E112" s="1" t="s">
        <v>25</v>
      </c>
      <c r="F112" s="1"/>
      <c r="G112" t="s">
        <v>77</v>
      </c>
    </row>
    <row r="113" spans="1:7" x14ac:dyDescent="0.25">
      <c r="A113" s="1">
        <v>43819</v>
      </c>
      <c r="B113">
        <v>193</v>
      </c>
      <c r="C113" t="s">
        <v>86</v>
      </c>
      <c r="D113" t="s">
        <v>95</v>
      </c>
      <c r="E113" s="1" t="s">
        <v>25</v>
      </c>
      <c r="F113" s="1" t="s">
        <v>87</v>
      </c>
      <c r="G113" t="s">
        <v>77</v>
      </c>
    </row>
    <row r="114" spans="1:7" x14ac:dyDescent="0.25">
      <c r="A114" s="1">
        <v>43801</v>
      </c>
      <c r="B114">
        <v>194</v>
      </c>
      <c r="C114" t="s">
        <v>74</v>
      </c>
      <c r="D114" t="s">
        <v>91</v>
      </c>
      <c r="E114" s="1" t="s">
        <v>25</v>
      </c>
      <c r="F114" s="1"/>
      <c r="G114" t="s">
        <v>76</v>
      </c>
    </row>
    <row r="115" spans="1:7" x14ac:dyDescent="0.25">
      <c r="A115" s="1">
        <v>43871</v>
      </c>
      <c r="B115">
        <v>194</v>
      </c>
      <c r="C115" t="s">
        <v>86</v>
      </c>
      <c r="D115" t="s">
        <v>96</v>
      </c>
      <c r="E115" s="1" t="s">
        <v>25</v>
      </c>
      <c r="F115" s="1" t="s">
        <v>93</v>
      </c>
      <c r="G115" t="s">
        <v>76</v>
      </c>
    </row>
    <row r="116" spans="1:7" x14ac:dyDescent="0.25">
      <c r="A116" s="1">
        <v>43802</v>
      </c>
      <c r="B116">
        <v>195</v>
      </c>
      <c r="C116" t="s">
        <v>74</v>
      </c>
      <c r="D116" t="s">
        <v>91</v>
      </c>
      <c r="E116" s="1" t="s">
        <v>26</v>
      </c>
      <c r="F116" s="1"/>
      <c r="G116" t="s">
        <v>76</v>
      </c>
    </row>
    <row r="117" spans="1:7" x14ac:dyDescent="0.25">
      <c r="A117" s="1">
        <v>43808</v>
      </c>
      <c r="B117">
        <v>196</v>
      </c>
      <c r="C117" t="s">
        <v>74</v>
      </c>
      <c r="D117" t="s">
        <v>91</v>
      </c>
      <c r="E117" s="1" t="s">
        <v>25</v>
      </c>
      <c r="F117" s="1"/>
      <c r="G117" t="s">
        <v>77</v>
      </c>
    </row>
    <row r="118" spans="1:7" x14ac:dyDescent="0.25">
      <c r="A118" s="1">
        <v>43827</v>
      </c>
      <c r="B118">
        <v>196</v>
      </c>
      <c r="C118" t="s">
        <v>86</v>
      </c>
      <c r="D118" t="s">
        <v>95</v>
      </c>
      <c r="E118" s="1" t="s">
        <v>25</v>
      </c>
      <c r="F118" s="1" t="s">
        <v>87</v>
      </c>
      <c r="G118" t="s">
        <v>77</v>
      </c>
    </row>
    <row r="119" spans="1:7" x14ac:dyDescent="0.25">
      <c r="A119" s="1">
        <v>43809</v>
      </c>
      <c r="B119">
        <v>197</v>
      </c>
      <c r="C119" t="s">
        <v>74</v>
      </c>
      <c r="D119" t="s">
        <v>91</v>
      </c>
      <c r="E119" s="1" t="s">
        <v>25</v>
      </c>
      <c r="F119" s="1"/>
      <c r="G119" t="s">
        <v>77</v>
      </c>
    </row>
    <row r="120" spans="1:7" x14ac:dyDescent="0.25">
      <c r="A120" s="1">
        <v>43816</v>
      </c>
      <c r="B120">
        <v>198</v>
      </c>
      <c r="C120" t="s">
        <v>74</v>
      </c>
      <c r="D120" t="s">
        <v>91</v>
      </c>
      <c r="E120" s="1" t="s">
        <v>25</v>
      </c>
      <c r="F120" s="1"/>
      <c r="G120" t="s">
        <v>77</v>
      </c>
    </row>
    <row r="121" spans="1:7" x14ac:dyDescent="0.25">
      <c r="A121" s="1">
        <v>43817</v>
      </c>
      <c r="B121">
        <v>199</v>
      </c>
      <c r="C121" t="s">
        <v>74</v>
      </c>
      <c r="D121" t="s">
        <v>91</v>
      </c>
      <c r="E121" s="1" t="s">
        <v>26</v>
      </c>
      <c r="F121" s="1"/>
      <c r="G121" t="s">
        <v>77</v>
      </c>
    </row>
    <row r="122" spans="1:7" x14ac:dyDescent="0.25">
      <c r="A122" s="1">
        <v>43819</v>
      </c>
      <c r="B122">
        <v>200</v>
      </c>
      <c r="C122" t="s">
        <v>74</v>
      </c>
      <c r="D122" t="s">
        <v>91</v>
      </c>
      <c r="E122" s="1" t="s">
        <v>25</v>
      </c>
      <c r="F122" s="1"/>
      <c r="G122" t="s">
        <v>77</v>
      </c>
    </row>
    <row r="123" spans="1:7" x14ac:dyDescent="0.25">
      <c r="A123" s="1">
        <v>43822</v>
      </c>
      <c r="B123">
        <v>201</v>
      </c>
      <c r="C123" t="s">
        <v>74</v>
      </c>
      <c r="D123" t="s">
        <v>91</v>
      </c>
      <c r="E123" s="1" t="s">
        <v>25</v>
      </c>
      <c r="F123" s="1"/>
      <c r="G123" t="s">
        <v>76</v>
      </c>
    </row>
    <row r="124" spans="1:7" x14ac:dyDescent="0.25">
      <c r="A124" s="1">
        <v>43824</v>
      </c>
      <c r="B124">
        <v>202</v>
      </c>
      <c r="C124" t="s">
        <v>74</v>
      </c>
      <c r="D124" t="s">
        <v>91</v>
      </c>
      <c r="E124" s="1" t="s">
        <v>25</v>
      </c>
      <c r="F124" s="1"/>
      <c r="G124" t="s">
        <v>76</v>
      </c>
    </row>
    <row r="125" spans="1:7" x14ac:dyDescent="0.25">
      <c r="A125" s="1">
        <v>43828</v>
      </c>
      <c r="B125">
        <v>203</v>
      </c>
      <c r="C125" t="s">
        <v>74</v>
      </c>
      <c r="D125" t="s">
        <v>91</v>
      </c>
      <c r="E125" s="1" t="s">
        <v>25</v>
      </c>
      <c r="F125" s="1"/>
      <c r="G125" t="s">
        <v>76</v>
      </c>
    </row>
    <row r="126" spans="1:7" x14ac:dyDescent="0.25">
      <c r="A126" s="1">
        <v>44304</v>
      </c>
      <c r="B126">
        <v>203</v>
      </c>
      <c r="C126" t="s">
        <v>86</v>
      </c>
      <c r="D126" t="s">
        <v>92</v>
      </c>
      <c r="E126" s="1" t="s">
        <v>25</v>
      </c>
      <c r="F126" s="1" t="s">
        <v>93</v>
      </c>
      <c r="G126" t="s">
        <v>77</v>
      </c>
    </row>
    <row r="127" spans="1:7" x14ac:dyDescent="0.25">
      <c r="A127" s="1">
        <v>43832</v>
      </c>
      <c r="B127">
        <v>204</v>
      </c>
      <c r="C127" t="s">
        <v>74</v>
      </c>
      <c r="D127" t="s">
        <v>91</v>
      </c>
      <c r="E127" s="1" t="s">
        <v>26</v>
      </c>
      <c r="F127" s="1"/>
      <c r="G127" t="s">
        <v>76</v>
      </c>
    </row>
    <row r="128" spans="1:7" x14ac:dyDescent="0.25">
      <c r="A128" s="1">
        <v>43834</v>
      </c>
      <c r="B128">
        <v>205</v>
      </c>
      <c r="C128" t="s">
        <v>74</v>
      </c>
      <c r="D128" t="s">
        <v>91</v>
      </c>
      <c r="E128" s="1" t="s">
        <v>25</v>
      </c>
      <c r="F128" s="1"/>
      <c r="G128" t="s">
        <v>77</v>
      </c>
    </row>
    <row r="129" spans="1:7" x14ac:dyDescent="0.25">
      <c r="A129" s="1">
        <v>43835</v>
      </c>
      <c r="B129">
        <v>206</v>
      </c>
      <c r="C129" t="s">
        <v>74</v>
      </c>
      <c r="D129" t="s">
        <v>91</v>
      </c>
      <c r="E129" s="1" t="s">
        <v>25</v>
      </c>
      <c r="F129" s="1"/>
      <c r="G129" t="s">
        <v>77</v>
      </c>
    </row>
    <row r="130" spans="1:7" x14ac:dyDescent="0.25">
      <c r="A130" s="1">
        <v>43836</v>
      </c>
      <c r="B130">
        <v>207</v>
      </c>
      <c r="C130" t="s">
        <v>74</v>
      </c>
      <c r="D130" t="s">
        <v>91</v>
      </c>
      <c r="E130" s="1" t="s">
        <v>25</v>
      </c>
      <c r="F130" s="1"/>
      <c r="G130" t="s">
        <v>77</v>
      </c>
    </row>
    <row r="131" spans="1:7" x14ac:dyDescent="0.25">
      <c r="A131" s="1">
        <v>43944</v>
      </c>
      <c r="B131">
        <v>207</v>
      </c>
      <c r="C131" t="s">
        <v>86</v>
      </c>
      <c r="D131" t="s">
        <v>96</v>
      </c>
      <c r="E131" s="1" t="s">
        <v>25</v>
      </c>
      <c r="F131" s="1" t="s">
        <v>93</v>
      </c>
      <c r="G131" t="s">
        <v>77</v>
      </c>
    </row>
    <row r="132" spans="1:7" x14ac:dyDescent="0.25">
      <c r="A132" s="1">
        <v>43837</v>
      </c>
      <c r="B132">
        <v>208</v>
      </c>
      <c r="C132" t="s">
        <v>74</v>
      </c>
      <c r="D132" t="s">
        <v>91</v>
      </c>
      <c r="E132" s="1" t="s">
        <v>26</v>
      </c>
      <c r="F132" s="1"/>
      <c r="G132" t="s">
        <v>77</v>
      </c>
    </row>
    <row r="133" spans="1:7" x14ac:dyDescent="0.25">
      <c r="A133" s="1">
        <v>43838</v>
      </c>
      <c r="B133">
        <v>209</v>
      </c>
      <c r="C133" t="s">
        <v>74</v>
      </c>
      <c r="D133" t="s">
        <v>91</v>
      </c>
      <c r="E133" s="1" t="s">
        <v>25</v>
      </c>
      <c r="F133" s="1"/>
      <c r="G133" t="s">
        <v>76</v>
      </c>
    </row>
    <row r="134" spans="1:7" x14ac:dyDescent="0.25">
      <c r="A134" s="1">
        <v>43838</v>
      </c>
      <c r="B134">
        <v>210</v>
      </c>
      <c r="C134" t="s">
        <v>74</v>
      </c>
      <c r="D134" t="s">
        <v>91</v>
      </c>
      <c r="E134" s="1" t="s">
        <v>25</v>
      </c>
      <c r="F134" s="1"/>
      <c r="G134" t="s">
        <v>76</v>
      </c>
    </row>
    <row r="135" spans="1:7" x14ac:dyDescent="0.25">
      <c r="A135" s="1">
        <v>43841</v>
      </c>
      <c r="B135">
        <v>211</v>
      </c>
      <c r="C135" t="s">
        <v>74</v>
      </c>
      <c r="D135" t="s">
        <v>91</v>
      </c>
      <c r="E135" s="1" t="s">
        <v>26</v>
      </c>
      <c r="F135" s="1"/>
      <c r="G135" t="s">
        <v>76</v>
      </c>
    </row>
    <row r="136" spans="1:7" x14ac:dyDescent="0.25">
      <c r="A136" s="1">
        <v>43841</v>
      </c>
      <c r="B136">
        <v>212</v>
      </c>
      <c r="C136" t="s">
        <v>74</v>
      </c>
      <c r="D136" t="s">
        <v>91</v>
      </c>
      <c r="E136" s="1" t="s">
        <v>25</v>
      </c>
      <c r="F136" s="1"/>
      <c r="G136" t="s">
        <v>76</v>
      </c>
    </row>
    <row r="137" spans="1:7" x14ac:dyDescent="0.25">
      <c r="A137" s="1">
        <v>43842</v>
      </c>
      <c r="B137">
        <v>213</v>
      </c>
      <c r="C137" t="s">
        <v>74</v>
      </c>
      <c r="D137" t="s">
        <v>91</v>
      </c>
      <c r="E137" s="1" t="s">
        <v>25</v>
      </c>
      <c r="F137" s="1"/>
      <c r="G137" t="s">
        <v>76</v>
      </c>
    </row>
    <row r="138" spans="1:7" x14ac:dyDescent="0.25">
      <c r="A138" s="1">
        <v>43952</v>
      </c>
      <c r="B138">
        <v>213</v>
      </c>
      <c r="C138" t="s">
        <v>86</v>
      </c>
      <c r="D138" t="s">
        <v>95</v>
      </c>
      <c r="E138" s="1" t="s">
        <v>25</v>
      </c>
      <c r="F138" s="1" t="s">
        <v>87</v>
      </c>
      <c r="G138" t="s">
        <v>76</v>
      </c>
    </row>
    <row r="139" spans="1:7" x14ac:dyDescent="0.25">
      <c r="A139" s="1">
        <v>43842</v>
      </c>
      <c r="B139">
        <v>214</v>
      </c>
      <c r="C139" t="s">
        <v>74</v>
      </c>
      <c r="D139" t="s">
        <v>91</v>
      </c>
      <c r="E139" s="1" t="s">
        <v>25</v>
      </c>
      <c r="F139" s="1"/>
      <c r="G139" t="s">
        <v>76</v>
      </c>
    </row>
    <row r="140" spans="1:7" x14ac:dyDescent="0.25">
      <c r="A140" s="1">
        <v>43843</v>
      </c>
      <c r="B140">
        <v>215</v>
      </c>
      <c r="C140" t="s">
        <v>74</v>
      </c>
      <c r="D140" t="s">
        <v>91</v>
      </c>
      <c r="E140" s="1" t="s">
        <v>25</v>
      </c>
      <c r="F140" s="1"/>
      <c r="G140" t="s">
        <v>77</v>
      </c>
    </row>
    <row r="141" spans="1:7" x14ac:dyDescent="0.25">
      <c r="A141" s="1">
        <v>43851</v>
      </c>
      <c r="B141">
        <v>216</v>
      </c>
      <c r="C141" t="s">
        <v>74</v>
      </c>
      <c r="D141" t="s">
        <v>91</v>
      </c>
      <c r="E141" s="1" t="s">
        <v>26</v>
      </c>
      <c r="F141" s="1"/>
      <c r="G141" t="s">
        <v>77</v>
      </c>
    </row>
    <row r="142" spans="1:7" x14ac:dyDescent="0.25">
      <c r="A142" s="1">
        <v>43854</v>
      </c>
      <c r="B142">
        <v>217</v>
      </c>
      <c r="C142" t="s">
        <v>74</v>
      </c>
      <c r="D142" t="s">
        <v>91</v>
      </c>
      <c r="E142" s="1" t="s">
        <v>25</v>
      </c>
      <c r="F142" s="1"/>
      <c r="G142" t="s">
        <v>77</v>
      </c>
    </row>
    <row r="143" spans="1:7" x14ac:dyDescent="0.25">
      <c r="A143" s="1">
        <v>43855</v>
      </c>
      <c r="B143">
        <v>218</v>
      </c>
      <c r="C143" t="s">
        <v>74</v>
      </c>
      <c r="D143" t="s">
        <v>91</v>
      </c>
      <c r="E143" s="1" t="s">
        <v>25</v>
      </c>
      <c r="F143" s="1"/>
      <c r="G143" t="s">
        <v>76</v>
      </c>
    </row>
    <row r="144" spans="1:7" x14ac:dyDescent="0.25">
      <c r="A144" s="1">
        <v>43855</v>
      </c>
      <c r="B144">
        <v>219</v>
      </c>
      <c r="C144" t="s">
        <v>74</v>
      </c>
      <c r="D144" t="s">
        <v>91</v>
      </c>
      <c r="E144" s="1" t="s">
        <v>25</v>
      </c>
      <c r="F144" s="1"/>
      <c r="G144" t="s">
        <v>77</v>
      </c>
    </row>
    <row r="145" spans="1:7" x14ac:dyDescent="0.25">
      <c r="A145" s="1">
        <v>44055</v>
      </c>
      <c r="B145">
        <v>219</v>
      </c>
      <c r="C145" t="s">
        <v>86</v>
      </c>
      <c r="D145" t="s">
        <v>95</v>
      </c>
      <c r="E145" s="1" t="s">
        <v>25</v>
      </c>
      <c r="F145" s="1" t="s">
        <v>87</v>
      </c>
      <c r="G145" t="s">
        <v>77</v>
      </c>
    </row>
    <row r="146" spans="1:7" x14ac:dyDescent="0.25">
      <c r="A146" s="1">
        <v>43856</v>
      </c>
      <c r="B146">
        <v>220</v>
      </c>
      <c r="C146" t="s">
        <v>74</v>
      </c>
      <c r="D146" t="s">
        <v>91</v>
      </c>
      <c r="E146" s="1" t="s">
        <v>26</v>
      </c>
      <c r="F146" s="1"/>
      <c r="G146" t="s">
        <v>76</v>
      </c>
    </row>
    <row r="147" spans="1:7" x14ac:dyDescent="0.25">
      <c r="A147" s="1">
        <v>43858</v>
      </c>
      <c r="B147">
        <v>221</v>
      </c>
      <c r="C147" t="s">
        <v>74</v>
      </c>
      <c r="D147" t="s">
        <v>91</v>
      </c>
      <c r="E147" s="1" t="s">
        <v>25</v>
      </c>
      <c r="F147" s="1"/>
      <c r="G147" t="s">
        <v>76</v>
      </c>
    </row>
    <row r="148" spans="1:7" x14ac:dyDescent="0.25">
      <c r="A148" s="1">
        <v>43858</v>
      </c>
      <c r="B148">
        <v>222</v>
      </c>
      <c r="C148" t="s">
        <v>74</v>
      </c>
      <c r="D148" t="s">
        <v>91</v>
      </c>
      <c r="E148" s="1" t="s">
        <v>25</v>
      </c>
      <c r="F148" s="1"/>
      <c r="G148" t="s">
        <v>76</v>
      </c>
    </row>
    <row r="149" spans="1:7" x14ac:dyDescent="0.25">
      <c r="A149" s="1">
        <v>43859</v>
      </c>
      <c r="B149">
        <v>223</v>
      </c>
      <c r="C149" t="s">
        <v>74</v>
      </c>
      <c r="D149" t="s">
        <v>91</v>
      </c>
      <c r="E149" s="1" t="s">
        <v>25</v>
      </c>
      <c r="F149" s="1"/>
      <c r="G149" t="s">
        <v>77</v>
      </c>
    </row>
    <row r="150" spans="1:7" x14ac:dyDescent="0.25">
      <c r="A150" s="1">
        <v>43862</v>
      </c>
      <c r="B150">
        <v>224</v>
      </c>
      <c r="C150" t="s">
        <v>74</v>
      </c>
      <c r="D150" t="s">
        <v>91</v>
      </c>
      <c r="E150" s="1" t="s">
        <v>25</v>
      </c>
      <c r="F150" s="1"/>
      <c r="G150" t="s">
        <v>77</v>
      </c>
    </row>
    <row r="151" spans="1:7" x14ac:dyDescent="0.25">
      <c r="A151" s="1">
        <v>43864</v>
      </c>
      <c r="B151">
        <v>225</v>
      </c>
      <c r="C151" t="s">
        <v>74</v>
      </c>
      <c r="D151" t="s">
        <v>91</v>
      </c>
      <c r="E151" s="1" t="s">
        <v>26</v>
      </c>
      <c r="F151" s="1"/>
      <c r="G151" t="s">
        <v>77</v>
      </c>
    </row>
    <row r="152" spans="1:7" x14ac:dyDescent="0.25">
      <c r="A152" s="1">
        <v>43865</v>
      </c>
      <c r="B152">
        <v>226</v>
      </c>
      <c r="C152" t="s">
        <v>74</v>
      </c>
      <c r="D152" t="s">
        <v>91</v>
      </c>
      <c r="E152" s="1" t="s">
        <v>25</v>
      </c>
      <c r="F152" s="1"/>
      <c r="G152" t="s">
        <v>77</v>
      </c>
    </row>
    <row r="153" spans="1:7" x14ac:dyDescent="0.25">
      <c r="A153" s="1">
        <v>43867</v>
      </c>
      <c r="B153">
        <v>227</v>
      </c>
      <c r="C153" t="s">
        <v>74</v>
      </c>
      <c r="D153" t="s">
        <v>91</v>
      </c>
      <c r="E153" s="1" t="s">
        <v>25</v>
      </c>
      <c r="F153" s="1"/>
      <c r="G153" t="s">
        <v>76</v>
      </c>
    </row>
    <row r="154" spans="1:7" x14ac:dyDescent="0.25">
      <c r="A154" s="1">
        <v>43875</v>
      </c>
      <c r="B154">
        <v>228</v>
      </c>
      <c r="C154" t="s">
        <v>74</v>
      </c>
      <c r="D154" t="s">
        <v>91</v>
      </c>
      <c r="E154" s="1" t="s">
        <v>25</v>
      </c>
      <c r="F154" s="1"/>
      <c r="G154" t="s">
        <v>76</v>
      </c>
    </row>
    <row r="155" spans="1:7" x14ac:dyDescent="0.25">
      <c r="A155" s="1">
        <v>43876</v>
      </c>
      <c r="B155">
        <v>229</v>
      </c>
      <c r="C155" t="s">
        <v>74</v>
      </c>
      <c r="D155" t="s">
        <v>91</v>
      </c>
      <c r="E155" s="1" t="s">
        <v>26</v>
      </c>
      <c r="F155" s="1"/>
      <c r="G155" t="s">
        <v>76</v>
      </c>
    </row>
    <row r="156" spans="1:7" x14ac:dyDescent="0.25">
      <c r="A156" s="1">
        <v>43878</v>
      </c>
      <c r="B156">
        <v>230</v>
      </c>
      <c r="C156" t="s">
        <v>74</v>
      </c>
      <c r="D156" t="s">
        <v>91</v>
      </c>
      <c r="E156" s="1" t="s">
        <v>25</v>
      </c>
      <c r="F156" s="1"/>
      <c r="G156" t="s">
        <v>76</v>
      </c>
    </row>
    <row r="157" spans="1:7" x14ac:dyDescent="0.25">
      <c r="A157" s="1">
        <v>43880</v>
      </c>
      <c r="B157">
        <v>231</v>
      </c>
      <c r="C157" t="s">
        <v>74</v>
      </c>
      <c r="D157" t="s">
        <v>91</v>
      </c>
      <c r="E157" s="1" t="s">
        <v>25</v>
      </c>
      <c r="F157" s="1"/>
      <c r="G157" t="s">
        <v>76</v>
      </c>
    </row>
    <row r="158" spans="1:7" x14ac:dyDescent="0.25">
      <c r="A158" s="1">
        <v>43880</v>
      </c>
      <c r="B158">
        <v>232</v>
      </c>
      <c r="C158" t="s">
        <v>74</v>
      </c>
      <c r="D158" t="s">
        <v>91</v>
      </c>
      <c r="E158" s="1" t="s">
        <v>25</v>
      </c>
      <c r="F158" s="1"/>
      <c r="G158" t="s">
        <v>76</v>
      </c>
    </row>
    <row r="159" spans="1:7" x14ac:dyDescent="0.25">
      <c r="A159" s="1">
        <v>43881</v>
      </c>
      <c r="B159">
        <v>233</v>
      </c>
      <c r="C159" t="s">
        <v>74</v>
      </c>
      <c r="D159" t="s">
        <v>91</v>
      </c>
      <c r="E159" s="1" t="s">
        <v>26</v>
      </c>
      <c r="F159" s="1"/>
      <c r="G159" t="s">
        <v>77</v>
      </c>
    </row>
    <row r="160" spans="1:7" x14ac:dyDescent="0.25">
      <c r="A160" s="1">
        <v>43883</v>
      </c>
      <c r="B160">
        <v>234</v>
      </c>
      <c r="C160" t="s">
        <v>74</v>
      </c>
      <c r="D160" t="s">
        <v>91</v>
      </c>
      <c r="E160" s="1" t="s">
        <v>25</v>
      </c>
      <c r="F160" s="1"/>
      <c r="G160" t="s">
        <v>77</v>
      </c>
    </row>
    <row r="161" spans="1:7" x14ac:dyDescent="0.25">
      <c r="A161" s="1">
        <v>43884</v>
      </c>
      <c r="B161">
        <v>235</v>
      </c>
      <c r="C161" t="s">
        <v>74</v>
      </c>
      <c r="D161" t="s">
        <v>91</v>
      </c>
      <c r="E161" s="1" t="s">
        <v>25</v>
      </c>
      <c r="F161" s="1"/>
      <c r="G161" t="s">
        <v>77</v>
      </c>
    </row>
    <row r="162" spans="1:7" x14ac:dyDescent="0.25">
      <c r="A162" s="1">
        <v>43884</v>
      </c>
      <c r="B162">
        <v>236</v>
      </c>
      <c r="C162" t="s">
        <v>74</v>
      </c>
      <c r="D162" t="s">
        <v>91</v>
      </c>
      <c r="E162" s="1" t="s">
        <v>27</v>
      </c>
      <c r="F162" s="1"/>
      <c r="G162" t="s">
        <v>76</v>
      </c>
    </row>
    <row r="163" spans="1:7" x14ac:dyDescent="0.25">
      <c r="A163" s="1">
        <v>43889</v>
      </c>
      <c r="B163">
        <v>237</v>
      </c>
      <c r="C163" t="s">
        <v>74</v>
      </c>
      <c r="D163" t="s">
        <v>91</v>
      </c>
      <c r="E163" s="1" t="s">
        <v>26</v>
      </c>
      <c r="F163" s="1"/>
      <c r="G163" t="s">
        <v>79</v>
      </c>
    </row>
    <row r="164" spans="1:7" x14ac:dyDescent="0.25">
      <c r="A164" s="1">
        <v>44031</v>
      </c>
      <c r="B164">
        <v>237</v>
      </c>
      <c r="C164" t="s">
        <v>86</v>
      </c>
      <c r="D164" t="s">
        <v>88</v>
      </c>
      <c r="E164" s="1" t="s">
        <v>26</v>
      </c>
      <c r="F164" s="1" t="s">
        <v>87</v>
      </c>
      <c r="G164" t="s">
        <v>79</v>
      </c>
    </row>
    <row r="165" spans="1:7" x14ac:dyDescent="0.25">
      <c r="A165" s="1">
        <v>44053</v>
      </c>
      <c r="B165">
        <v>237</v>
      </c>
      <c r="C165" t="s">
        <v>86</v>
      </c>
      <c r="D165" t="s">
        <v>89</v>
      </c>
      <c r="E165" s="1" t="s">
        <v>26</v>
      </c>
      <c r="F165" s="1" t="s">
        <v>87</v>
      </c>
      <c r="G165" t="s">
        <v>79</v>
      </c>
    </row>
    <row r="166" spans="1:7" x14ac:dyDescent="0.25">
      <c r="A166" s="1">
        <v>43895</v>
      </c>
      <c r="B166">
        <v>238</v>
      </c>
      <c r="C166" t="s">
        <v>74</v>
      </c>
      <c r="D166" t="s">
        <v>91</v>
      </c>
      <c r="E166" s="1" t="s">
        <v>25</v>
      </c>
      <c r="F166" s="1"/>
      <c r="G166" t="s">
        <v>76</v>
      </c>
    </row>
    <row r="167" spans="1:7" x14ac:dyDescent="0.25">
      <c r="A167" s="1">
        <v>44065</v>
      </c>
      <c r="B167">
        <v>238</v>
      </c>
      <c r="C167" t="s">
        <v>86</v>
      </c>
      <c r="D167" t="s">
        <v>96</v>
      </c>
      <c r="E167" s="1" t="s">
        <v>25</v>
      </c>
      <c r="F167" s="1" t="s">
        <v>93</v>
      </c>
      <c r="G167" t="s">
        <v>76</v>
      </c>
    </row>
    <row r="168" spans="1:7" x14ac:dyDescent="0.25">
      <c r="A168" s="1">
        <v>43898</v>
      </c>
      <c r="B168">
        <v>239</v>
      </c>
      <c r="C168" t="s">
        <v>74</v>
      </c>
      <c r="D168" t="s">
        <v>91</v>
      </c>
      <c r="E168" s="1" t="s">
        <v>25</v>
      </c>
      <c r="F168" s="1"/>
      <c r="G168" t="s">
        <v>76</v>
      </c>
    </row>
    <row r="169" spans="1:7" x14ac:dyDescent="0.25">
      <c r="A169" s="1">
        <v>43899</v>
      </c>
      <c r="B169">
        <v>240</v>
      </c>
      <c r="C169" t="s">
        <v>74</v>
      </c>
      <c r="D169" t="s">
        <v>91</v>
      </c>
      <c r="E169" s="1" t="s">
        <v>25</v>
      </c>
      <c r="F169" s="1"/>
      <c r="G169" t="s">
        <v>77</v>
      </c>
    </row>
    <row r="170" spans="1:7" x14ac:dyDescent="0.25">
      <c r="A170" s="1">
        <v>44256</v>
      </c>
      <c r="B170">
        <v>240</v>
      </c>
      <c r="C170" t="s">
        <v>86</v>
      </c>
      <c r="D170" t="s">
        <v>96</v>
      </c>
      <c r="E170" s="1" t="s">
        <v>25</v>
      </c>
      <c r="F170" s="1" t="s">
        <v>93</v>
      </c>
      <c r="G170" t="s">
        <v>77</v>
      </c>
    </row>
    <row r="171" spans="1:7" x14ac:dyDescent="0.25">
      <c r="A171" s="1">
        <v>43901</v>
      </c>
      <c r="B171">
        <v>241</v>
      </c>
      <c r="C171" t="s">
        <v>74</v>
      </c>
      <c r="D171" t="s">
        <v>91</v>
      </c>
      <c r="E171" s="1" t="s">
        <v>25</v>
      </c>
      <c r="F171" s="1"/>
      <c r="G171" t="s">
        <v>77</v>
      </c>
    </row>
    <row r="172" spans="1:7" x14ac:dyDescent="0.25">
      <c r="A172" s="1">
        <v>44296</v>
      </c>
      <c r="B172">
        <v>241</v>
      </c>
      <c r="C172" t="s">
        <v>86</v>
      </c>
      <c r="D172" t="s">
        <v>92</v>
      </c>
      <c r="E172" s="1" t="s">
        <v>25</v>
      </c>
      <c r="F172" s="1" t="s">
        <v>93</v>
      </c>
      <c r="G172" t="s">
        <v>77</v>
      </c>
    </row>
    <row r="173" spans="1:7" x14ac:dyDescent="0.25">
      <c r="A173" s="1">
        <v>43901</v>
      </c>
      <c r="B173">
        <v>242</v>
      </c>
      <c r="C173" t="s">
        <v>74</v>
      </c>
      <c r="D173" t="s">
        <v>91</v>
      </c>
      <c r="E173" s="1" t="s">
        <v>25</v>
      </c>
      <c r="F173" s="1"/>
      <c r="G173" t="s">
        <v>77</v>
      </c>
    </row>
    <row r="174" spans="1:7" x14ac:dyDescent="0.25">
      <c r="A174" s="1">
        <v>43901</v>
      </c>
      <c r="B174">
        <v>243</v>
      </c>
      <c r="C174" t="s">
        <v>74</v>
      </c>
      <c r="D174" t="s">
        <v>91</v>
      </c>
      <c r="E174" s="1" t="s">
        <v>26</v>
      </c>
      <c r="F174" s="1"/>
      <c r="G174" t="s">
        <v>77</v>
      </c>
    </row>
    <row r="175" spans="1:7" x14ac:dyDescent="0.25">
      <c r="A175" s="1">
        <v>43903</v>
      </c>
      <c r="B175">
        <v>244</v>
      </c>
      <c r="C175" t="s">
        <v>74</v>
      </c>
      <c r="D175" t="s">
        <v>91</v>
      </c>
      <c r="E175" s="1" t="s">
        <v>25</v>
      </c>
      <c r="F175" s="1"/>
      <c r="G175" t="s">
        <v>77</v>
      </c>
    </row>
    <row r="176" spans="1:7" x14ac:dyDescent="0.25">
      <c r="A176" s="1">
        <v>44216</v>
      </c>
      <c r="B176">
        <v>244</v>
      </c>
      <c r="C176" t="s">
        <v>86</v>
      </c>
      <c r="D176" t="s">
        <v>96</v>
      </c>
      <c r="E176" s="1" t="s">
        <v>25</v>
      </c>
      <c r="F176" s="1" t="s">
        <v>93</v>
      </c>
      <c r="G176" t="s">
        <v>77</v>
      </c>
    </row>
    <row r="177" spans="1:7" x14ac:dyDescent="0.25">
      <c r="A177" s="1">
        <v>43904</v>
      </c>
      <c r="B177">
        <v>245</v>
      </c>
      <c r="C177" t="s">
        <v>74</v>
      </c>
      <c r="D177" t="s">
        <v>91</v>
      </c>
      <c r="E177" s="1" t="s">
        <v>25</v>
      </c>
      <c r="F177" s="1"/>
      <c r="G177" t="s">
        <v>76</v>
      </c>
    </row>
    <row r="178" spans="1:7" x14ac:dyDescent="0.25">
      <c r="A178" s="1">
        <v>44024</v>
      </c>
      <c r="B178">
        <v>245</v>
      </c>
      <c r="C178" t="s">
        <v>86</v>
      </c>
      <c r="D178" t="s">
        <v>96</v>
      </c>
      <c r="E178" s="1" t="s">
        <v>25</v>
      </c>
      <c r="F178" s="1" t="s">
        <v>93</v>
      </c>
      <c r="G178" t="s">
        <v>76</v>
      </c>
    </row>
    <row r="179" spans="1:7" x14ac:dyDescent="0.25">
      <c r="A179" s="1">
        <v>43907</v>
      </c>
      <c r="B179">
        <v>246</v>
      </c>
      <c r="C179" t="s">
        <v>74</v>
      </c>
      <c r="D179" t="s">
        <v>91</v>
      </c>
      <c r="E179" s="1" t="s">
        <v>26</v>
      </c>
      <c r="F179" s="1"/>
      <c r="G179" t="s">
        <v>76</v>
      </c>
    </row>
    <row r="180" spans="1:7" x14ac:dyDescent="0.25">
      <c r="A180" s="1">
        <v>43910</v>
      </c>
      <c r="B180">
        <v>247</v>
      </c>
      <c r="C180" t="s">
        <v>74</v>
      </c>
      <c r="D180" t="s">
        <v>91</v>
      </c>
      <c r="E180" s="1" t="s">
        <v>25</v>
      </c>
      <c r="F180" s="1"/>
      <c r="G180" t="s">
        <v>77</v>
      </c>
    </row>
    <row r="181" spans="1:7" x14ac:dyDescent="0.25">
      <c r="A181" s="1">
        <v>44014</v>
      </c>
      <c r="B181">
        <v>247</v>
      </c>
      <c r="C181" t="s">
        <v>86</v>
      </c>
      <c r="D181" t="s">
        <v>95</v>
      </c>
      <c r="E181" s="1" t="s">
        <v>26</v>
      </c>
      <c r="F181" s="1" t="s">
        <v>87</v>
      </c>
      <c r="G181" t="s">
        <v>77</v>
      </c>
    </row>
    <row r="182" spans="1:7" x14ac:dyDescent="0.25">
      <c r="A182" s="1">
        <v>44206</v>
      </c>
      <c r="B182">
        <v>247</v>
      </c>
      <c r="C182" t="s">
        <v>86</v>
      </c>
      <c r="D182" t="s">
        <v>92</v>
      </c>
      <c r="E182" s="1" t="s">
        <v>25</v>
      </c>
      <c r="F182" s="1" t="s">
        <v>93</v>
      </c>
      <c r="G182" t="s">
        <v>77</v>
      </c>
    </row>
    <row r="183" spans="1:7" x14ac:dyDescent="0.25">
      <c r="A183" s="1">
        <v>43918</v>
      </c>
      <c r="B183">
        <v>248</v>
      </c>
      <c r="C183" t="s">
        <v>74</v>
      </c>
      <c r="D183" t="s">
        <v>91</v>
      </c>
      <c r="E183" s="1" t="s">
        <v>27</v>
      </c>
      <c r="F183" s="1"/>
      <c r="G183" t="s">
        <v>76</v>
      </c>
    </row>
    <row r="184" spans="1:7" x14ac:dyDescent="0.25">
      <c r="A184" s="1">
        <v>43919</v>
      </c>
      <c r="B184">
        <v>249</v>
      </c>
      <c r="C184" t="s">
        <v>74</v>
      </c>
      <c r="D184" t="s">
        <v>91</v>
      </c>
      <c r="E184" s="1" t="s">
        <v>25</v>
      </c>
      <c r="F184" s="1"/>
      <c r="G184" t="s">
        <v>76</v>
      </c>
    </row>
    <row r="185" spans="1:7" x14ac:dyDescent="0.25">
      <c r="A185" s="1">
        <v>43920</v>
      </c>
      <c r="B185">
        <v>250</v>
      </c>
      <c r="C185" t="s">
        <v>74</v>
      </c>
      <c r="D185" t="s">
        <v>91</v>
      </c>
      <c r="E185" s="1" t="s">
        <v>26</v>
      </c>
      <c r="F185" s="1"/>
      <c r="G185" t="s">
        <v>77</v>
      </c>
    </row>
    <row r="186" spans="1:7" x14ac:dyDescent="0.25">
      <c r="A186" s="1">
        <v>43922</v>
      </c>
      <c r="B186">
        <v>251</v>
      </c>
      <c r="C186" t="s">
        <v>74</v>
      </c>
      <c r="D186" t="s">
        <v>91</v>
      </c>
      <c r="E186" s="1" t="s">
        <v>25</v>
      </c>
      <c r="F186" s="1"/>
      <c r="G186" t="s">
        <v>77</v>
      </c>
    </row>
    <row r="187" spans="1:7" x14ac:dyDescent="0.25">
      <c r="A187" s="1">
        <v>44028</v>
      </c>
      <c r="B187">
        <v>251</v>
      </c>
      <c r="C187" t="s">
        <v>86</v>
      </c>
      <c r="D187" t="s">
        <v>96</v>
      </c>
      <c r="E187" s="1" t="s">
        <v>25</v>
      </c>
      <c r="F187" s="1" t="s">
        <v>93</v>
      </c>
      <c r="G187" t="s">
        <v>77</v>
      </c>
    </row>
    <row r="188" spans="1:7" x14ac:dyDescent="0.25">
      <c r="A188" s="1">
        <v>43923</v>
      </c>
      <c r="B188">
        <v>252</v>
      </c>
      <c r="C188" t="s">
        <v>74</v>
      </c>
      <c r="D188" t="s">
        <v>91</v>
      </c>
      <c r="E188" s="1" t="s">
        <v>25</v>
      </c>
      <c r="F188" s="1"/>
      <c r="G188" t="s">
        <v>77</v>
      </c>
    </row>
    <row r="189" spans="1:7" x14ac:dyDescent="0.25">
      <c r="A189" s="1">
        <v>43926</v>
      </c>
      <c r="B189">
        <v>253</v>
      </c>
      <c r="C189" t="s">
        <v>74</v>
      </c>
      <c r="D189" t="s">
        <v>91</v>
      </c>
      <c r="E189" s="1" t="s">
        <v>26</v>
      </c>
      <c r="F189" s="1"/>
      <c r="G189" t="s">
        <v>77</v>
      </c>
    </row>
    <row r="190" spans="1:7" x14ac:dyDescent="0.25">
      <c r="A190" s="1">
        <v>43926</v>
      </c>
      <c r="B190">
        <v>254</v>
      </c>
      <c r="C190" t="s">
        <v>74</v>
      </c>
      <c r="D190" t="s">
        <v>91</v>
      </c>
      <c r="E190" s="1" t="s">
        <v>25</v>
      </c>
      <c r="F190" s="1"/>
      <c r="G190" t="s">
        <v>76</v>
      </c>
    </row>
    <row r="191" spans="1:7" x14ac:dyDescent="0.25">
      <c r="A191" s="1">
        <v>43927</v>
      </c>
      <c r="B191">
        <v>255</v>
      </c>
      <c r="C191" t="s">
        <v>74</v>
      </c>
      <c r="D191" t="s">
        <v>91</v>
      </c>
      <c r="E191" s="1" t="s">
        <v>25</v>
      </c>
      <c r="F191" s="1"/>
      <c r="G191" t="s">
        <v>76</v>
      </c>
    </row>
    <row r="192" spans="1:7" x14ac:dyDescent="0.25">
      <c r="A192" s="1">
        <v>43934</v>
      </c>
      <c r="B192">
        <v>256</v>
      </c>
      <c r="C192" t="s">
        <v>74</v>
      </c>
      <c r="D192" t="s">
        <v>91</v>
      </c>
      <c r="E192" s="1" t="s">
        <v>25</v>
      </c>
      <c r="F192" s="1"/>
      <c r="G192" t="s">
        <v>76</v>
      </c>
    </row>
    <row r="193" spans="1:7" x14ac:dyDescent="0.25">
      <c r="A193" s="1">
        <v>43937</v>
      </c>
      <c r="B193">
        <v>257</v>
      </c>
      <c r="C193" t="s">
        <v>74</v>
      </c>
      <c r="D193" t="s">
        <v>91</v>
      </c>
      <c r="E193" s="1" t="s">
        <v>25</v>
      </c>
      <c r="F193" s="1"/>
      <c r="G193" t="s">
        <v>76</v>
      </c>
    </row>
    <row r="194" spans="1:7" x14ac:dyDescent="0.25">
      <c r="A194" s="1">
        <v>43939</v>
      </c>
      <c r="B194">
        <v>258</v>
      </c>
      <c r="C194" t="s">
        <v>74</v>
      </c>
      <c r="D194" t="s">
        <v>91</v>
      </c>
      <c r="E194" s="1" t="s">
        <v>26</v>
      </c>
      <c r="F194" s="1"/>
      <c r="G194" t="s">
        <v>76</v>
      </c>
    </row>
    <row r="195" spans="1:7" x14ac:dyDescent="0.25">
      <c r="A195" s="1">
        <v>43940</v>
      </c>
      <c r="B195">
        <v>259</v>
      </c>
      <c r="C195" t="s">
        <v>74</v>
      </c>
      <c r="D195" t="s">
        <v>91</v>
      </c>
      <c r="E195" s="1" t="s">
        <v>25</v>
      </c>
      <c r="F195" s="1"/>
      <c r="G195" t="s">
        <v>77</v>
      </c>
    </row>
    <row r="196" spans="1:7" x14ac:dyDescent="0.25">
      <c r="A196" s="1">
        <v>43940</v>
      </c>
      <c r="B196">
        <v>260</v>
      </c>
      <c r="C196" t="s">
        <v>74</v>
      </c>
      <c r="D196" t="s">
        <v>91</v>
      </c>
      <c r="E196" s="1" t="s">
        <v>27</v>
      </c>
      <c r="F196" s="1"/>
      <c r="G196" t="s">
        <v>77</v>
      </c>
    </row>
    <row r="197" spans="1:7" x14ac:dyDescent="0.25">
      <c r="A197" s="1">
        <v>43943</v>
      </c>
      <c r="B197">
        <v>261</v>
      </c>
      <c r="C197" t="s">
        <v>74</v>
      </c>
      <c r="D197" t="s">
        <v>91</v>
      </c>
      <c r="E197" s="1" t="s">
        <v>25</v>
      </c>
      <c r="F197" s="1"/>
      <c r="G197" t="s">
        <v>76</v>
      </c>
    </row>
    <row r="198" spans="1:7" x14ac:dyDescent="0.25">
      <c r="A198" s="1">
        <v>43948</v>
      </c>
      <c r="B198">
        <v>262</v>
      </c>
      <c r="C198" t="s">
        <v>74</v>
      </c>
      <c r="D198" t="s">
        <v>91</v>
      </c>
      <c r="E198" s="1" t="s">
        <v>26</v>
      </c>
      <c r="F198" s="1"/>
      <c r="G198" t="s">
        <v>77</v>
      </c>
    </row>
    <row r="199" spans="1:7" x14ac:dyDescent="0.25">
      <c r="A199" s="1">
        <v>43954</v>
      </c>
      <c r="B199">
        <v>263</v>
      </c>
      <c r="C199" t="s">
        <v>74</v>
      </c>
      <c r="D199" t="s">
        <v>91</v>
      </c>
      <c r="E199" s="1" t="s">
        <v>25</v>
      </c>
      <c r="F199" s="1"/>
      <c r="G199" t="s">
        <v>76</v>
      </c>
    </row>
    <row r="200" spans="1:7" x14ac:dyDescent="0.25">
      <c r="A200" s="1">
        <v>43956</v>
      </c>
      <c r="B200">
        <v>264</v>
      </c>
      <c r="C200" t="s">
        <v>74</v>
      </c>
      <c r="D200" t="s">
        <v>91</v>
      </c>
      <c r="E200" s="1" t="s">
        <v>25</v>
      </c>
      <c r="F200" s="1"/>
      <c r="G200" t="s">
        <v>76</v>
      </c>
    </row>
    <row r="201" spans="1:7" x14ac:dyDescent="0.25">
      <c r="A201" s="1">
        <v>44024</v>
      </c>
      <c r="B201">
        <v>264</v>
      </c>
      <c r="C201" t="s">
        <v>86</v>
      </c>
      <c r="D201" t="s">
        <v>96</v>
      </c>
      <c r="E201" s="1" t="s">
        <v>25</v>
      </c>
      <c r="F201" s="1" t="s">
        <v>93</v>
      </c>
      <c r="G201" t="s">
        <v>76</v>
      </c>
    </row>
    <row r="202" spans="1:7" x14ac:dyDescent="0.25">
      <c r="A202" s="1">
        <v>43960</v>
      </c>
      <c r="B202">
        <v>265</v>
      </c>
      <c r="C202" t="s">
        <v>74</v>
      </c>
      <c r="D202" t="s">
        <v>91</v>
      </c>
      <c r="E202" s="1" t="s">
        <v>25</v>
      </c>
      <c r="F202" s="1"/>
      <c r="G202" t="s">
        <v>76</v>
      </c>
    </row>
    <row r="203" spans="1:7" x14ac:dyDescent="0.25">
      <c r="A203" s="1">
        <v>43961</v>
      </c>
      <c r="B203">
        <v>266</v>
      </c>
      <c r="C203" t="s">
        <v>74</v>
      </c>
      <c r="D203" t="s">
        <v>91</v>
      </c>
      <c r="E203" s="1" t="s">
        <v>25</v>
      </c>
      <c r="F203" s="1"/>
      <c r="G203" t="s">
        <v>76</v>
      </c>
    </row>
    <row r="204" spans="1:7" x14ac:dyDescent="0.25">
      <c r="A204" s="1">
        <v>43962</v>
      </c>
      <c r="B204">
        <v>267</v>
      </c>
      <c r="C204" t="s">
        <v>74</v>
      </c>
      <c r="D204" t="s">
        <v>91</v>
      </c>
      <c r="E204" s="1" t="s">
        <v>26</v>
      </c>
      <c r="F204" s="1"/>
      <c r="G204" t="s">
        <v>76</v>
      </c>
    </row>
    <row r="205" spans="1:7" x14ac:dyDescent="0.25">
      <c r="A205" s="1">
        <v>43964</v>
      </c>
      <c r="B205">
        <v>268</v>
      </c>
      <c r="C205" t="s">
        <v>74</v>
      </c>
      <c r="D205" t="s">
        <v>91</v>
      </c>
      <c r="E205" s="1" t="s">
        <v>25</v>
      </c>
      <c r="F205" s="1"/>
      <c r="G205" t="s">
        <v>76</v>
      </c>
    </row>
    <row r="206" spans="1:7" x14ac:dyDescent="0.25">
      <c r="A206" s="1">
        <v>43965</v>
      </c>
      <c r="B206">
        <v>269</v>
      </c>
      <c r="C206" t="s">
        <v>74</v>
      </c>
      <c r="D206" t="s">
        <v>91</v>
      </c>
      <c r="E206" s="1" t="s">
        <v>25</v>
      </c>
      <c r="F206" s="1"/>
      <c r="G206" t="s">
        <v>77</v>
      </c>
    </row>
    <row r="207" spans="1:7" x14ac:dyDescent="0.25">
      <c r="A207" s="1">
        <v>43968</v>
      </c>
      <c r="B207">
        <v>270</v>
      </c>
      <c r="C207" t="s">
        <v>74</v>
      </c>
      <c r="D207" t="s">
        <v>91</v>
      </c>
      <c r="E207" s="1" t="s">
        <v>25</v>
      </c>
      <c r="F207" s="1"/>
      <c r="G207" t="s">
        <v>77</v>
      </c>
    </row>
    <row r="208" spans="1:7" x14ac:dyDescent="0.25">
      <c r="A208" s="1">
        <v>44275</v>
      </c>
      <c r="B208">
        <v>270</v>
      </c>
      <c r="C208" t="s">
        <v>86</v>
      </c>
      <c r="D208" t="s">
        <v>92</v>
      </c>
      <c r="E208" s="1" t="s">
        <v>25</v>
      </c>
      <c r="F208" s="1" t="s">
        <v>93</v>
      </c>
      <c r="G208" t="s">
        <v>77</v>
      </c>
    </row>
    <row r="209" spans="1:7" x14ac:dyDescent="0.25">
      <c r="A209" s="1">
        <v>44304</v>
      </c>
      <c r="B209">
        <v>270</v>
      </c>
      <c r="C209" t="s">
        <v>86</v>
      </c>
      <c r="D209" t="s">
        <v>95</v>
      </c>
      <c r="E209" s="1" t="s">
        <v>25</v>
      </c>
      <c r="F209" s="1" t="s">
        <v>87</v>
      </c>
      <c r="G209" t="s">
        <v>77</v>
      </c>
    </row>
    <row r="210" spans="1:7" x14ac:dyDescent="0.25">
      <c r="A210" s="1">
        <v>43976</v>
      </c>
      <c r="B210">
        <v>271</v>
      </c>
      <c r="C210" t="s">
        <v>74</v>
      </c>
      <c r="D210" t="s">
        <v>91</v>
      </c>
      <c r="E210" s="1" t="s">
        <v>26</v>
      </c>
      <c r="F210" s="1"/>
      <c r="G210" t="s">
        <v>76</v>
      </c>
    </row>
    <row r="211" spans="1:7" x14ac:dyDescent="0.25">
      <c r="A211" s="1">
        <v>43978</v>
      </c>
      <c r="B211">
        <v>272</v>
      </c>
      <c r="C211" t="s">
        <v>74</v>
      </c>
      <c r="D211" t="s">
        <v>91</v>
      </c>
      <c r="E211" s="1" t="s">
        <v>25</v>
      </c>
      <c r="F211" s="1"/>
      <c r="G211" t="s">
        <v>76</v>
      </c>
    </row>
    <row r="212" spans="1:7" x14ac:dyDescent="0.25">
      <c r="A212" s="1">
        <v>43979</v>
      </c>
      <c r="B212">
        <v>273</v>
      </c>
      <c r="C212" t="s">
        <v>74</v>
      </c>
      <c r="D212" t="s">
        <v>91</v>
      </c>
      <c r="E212" s="1" t="s">
        <v>25</v>
      </c>
      <c r="F212" s="1"/>
      <c r="G212" t="s">
        <v>76</v>
      </c>
    </row>
    <row r="213" spans="1:7" x14ac:dyDescent="0.25">
      <c r="A213" s="1">
        <v>43981</v>
      </c>
      <c r="B213">
        <v>274</v>
      </c>
      <c r="C213" t="s">
        <v>74</v>
      </c>
      <c r="D213" t="s">
        <v>91</v>
      </c>
      <c r="E213" s="1" t="s">
        <v>27</v>
      </c>
      <c r="F213" s="1"/>
      <c r="G213" t="s">
        <v>76</v>
      </c>
    </row>
    <row r="214" spans="1:7" x14ac:dyDescent="0.25">
      <c r="A214" s="1">
        <v>43982</v>
      </c>
      <c r="B214">
        <v>275</v>
      </c>
      <c r="C214" t="s">
        <v>74</v>
      </c>
      <c r="D214" t="s">
        <v>91</v>
      </c>
      <c r="E214" s="1" t="s">
        <v>26</v>
      </c>
      <c r="F214" s="1"/>
      <c r="G214" t="s">
        <v>76</v>
      </c>
    </row>
    <row r="215" spans="1:7" x14ac:dyDescent="0.25">
      <c r="A215" s="1">
        <v>43985</v>
      </c>
      <c r="B215">
        <v>276</v>
      </c>
      <c r="C215" t="s">
        <v>74</v>
      </c>
      <c r="D215" t="s">
        <v>91</v>
      </c>
      <c r="E215" s="1" t="s">
        <v>25</v>
      </c>
      <c r="F215" s="1"/>
      <c r="G215" t="s">
        <v>76</v>
      </c>
    </row>
    <row r="216" spans="1:7" x14ac:dyDescent="0.25">
      <c r="A216" s="1">
        <v>44076</v>
      </c>
      <c r="B216">
        <v>276</v>
      </c>
      <c r="C216" t="s">
        <v>86</v>
      </c>
      <c r="D216" t="s">
        <v>96</v>
      </c>
      <c r="E216" s="1" t="s">
        <v>25</v>
      </c>
      <c r="F216" s="1" t="s">
        <v>93</v>
      </c>
      <c r="G216" t="s">
        <v>76</v>
      </c>
    </row>
    <row r="217" spans="1:7" x14ac:dyDescent="0.25">
      <c r="A217" s="1">
        <v>43987</v>
      </c>
      <c r="B217">
        <v>277</v>
      </c>
      <c r="C217" t="s">
        <v>74</v>
      </c>
      <c r="D217" t="s">
        <v>91</v>
      </c>
      <c r="E217" s="1" t="s">
        <v>25</v>
      </c>
      <c r="F217" s="1"/>
      <c r="G217" t="s">
        <v>77</v>
      </c>
    </row>
    <row r="218" spans="1:7" x14ac:dyDescent="0.25">
      <c r="A218" s="1">
        <v>43987</v>
      </c>
      <c r="B218">
        <v>278</v>
      </c>
      <c r="C218" t="s">
        <v>74</v>
      </c>
      <c r="D218" t="s">
        <v>91</v>
      </c>
      <c r="E218" s="1" t="s">
        <v>25</v>
      </c>
      <c r="F218" s="1"/>
      <c r="G218" t="s">
        <v>77</v>
      </c>
    </row>
    <row r="219" spans="1:7" x14ac:dyDescent="0.25">
      <c r="A219" s="1">
        <v>43990</v>
      </c>
      <c r="B219">
        <v>279</v>
      </c>
      <c r="C219" t="s">
        <v>74</v>
      </c>
      <c r="D219" t="s">
        <v>91</v>
      </c>
      <c r="E219" s="1" t="s">
        <v>26</v>
      </c>
      <c r="F219" s="1"/>
      <c r="G219" t="s">
        <v>77</v>
      </c>
    </row>
    <row r="220" spans="1:7" x14ac:dyDescent="0.25">
      <c r="A220" s="1">
        <v>43993</v>
      </c>
      <c r="B220">
        <v>280</v>
      </c>
      <c r="C220" t="s">
        <v>74</v>
      </c>
      <c r="D220" t="s">
        <v>91</v>
      </c>
      <c r="E220" s="1" t="s">
        <v>25</v>
      </c>
      <c r="F220" s="1"/>
      <c r="G220" t="s">
        <v>77</v>
      </c>
    </row>
    <row r="221" spans="1:7" x14ac:dyDescent="0.25">
      <c r="A221" s="1">
        <v>43995</v>
      </c>
      <c r="B221">
        <v>281</v>
      </c>
      <c r="C221" t="s">
        <v>74</v>
      </c>
      <c r="D221" t="s">
        <v>91</v>
      </c>
      <c r="E221" s="1" t="s">
        <v>25</v>
      </c>
      <c r="F221" s="1"/>
      <c r="G221" t="s">
        <v>77</v>
      </c>
    </row>
    <row r="222" spans="1:7" x14ac:dyDescent="0.25">
      <c r="A222" s="1">
        <v>43996</v>
      </c>
      <c r="B222">
        <v>282</v>
      </c>
      <c r="C222" t="s">
        <v>74</v>
      </c>
      <c r="D222" t="s">
        <v>91</v>
      </c>
      <c r="E222" s="1" t="s">
        <v>25</v>
      </c>
      <c r="F222" s="1"/>
      <c r="G222" t="s">
        <v>76</v>
      </c>
    </row>
    <row r="223" spans="1:7" x14ac:dyDescent="0.25">
      <c r="A223" s="1">
        <v>43998</v>
      </c>
      <c r="B223">
        <v>283</v>
      </c>
      <c r="C223" t="s">
        <v>74</v>
      </c>
      <c r="D223" t="s">
        <v>91</v>
      </c>
      <c r="E223" s="1" t="s">
        <v>26</v>
      </c>
      <c r="F223" s="1"/>
      <c r="G223" t="s">
        <v>76</v>
      </c>
    </row>
    <row r="224" spans="1:7" x14ac:dyDescent="0.25">
      <c r="A224" s="1">
        <v>44003</v>
      </c>
      <c r="B224">
        <v>284</v>
      </c>
      <c r="C224" t="s">
        <v>74</v>
      </c>
      <c r="D224" t="s">
        <v>91</v>
      </c>
      <c r="E224" s="1" t="s">
        <v>25</v>
      </c>
      <c r="F224" s="1"/>
      <c r="G224" t="s">
        <v>76</v>
      </c>
    </row>
    <row r="225" spans="1:7" x14ac:dyDescent="0.25">
      <c r="A225" s="1">
        <v>44004</v>
      </c>
      <c r="B225">
        <v>285</v>
      </c>
      <c r="C225" t="s">
        <v>74</v>
      </c>
      <c r="D225" t="s">
        <v>91</v>
      </c>
      <c r="E225" s="1" t="s">
        <v>25</v>
      </c>
      <c r="F225" s="1"/>
      <c r="G225" t="s">
        <v>77</v>
      </c>
    </row>
    <row r="226" spans="1:7" x14ac:dyDescent="0.25">
      <c r="A226" s="1">
        <v>44006</v>
      </c>
      <c r="B226">
        <v>286</v>
      </c>
      <c r="C226" t="s">
        <v>74</v>
      </c>
      <c r="D226" t="s">
        <v>91</v>
      </c>
      <c r="E226" s="1" t="s">
        <v>25</v>
      </c>
      <c r="F226" s="1"/>
      <c r="G226" t="s">
        <v>77</v>
      </c>
    </row>
    <row r="227" spans="1:7" x14ac:dyDescent="0.25">
      <c r="A227" s="1">
        <v>44007</v>
      </c>
      <c r="B227">
        <v>287</v>
      </c>
      <c r="C227" t="s">
        <v>74</v>
      </c>
      <c r="D227" t="s">
        <v>91</v>
      </c>
      <c r="E227" s="1" t="s">
        <v>25</v>
      </c>
      <c r="F227" s="1"/>
      <c r="G227" t="s">
        <v>76</v>
      </c>
    </row>
    <row r="228" spans="1:7" x14ac:dyDescent="0.25">
      <c r="A228" s="1">
        <v>44015</v>
      </c>
      <c r="B228">
        <v>288</v>
      </c>
      <c r="C228" t="s">
        <v>74</v>
      </c>
      <c r="D228" t="s">
        <v>91</v>
      </c>
      <c r="E228" s="1" t="s">
        <v>26</v>
      </c>
      <c r="F228" s="1"/>
      <c r="G228" t="s">
        <v>77</v>
      </c>
    </row>
    <row r="229" spans="1:7" x14ac:dyDescent="0.25">
      <c r="A229" s="1">
        <v>44018</v>
      </c>
      <c r="B229">
        <v>289</v>
      </c>
      <c r="C229" t="s">
        <v>74</v>
      </c>
      <c r="D229" t="s">
        <v>91</v>
      </c>
      <c r="E229" s="1" t="s">
        <v>25</v>
      </c>
      <c r="F229" s="1"/>
      <c r="G229" t="s">
        <v>77</v>
      </c>
    </row>
    <row r="230" spans="1:7" x14ac:dyDescent="0.25">
      <c r="A230" s="1">
        <v>44147</v>
      </c>
      <c r="B230">
        <v>289</v>
      </c>
      <c r="C230" t="s">
        <v>86</v>
      </c>
      <c r="D230" t="s">
        <v>96</v>
      </c>
      <c r="E230" s="1" t="s">
        <v>25</v>
      </c>
      <c r="F230" s="1" t="s">
        <v>93</v>
      </c>
      <c r="G230" t="s">
        <v>77</v>
      </c>
    </row>
    <row r="231" spans="1:7" x14ac:dyDescent="0.25">
      <c r="A231" s="1">
        <v>44020</v>
      </c>
      <c r="B231">
        <v>290</v>
      </c>
      <c r="C231" t="s">
        <v>74</v>
      </c>
      <c r="D231" t="s">
        <v>91</v>
      </c>
      <c r="E231" s="1" t="s">
        <v>25</v>
      </c>
      <c r="F231" s="1"/>
      <c r="G231" t="s">
        <v>76</v>
      </c>
    </row>
    <row r="232" spans="1:7" x14ac:dyDescent="0.25">
      <c r="A232" s="1">
        <v>44023</v>
      </c>
      <c r="B232">
        <v>291</v>
      </c>
      <c r="C232" t="s">
        <v>74</v>
      </c>
      <c r="D232" t="s">
        <v>91</v>
      </c>
      <c r="E232" s="1" t="s">
        <v>25</v>
      </c>
      <c r="F232" s="1"/>
      <c r="G232" t="s">
        <v>76</v>
      </c>
    </row>
    <row r="233" spans="1:7" x14ac:dyDescent="0.25">
      <c r="A233" s="1">
        <v>44024</v>
      </c>
      <c r="B233">
        <v>292</v>
      </c>
      <c r="C233" t="s">
        <v>74</v>
      </c>
      <c r="D233" t="s">
        <v>91</v>
      </c>
      <c r="E233" s="1" t="s">
        <v>26</v>
      </c>
      <c r="F233" s="1"/>
      <c r="G233" t="s">
        <v>76</v>
      </c>
    </row>
    <row r="234" spans="1:7" x14ac:dyDescent="0.25">
      <c r="A234" s="1">
        <v>44026</v>
      </c>
      <c r="B234">
        <v>293</v>
      </c>
      <c r="C234" t="s">
        <v>74</v>
      </c>
      <c r="D234" t="s">
        <v>91</v>
      </c>
      <c r="E234" s="1" t="s">
        <v>27</v>
      </c>
      <c r="F234" s="1"/>
      <c r="G234" t="s">
        <v>76</v>
      </c>
    </row>
    <row r="235" spans="1:7" x14ac:dyDescent="0.25">
      <c r="A235" s="1">
        <v>44029</v>
      </c>
      <c r="B235">
        <v>294</v>
      </c>
      <c r="C235" t="s">
        <v>74</v>
      </c>
      <c r="D235" t="s">
        <v>91</v>
      </c>
      <c r="E235" s="1" t="s">
        <v>25</v>
      </c>
      <c r="F235" s="1"/>
      <c r="G235" t="s">
        <v>76</v>
      </c>
    </row>
    <row r="236" spans="1:7" x14ac:dyDescent="0.25">
      <c r="A236" s="1">
        <v>44029</v>
      </c>
      <c r="B236">
        <v>295</v>
      </c>
      <c r="C236" t="s">
        <v>74</v>
      </c>
      <c r="D236" t="s">
        <v>91</v>
      </c>
      <c r="E236" s="1" t="s">
        <v>25</v>
      </c>
      <c r="F236" s="1"/>
      <c r="G236" t="s">
        <v>77</v>
      </c>
    </row>
    <row r="237" spans="1:7" x14ac:dyDescent="0.25">
      <c r="A237" s="1">
        <v>44032</v>
      </c>
      <c r="B237">
        <v>296</v>
      </c>
      <c r="C237" t="s">
        <v>74</v>
      </c>
      <c r="D237" t="s">
        <v>91</v>
      </c>
      <c r="E237" s="1" t="s">
        <v>25</v>
      </c>
      <c r="F237" s="1"/>
      <c r="G237" t="s">
        <v>77</v>
      </c>
    </row>
    <row r="238" spans="1:7" x14ac:dyDescent="0.25">
      <c r="A238" s="1">
        <v>43963</v>
      </c>
      <c r="B238">
        <v>296</v>
      </c>
      <c r="C238" t="s">
        <v>86</v>
      </c>
      <c r="D238" t="s">
        <v>96</v>
      </c>
      <c r="E238" s="1" t="s">
        <v>25</v>
      </c>
      <c r="F238" s="1" t="s">
        <v>93</v>
      </c>
      <c r="G238" t="s">
        <v>77</v>
      </c>
    </row>
    <row r="239" spans="1:7" x14ac:dyDescent="0.25">
      <c r="A239" s="1">
        <v>44032</v>
      </c>
      <c r="B239">
        <v>297</v>
      </c>
      <c r="C239" t="s">
        <v>74</v>
      </c>
      <c r="D239" t="s">
        <v>91</v>
      </c>
      <c r="E239" s="1" t="s">
        <v>26</v>
      </c>
      <c r="F239" s="1"/>
      <c r="G239" t="s">
        <v>77</v>
      </c>
    </row>
    <row r="240" spans="1:7" x14ac:dyDescent="0.25">
      <c r="A240" s="1">
        <v>44035</v>
      </c>
      <c r="B240">
        <v>298</v>
      </c>
      <c r="C240" t="s">
        <v>74</v>
      </c>
      <c r="D240" t="s">
        <v>91</v>
      </c>
      <c r="E240" s="1" t="s">
        <v>25</v>
      </c>
      <c r="F240" s="1"/>
      <c r="G240" t="s">
        <v>77</v>
      </c>
    </row>
    <row r="241" spans="1:7" x14ac:dyDescent="0.25">
      <c r="A241" s="1">
        <v>44037</v>
      </c>
      <c r="B241">
        <v>299</v>
      </c>
      <c r="C241" t="s">
        <v>74</v>
      </c>
      <c r="D241" t="s">
        <v>91</v>
      </c>
      <c r="E241" s="1" t="s">
        <v>25</v>
      </c>
      <c r="F241" s="1"/>
      <c r="G241" t="s">
        <v>76</v>
      </c>
    </row>
    <row r="242" spans="1:7" x14ac:dyDescent="0.25">
      <c r="A242" s="1">
        <v>44038</v>
      </c>
      <c r="B242">
        <v>300</v>
      </c>
      <c r="C242" t="s">
        <v>74</v>
      </c>
      <c r="D242" t="s">
        <v>91</v>
      </c>
      <c r="E242" s="1" t="s">
        <v>26</v>
      </c>
      <c r="F242" s="1"/>
      <c r="G242" t="s">
        <v>76</v>
      </c>
    </row>
    <row r="243" spans="1:7" x14ac:dyDescent="0.25">
      <c r="A243" s="1">
        <v>44040</v>
      </c>
      <c r="B243">
        <v>301</v>
      </c>
      <c r="C243" t="s">
        <v>74</v>
      </c>
      <c r="D243" t="s">
        <v>91</v>
      </c>
      <c r="E243" s="1" t="s">
        <v>25</v>
      </c>
      <c r="F243" s="1"/>
      <c r="G243" t="s">
        <v>76</v>
      </c>
    </row>
    <row r="244" spans="1:7" x14ac:dyDescent="0.25">
      <c r="A244" s="1">
        <v>44046</v>
      </c>
      <c r="B244">
        <v>302</v>
      </c>
      <c r="C244" t="s">
        <v>74</v>
      </c>
      <c r="D244" t="s">
        <v>91</v>
      </c>
      <c r="E244" s="1" t="s">
        <v>25</v>
      </c>
      <c r="F244" s="1"/>
      <c r="G244" t="s">
        <v>76</v>
      </c>
    </row>
    <row r="245" spans="1:7" x14ac:dyDescent="0.25">
      <c r="A245" s="1">
        <v>44046</v>
      </c>
      <c r="B245">
        <v>303</v>
      </c>
      <c r="C245" t="s">
        <v>74</v>
      </c>
      <c r="D245" t="s">
        <v>91</v>
      </c>
      <c r="E245" s="1" t="s">
        <v>25</v>
      </c>
      <c r="F245" s="1"/>
      <c r="G245" t="s">
        <v>76</v>
      </c>
    </row>
    <row r="246" spans="1:7" x14ac:dyDescent="0.25">
      <c r="A246" s="1">
        <v>44049</v>
      </c>
      <c r="B246">
        <v>304</v>
      </c>
      <c r="C246" t="s">
        <v>74</v>
      </c>
      <c r="D246" t="s">
        <v>91</v>
      </c>
      <c r="E246" s="1" t="s">
        <v>26</v>
      </c>
      <c r="F246" s="1"/>
      <c r="G246" t="s">
        <v>77</v>
      </c>
    </row>
    <row r="247" spans="1:7" x14ac:dyDescent="0.25">
      <c r="A247" s="1">
        <v>44057</v>
      </c>
      <c r="B247">
        <v>305</v>
      </c>
      <c r="C247" t="s">
        <v>74</v>
      </c>
      <c r="D247" t="s">
        <v>91</v>
      </c>
      <c r="E247" s="1" t="s">
        <v>25</v>
      </c>
      <c r="F247" s="1"/>
      <c r="G247" t="s">
        <v>77</v>
      </c>
    </row>
    <row r="248" spans="1:7" x14ac:dyDescent="0.25">
      <c r="A248" s="1">
        <v>44061</v>
      </c>
      <c r="B248">
        <v>306</v>
      </c>
      <c r="C248" t="s">
        <v>74</v>
      </c>
      <c r="D248" t="s">
        <v>91</v>
      </c>
      <c r="E248" s="1" t="s">
        <v>25</v>
      </c>
      <c r="F248" s="1"/>
      <c r="G248" t="s">
        <v>77</v>
      </c>
    </row>
    <row r="249" spans="1:7" x14ac:dyDescent="0.25">
      <c r="A249" s="1">
        <v>44062</v>
      </c>
      <c r="B249">
        <v>307</v>
      </c>
      <c r="C249" t="s">
        <v>74</v>
      </c>
      <c r="D249" t="s">
        <v>91</v>
      </c>
      <c r="E249" s="1" t="s">
        <v>25</v>
      </c>
      <c r="F249" s="1"/>
      <c r="G249" t="s">
        <v>76</v>
      </c>
    </row>
    <row r="250" spans="1:7" x14ac:dyDescent="0.25">
      <c r="A250" s="1">
        <v>44068</v>
      </c>
      <c r="B250">
        <v>308</v>
      </c>
      <c r="C250" t="s">
        <v>74</v>
      </c>
      <c r="D250" t="s">
        <v>91</v>
      </c>
      <c r="E250" s="1" t="s">
        <v>25</v>
      </c>
      <c r="F250" s="1"/>
      <c r="G250" t="s">
        <v>76</v>
      </c>
    </row>
    <row r="251" spans="1:7" x14ac:dyDescent="0.25">
      <c r="A251" s="1">
        <v>44071</v>
      </c>
      <c r="B251">
        <v>309</v>
      </c>
      <c r="C251" t="s">
        <v>74</v>
      </c>
      <c r="D251" t="s">
        <v>91</v>
      </c>
      <c r="E251" s="1" t="s">
        <v>25</v>
      </c>
      <c r="F251" s="1"/>
      <c r="G251" t="s">
        <v>76</v>
      </c>
    </row>
    <row r="252" spans="1:7" x14ac:dyDescent="0.25">
      <c r="A252" s="1">
        <v>44071</v>
      </c>
      <c r="B252">
        <v>310</v>
      </c>
      <c r="C252" t="s">
        <v>74</v>
      </c>
      <c r="D252" t="s">
        <v>91</v>
      </c>
      <c r="E252" s="1" t="s">
        <v>25</v>
      </c>
      <c r="F252" s="1"/>
      <c r="G252" t="s">
        <v>76</v>
      </c>
    </row>
    <row r="253" spans="1:7" x14ac:dyDescent="0.25">
      <c r="A253" s="1">
        <v>44071</v>
      </c>
      <c r="B253">
        <v>311</v>
      </c>
      <c r="C253" t="s">
        <v>74</v>
      </c>
      <c r="D253" t="s">
        <v>91</v>
      </c>
      <c r="E253" s="1" t="s">
        <v>26</v>
      </c>
      <c r="F253" s="1"/>
      <c r="G253" t="s">
        <v>76</v>
      </c>
    </row>
    <row r="254" spans="1:7" x14ac:dyDescent="0.25">
      <c r="A254" s="1">
        <v>44074</v>
      </c>
      <c r="B254">
        <v>312</v>
      </c>
      <c r="C254" t="s">
        <v>74</v>
      </c>
      <c r="D254" t="s">
        <v>91</v>
      </c>
      <c r="E254" s="1" t="s">
        <v>25</v>
      </c>
      <c r="F254" s="1"/>
      <c r="G254" t="s">
        <v>76</v>
      </c>
    </row>
    <row r="255" spans="1:7" x14ac:dyDescent="0.25">
      <c r="A255" s="1">
        <v>44077</v>
      </c>
      <c r="B255">
        <v>313</v>
      </c>
      <c r="C255" t="s">
        <v>74</v>
      </c>
      <c r="D255" t="s">
        <v>91</v>
      </c>
      <c r="E255" s="1" t="s">
        <v>25</v>
      </c>
      <c r="F255" s="1"/>
      <c r="G255" t="s">
        <v>76</v>
      </c>
    </row>
    <row r="256" spans="1:7" x14ac:dyDescent="0.25">
      <c r="A256" s="1">
        <v>44077</v>
      </c>
      <c r="B256">
        <v>314</v>
      </c>
      <c r="C256" t="s">
        <v>74</v>
      </c>
      <c r="D256" t="s">
        <v>91</v>
      </c>
      <c r="E256" s="1" t="s">
        <v>26</v>
      </c>
      <c r="F256" s="1"/>
      <c r="G256" t="s">
        <v>76</v>
      </c>
    </row>
    <row r="257" spans="1:7" x14ac:dyDescent="0.25">
      <c r="A257" s="1">
        <v>44079</v>
      </c>
      <c r="B257">
        <v>315</v>
      </c>
      <c r="C257" t="s">
        <v>74</v>
      </c>
      <c r="D257" t="s">
        <v>91</v>
      </c>
      <c r="E257" s="1" t="s">
        <v>25</v>
      </c>
      <c r="F257" s="1"/>
      <c r="G257" t="s">
        <v>76</v>
      </c>
    </row>
    <row r="258" spans="1:7" x14ac:dyDescent="0.25">
      <c r="A258" s="1">
        <v>44088</v>
      </c>
      <c r="B258">
        <v>316</v>
      </c>
      <c r="C258" t="s">
        <v>74</v>
      </c>
      <c r="D258" t="s">
        <v>91</v>
      </c>
      <c r="E258" s="1" t="s">
        <v>26</v>
      </c>
      <c r="F258" s="1"/>
      <c r="G258" t="s">
        <v>77</v>
      </c>
    </row>
    <row r="259" spans="1:7" x14ac:dyDescent="0.25">
      <c r="A259" s="1">
        <v>44088</v>
      </c>
      <c r="B259">
        <v>317</v>
      </c>
      <c r="C259" t="s">
        <v>74</v>
      </c>
      <c r="D259" t="s">
        <v>91</v>
      </c>
      <c r="E259" s="1" t="s">
        <v>25</v>
      </c>
      <c r="F259" s="1"/>
      <c r="G259" t="s">
        <v>76</v>
      </c>
    </row>
    <row r="260" spans="1:7" x14ac:dyDescent="0.25">
      <c r="A260" s="1">
        <v>44091</v>
      </c>
      <c r="B260">
        <v>318</v>
      </c>
      <c r="C260" t="s">
        <v>74</v>
      </c>
      <c r="D260" t="s">
        <v>91</v>
      </c>
      <c r="E260" s="1" t="s">
        <v>25</v>
      </c>
      <c r="F260" s="1"/>
      <c r="G260" t="s">
        <v>76</v>
      </c>
    </row>
    <row r="261" spans="1:7" x14ac:dyDescent="0.25">
      <c r="A261" s="1">
        <v>44091</v>
      </c>
      <c r="B261">
        <v>319</v>
      </c>
      <c r="C261" t="s">
        <v>74</v>
      </c>
      <c r="D261" t="s">
        <v>91</v>
      </c>
      <c r="E261" s="1" t="s">
        <v>25</v>
      </c>
      <c r="F261" s="1"/>
      <c r="G261" t="s">
        <v>76</v>
      </c>
    </row>
    <row r="262" spans="1:7" x14ac:dyDescent="0.25">
      <c r="A262" s="1">
        <v>44099</v>
      </c>
      <c r="B262">
        <v>320</v>
      </c>
      <c r="C262" t="s">
        <v>74</v>
      </c>
      <c r="D262" t="s">
        <v>91</v>
      </c>
      <c r="E262" s="1" t="s">
        <v>25</v>
      </c>
      <c r="F262" s="1"/>
      <c r="G262" t="s">
        <v>76</v>
      </c>
    </row>
    <row r="263" spans="1:7" x14ac:dyDescent="0.25">
      <c r="A263" s="1">
        <v>44100</v>
      </c>
      <c r="B263">
        <v>321</v>
      </c>
      <c r="C263" t="s">
        <v>74</v>
      </c>
      <c r="D263" t="s">
        <v>91</v>
      </c>
      <c r="E263" s="1" t="s">
        <v>26</v>
      </c>
      <c r="F263" s="1"/>
      <c r="G263" t="s">
        <v>76</v>
      </c>
    </row>
    <row r="264" spans="1:7" x14ac:dyDescent="0.25">
      <c r="A264" s="1">
        <v>44103</v>
      </c>
      <c r="B264">
        <v>322</v>
      </c>
      <c r="C264" t="s">
        <v>74</v>
      </c>
      <c r="D264" t="s">
        <v>91</v>
      </c>
      <c r="E264" s="1" t="s">
        <v>25</v>
      </c>
      <c r="F264" s="1"/>
      <c r="G264" t="s">
        <v>77</v>
      </c>
    </row>
    <row r="265" spans="1:7" x14ac:dyDescent="0.25">
      <c r="A265" s="1">
        <v>44175</v>
      </c>
      <c r="B265">
        <v>322</v>
      </c>
      <c r="C265" t="s">
        <v>86</v>
      </c>
      <c r="D265" t="s">
        <v>96</v>
      </c>
      <c r="E265" s="1" t="s">
        <v>25</v>
      </c>
      <c r="F265" s="1" t="s">
        <v>93</v>
      </c>
      <c r="G265" t="s">
        <v>77</v>
      </c>
    </row>
    <row r="266" spans="1:7" x14ac:dyDescent="0.25">
      <c r="A266" s="1">
        <v>44110</v>
      </c>
      <c r="B266">
        <v>323</v>
      </c>
      <c r="C266" t="s">
        <v>74</v>
      </c>
      <c r="D266" t="s">
        <v>91</v>
      </c>
      <c r="E266" s="1" t="s">
        <v>25</v>
      </c>
      <c r="F266" s="1"/>
      <c r="G266" t="s">
        <v>76</v>
      </c>
    </row>
    <row r="267" spans="1:7" x14ac:dyDescent="0.25">
      <c r="A267" s="1">
        <v>44113</v>
      </c>
      <c r="B267">
        <v>324</v>
      </c>
      <c r="C267" t="s">
        <v>74</v>
      </c>
      <c r="D267" t="s">
        <v>91</v>
      </c>
      <c r="E267" s="1" t="s">
        <v>25</v>
      </c>
      <c r="F267" s="1"/>
      <c r="G267" t="s">
        <v>77</v>
      </c>
    </row>
    <row r="268" spans="1:7" x14ac:dyDescent="0.25">
      <c r="A268" s="1">
        <v>44116</v>
      </c>
      <c r="B268">
        <v>325</v>
      </c>
      <c r="C268" t="s">
        <v>74</v>
      </c>
      <c r="D268" t="s">
        <v>91</v>
      </c>
      <c r="E268" s="1" t="s">
        <v>25</v>
      </c>
      <c r="F268" s="1"/>
      <c r="G268" t="s">
        <v>77</v>
      </c>
    </row>
    <row r="269" spans="1:7" x14ac:dyDescent="0.25">
      <c r="A269" s="1">
        <v>44116</v>
      </c>
      <c r="B269">
        <v>326</v>
      </c>
      <c r="C269" t="s">
        <v>74</v>
      </c>
      <c r="D269" t="s">
        <v>91</v>
      </c>
      <c r="E269" s="1" t="s">
        <v>26</v>
      </c>
      <c r="F269" s="1"/>
      <c r="G269" t="s">
        <v>76</v>
      </c>
    </row>
    <row r="270" spans="1:7" x14ac:dyDescent="0.25">
      <c r="A270" s="1">
        <v>44119</v>
      </c>
      <c r="B270">
        <v>327</v>
      </c>
      <c r="C270" t="s">
        <v>74</v>
      </c>
      <c r="D270" t="s">
        <v>91</v>
      </c>
      <c r="E270" s="1" t="s">
        <v>25</v>
      </c>
      <c r="F270" s="1"/>
      <c r="G270" t="s">
        <v>76</v>
      </c>
    </row>
    <row r="271" spans="1:7" x14ac:dyDescent="0.25">
      <c r="A271" s="1">
        <v>44120</v>
      </c>
      <c r="B271">
        <v>328</v>
      </c>
      <c r="C271" t="s">
        <v>74</v>
      </c>
      <c r="D271" t="s">
        <v>91</v>
      </c>
      <c r="E271" s="1" t="s">
        <v>25</v>
      </c>
      <c r="F271" s="1"/>
      <c r="G271" t="s">
        <v>76</v>
      </c>
    </row>
    <row r="272" spans="1:7" x14ac:dyDescent="0.25">
      <c r="A272" s="1">
        <v>44123</v>
      </c>
      <c r="B272">
        <v>329</v>
      </c>
      <c r="C272" t="s">
        <v>74</v>
      </c>
      <c r="D272" t="s">
        <v>91</v>
      </c>
      <c r="E272" s="1" t="s">
        <v>25</v>
      </c>
      <c r="F272" s="1"/>
      <c r="G272" t="s">
        <v>76</v>
      </c>
    </row>
    <row r="273" spans="1:7" x14ac:dyDescent="0.25">
      <c r="A273" s="1">
        <v>44130</v>
      </c>
      <c r="B273">
        <v>330</v>
      </c>
      <c r="C273" t="s">
        <v>74</v>
      </c>
      <c r="D273" t="s">
        <v>91</v>
      </c>
      <c r="E273" s="1" t="s">
        <v>25</v>
      </c>
      <c r="F273" s="1"/>
      <c r="G273" t="s">
        <v>76</v>
      </c>
    </row>
    <row r="274" spans="1:7" x14ac:dyDescent="0.25">
      <c r="A274" s="1">
        <v>44130</v>
      </c>
      <c r="B274">
        <v>331</v>
      </c>
      <c r="C274" t="s">
        <v>74</v>
      </c>
      <c r="D274" t="s">
        <v>91</v>
      </c>
      <c r="E274" s="1" t="s">
        <v>26</v>
      </c>
      <c r="F274" s="1"/>
      <c r="G274" t="s">
        <v>77</v>
      </c>
    </row>
    <row r="275" spans="1:7" x14ac:dyDescent="0.25">
      <c r="A275" s="1">
        <v>44133</v>
      </c>
      <c r="B275">
        <v>332</v>
      </c>
      <c r="C275" t="s">
        <v>74</v>
      </c>
      <c r="D275" t="s">
        <v>91</v>
      </c>
      <c r="E275" s="1" t="s">
        <v>25</v>
      </c>
      <c r="F275" s="1"/>
      <c r="G275" t="s">
        <v>76</v>
      </c>
    </row>
    <row r="276" spans="1:7" x14ac:dyDescent="0.25">
      <c r="A276" s="1">
        <v>44136</v>
      </c>
      <c r="B276">
        <v>333</v>
      </c>
      <c r="C276" t="s">
        <v>74</v>
      </c>
      <c r="D276" t="s">
        <v>91</v>
      </c>
      <c r="E276" s="1" t="s">
        <v>25</v>
      </c>
      <c r="F276" s="1"/>
      <c r="G276" t="s">
        <v>77</v>
      </c>
    </row>
    <row r="277" spans="1:7" x14ac:dyDescent="0.25">
      <c r="A277" s="1">
        <v>44142</v>
      </c>
      <c r="B277">
        <v>334</v>
      </c>
      <c r="C277" t="s">
        <v>74</v>
      </c>
      <c r="D277" t="s">
        <v>91</v>
      </c>
      <c r="E277" s="1" t="s">
        <v>26</v>
      </c>
      <c r="F277" s="1"/>
      <c r="G277" t="s">
        <v>77</v>
      </c>
    </row>
    <row r="278" spans="1:7" x14ac:dyDescent="0.25">
      <c r="A278" s="1">
        <v>44296</v>
      </c>
      <c r="B278">
        <v>334</v>
      </c>
      <c r="C278" t="s">
        <v>86</v>
      </c>
      <c r="D278" t="s">
        <v>97</v>
      </c>
      <c r="E278" s="1" t="s">
        <v>25</v>
      </c>
      <c r="F278" s="1" t="s">
        <v>93</v>
      </c>
      <c r="G278" t="s">
        <v>77</v>
      </c>
    </row>
    <row r="279" spans="1:7" x14ac:dyDescent="0.25">
      <c r="A279" s="1">
        <v>44145</v>
      </c>
      <c r="B279">
        <v>335</v>
      </c>
      <c r="C279" t="s">
        <v>74</v>
      </c>
      <c r="D279" t="s">
        <v>91</v>
      </c>
      <c r="E279" s="1" t="s">
        <v>25</v>
      </c>
      <c r="F279" s="1"/>
      <c r="G279" t="s">
        <v>76</v>
      </c>
    </row>
    <row r="280" spans="1:7" x14ac:dyDescent="0.25">
      <c r="A280" s="1">
        <v>44149</v>
      </c>
      <c r="B280">
        <v>336</v>
      </c>
      <c r="C280" t="s">
        <v>74</v>
      </c>
      <c r="D280" t="s">
        <v>91</v>
      </c>
      <c r="E280" s="1" t="s">
        <v>25</v>
      </c>
      <c r="F280" s="1"/>
      <c r="G280" t="s">
        <v>76</v>
      </c>
    </row>
    <row r="281" spans="1:7" x14ac:dyDescent="0.25">
      <c r="A281" s="1">
        <v>44155</v>
      </c>
      <c r="B281">
        <v>337</v>
      </c>
      <c r="C281" t="s">
        <v>74</v>
      </c>
      <c r="D281" t="s">
        <v>91</v>
      </c>
      <c r="E281" s="1" t="s">
        <v>25</v>
      </c>
      <c r="F281" s="1"/>
      <c r="G281" t="s">
        <v>76</v>
      </c>
    </row>
    <row r="282" spans="1:7" x14ac:dyDescent="0.25">
      <c r="A282" s="1">
        <v>44158</v>
      </c>
      <c r="B282">
        <v>338</v>
      </c>
      <c r="C282" t="s">
        <v>74</v>
      </c>
      <c r="D282" t="s">
        <v>91</v>
      </c>
      <c r="E282" s="1" t="s">
        <v>26</v>
      </c>
      <c r="F282" s="1"/>
      <c r="G282" t="s">
        <v>76</v>
      </c>
    </row>
    <row r="283" spans="1:7" x14ac:dyDescent="0.25">
      <c r="A283" s="1">
        <v>44161</v>
      </c>
      <c r="B283">
        <v>339</v>
      </c>
      <c r="C283" t="s">
        <v>74</v>
      </c>
      <c r="D283" t="s">
        <v>91</v>
      </c>
      <c r="E283" s="1" t="s">
        <v>25</v>
      </c>
      <c r="F283" s="1"/>
      <c r="G283" t="s">
        <v>76</v>
      </c>
    </row>
    <row r="284" spans="1:7" x14ac:dyDescent="0.25">
      <c r="A284" s="1">
        <v>44162</v>
      </c>
      <c r="B284">
        <v>340</v>
      </c>
      <c r="C284" t="s">
        <v>74</v>
      </c>
      <c r="D284" t="s">
        <v>91</v>
      </c>
      <c r="E284" s="1" t="s">
        <v>25</v>
      </c>
      <c r="F284" s="1"/>
      <c r="G284" t="s">
        <v>77</v>
      </c>
    </row>
    <row r="285" spans="1:7" x14ac:dyDescent="0.25">
      <c r="A285" s="1">
        <v>44162</v>
      </c>
      <c r="B285">
        <v>341</v>
      </c>
      <c r="C285" t="s">
        <v>74</v>
      </c>
      <c r="D285" t="s">
        <v>91</v>
      </c>
      <c r="E285" s="1" t="s">
        <v>25</v>
      </c>
      <c r="F285" s="1"/>
      <c r="G285" t="s">
        <v>76</v>
      </c>
    </row>
    <row r="286" spans="1:7" x14ac:dyDescent="0.25">
      <c r="A286" s="1">
        <v>44165</v>
      </c>
      <c r="B286">
        <v>342</v>
      </c>
      <c r="C286" t="s">
        <v>74</v>
      </c>
      <c r="D286" t="s">
        <v>91</v>
      </c>
      <c r="E286" s="1" t="s">
        <v>26</v>
      </c>
      <c r="F286" s="1"/>
      <c r="G286" t="s">
        <v>77</v>
      </c>
    </row>
    <row r="287" spans="1:7" x14ac:dyDescent="0.25">
      <c r="A287" s="1">
        <v>44288</v>
      </c>
      <c r="B287">
        <v>342</v>
      </c>
      <c r="C287" t="s">
        <v>86</v>
      </c>
      <c r="D287" t="s">
        <v>97</v>
      </c>
      <c r="E287" s="1" t="s">
        <v>25</v>
      </c>
      <c r="F287" s="1" t="s">
        <v>93</v>
      </c>
      <c r="G287" t="s">
        <v>77</v>
      </c>
    </row>
    <row r="288" spans="1:7" x14ac:dyDescent="0.25">
      <c r="A288" s="1">
        <v>44175</v>
      </c>
      <c r="B288">
        <v>343</v>
      </c>
      <c r="C288" t="s">
        <v>74</v>
      </c>
      <c r="D288" t="s">
        <v>91</v>
      </c>
      <c r="E288" s="1" t="s">
        <v>25</v>
      </c>
      <c r="F288" s="1"/>
      <c r="G288" t="s">
        <v>76</v>
      </c>
    </row>
    <row r="289" spans="1:7" x14ac:dyDescent="0.25">
      <c r="A289" s="1">
        <v>44178</v>
      </c>
      <c r="B289">
        <v>344</v>
      </c>
      <c r="C289" t="s">
        <v>74</v>
      </c>
      <c r="D289" t="s">
        <v>91</v>
      </c>
      <c r="E289" s="1" t="s">
        <v>25</v>
      </c>
      <c r="F289" s="1"/>
      <c r="G289" t="s">
        <v>76</v>
      </c>
    </row>
    <row r="290" spans="1:7" x14ac:dyDescent="0.25">
      <c r="A290" s="1">
        <v>44182</v>
      </c>
      <c r="B290">
        <v>345</v>
      </c>
      <c r="C290" t="s">
        <v>74</v>
      </c>
      <c r="D290" t="s">
        <v>91</v>
      </c>
      <c r="E290" s="1" t="s">
        <v>26</v>
      </c>
      <c r="F290" s="1"/>
      <c r="G290" t="s">
        <v>76</v>
      </c>
    </row>
    <row r="291" spans="1:7" x14ac:dyDescent="0.25">
      <c r="A291" s="1">
        <v>44182</v>
      </c>
      <c r="B291">
        <v>346</v>
      </c>
      <c r="C291" t="s">
        <v>74</v>
      </c>
      <c r="D291" t="s">
        <v>91</v>
      </c>
      <c r="E291" s="1" t="s">
        <v>25</v>
      </c>
      <c r="F291" s="1"/>
      <c r="G291" t="s">
        <v>76</v>
      </c>
    </row>
    <row r="292" spans="1:7" x14ac:dyDescent="0.25">
      <c r="A292" s="1">
        <v>44184</v>
      </c>
      <c r="B292">
        <v>347</v>
      </c>
      <c r="C292" t="s">
        <v>74</v>
      </c>
      <c r="D292" t="s">
        <v>91</v>
      </c>
      <c r="E292" s="1" t="s">
        <v>25</v>
      </c>
      <c r="F292" s="1"/>
      <c r="G292" t="s">
        <v>76</v>
      </c>
    </row>
    <row r="293" spans="1:7" x14ac:dyDescent="0.25">
      <c r="A293" s="1">
        <v>44188</v>
      </c>
      <c r="B293">
        <v>348</v>
      </c>
      <c r="C293" t="s">
        <v>74</v>
      </c>
      <c r="D293" t="s">
        <v>91</v>
      </c>
      <c r="E293" s="1" t="s">
        <v>25</v>
      </c>
      <c r="F293" s="1"/>
      <c r="G293" t="s">
        <v>76</v>
      </c>
    </row>
    <row r="294" spans="1:7" x14ac:dyDescent="0.25">
      <c r="A294" s="1">
        <v>44191</v>
      </c>
      <c r="B294">
        <v>349</v>
      </c>
      <c r="C294" t="s">
        <v>74</v>
      </c>
      <c r="D294" t="s">
        <v>91</v>
      </c>
      <c r="E294" s="1" t="s">
        <v>25</v>
      </c>
      <c r="F294" s="1"/>
      <c r="G294" t="s">
        <v>77</v>
      </c>
    </row>
    <row r="295" spans="1:7" x14ac:dyDescent="0.25">
      <c r="A295" s="1">
        <v>44206</v>
      </c>
      <c r="B295">
        <v>349</v>
      </c>
      <c r="C295" t="s">
        <v>86</v>
      </c>
      <c r="D295" t="s">
        <v>95</v>
      </c>
      <c r="E295" s="1" t="s">
        <v>26</v>
      </c>
      <c r="F295" s="1" t="s">
        <v>87</v>
      </c>
      <c r="G295" t="s">
        <v>77</v>
      </c>
    </row>
    <row r="296" spans="1:7" x14ac:dyDescent="0.25">
      <c r="A296" s="1">
        <v>44317</v>
      </c>
      <c r="B296">
        <v>349</v>
      </c>
      <c r="C296" t="s">
        <v>86</v>
      </c>
      <c r="D296" t="s">
        <v>97</v>
      </c>
      <c r="E296" s="1" t="s">
        <v>25</v>
      </c>
      <c r="F296" s="1" t="s">
        <v>93</v>
      </c>
      <c r="G296" t="s">
        <v>77</v>
      </c>
    </row>
    <row r="297" spans="1:7" x14ac:dyDescent="0.25">
      <c r="A297" s="1">
        <v>43926</v>
      </c>
      <c r="B297">
        <v>352</v>
      </c>
      <c r="C297" t="s">
        <v>74</v>
      </c>
      <c r="D297" t="s">
        <v>91</v>
      </c>
      <c r="E297" s="1" t="s">
        <v>26</v>
      </c>
      <c r="F297" s="1"/>
      <c r="G297" t="s">
        <v>77</v>
      </c>
    </row>
    <row r="298" spans="1:7" x14ac:dyDescent="0.25">
      <c r="A298" s="1">
        <v>43765</v>
      </c>
      <c r="B298">
        <v>353</v>
      </c>
      <c r="C298" t="s">
        <v>74</v>
      </c>
      <c r="D298" t="s">
        <v>91</v>
      </c>
      <c r="E298" s="1" t="s">
        <v>26</v>
      </c>
      <c r="F298" s="1"/>
      <c r="G298" t="s">
        <v>77</v>
      </c>
    </row>
    <row r="299" spans="1:7" x14ac:dyDescent="0.25">
      <c r="A299" s="1">
        <v>44010</v>
      </c>
      <c r="B299">
        <v>354</v>
      </c>
      <c r="C299" t="s">
        <v>74</v>
      </c>
      <c r="D299" t="s">
        <v>91</v>
      </c>
      <c r="E299" s="1" t="s">
        <v>26</v>
      </c>
      <c r="F299" s="1"/>
      <c r="G299" t="s">
        <v>77</v>
      </c>
    </row>
    <row r="300" spans="1:7" x14ac:dyDescent="0.25">
      <c r="A300" s="1">
        <v>43948</v>
      </c>
      <c r="B300">
        <v>355</v>
      </c>
      <c r="C300" t="s">
        <v>74</v>
      </c>
      <c r="D300" t="s">
        <v>91</v>
      </c>
      <c r="E300" s="1" t="s">
        <v>26</v>
      </c>
      <c r="F300" s="1"/>
      <c r="G300" t="s">
        <v>77</v>
      </c>
    </row>
    <row r="301" spans="1:7" x14ac:dyDescent="0.25">
      <c r="A301" s="1">
        <v>44113</v>
      </c>
      <c r="B301">
        <v>356</v>
      </c>
      <c r="C301" t="s">
        <v>74</v>
      </c>
      <c r="D301" t="s">
        <v>91</v>
      </c>
      <c r="E301" s="1" t="s">
        <v>26</v>
      </c>
      <c r="F301" s="1"/>
      <c r="G301" t="s">
        <v>77</v>
      </c>
    </row>
    <row r="302" spans="1:7" x14ac:dyDescent="0.25">
      <c r="A302" s="1">
        <v>43887</v>
      </c>
      <c r="B302">
        <v>357</v>
      </c>
      <c r="C302" t="s">
        <v>74</v>
      </c>
      <c r="D302" t="s">
        <v>91</v>
      </c>
      <c r="E302" s="1" t="s">
        <v>25</v>
      </c>
      <c r="F302" s="1"/>
      <c r="G302" t="s">
        <v>80</v>
      </c>
    </row>
    <row r="303" spans="1:7" x14ac:dyDescent="0.25">
      <c r="A303" s="1">
        <v>44141</v>
      </c>
      <c r="B303">
        <v>358</v>
      </c>
      <c r="C303" t="s">
        <v>74</v>
      </c>
      <c r="D303" t="s">
        <v>91</v>
      </c>
      <c r="E303" s="1" t="s">
        <v>25</v>
      </c>
      <c r="F303" s="1"/>
      <c r="G303" t="s">
        <v>77</v>
      </c>
    </row>
    <row r="304" spans="1:7" x14ac:dyDescent="0.25">
      <c r="A304" s="1">
        <v>43750</v>
      </c>
      <c r="B304">
        <v>359</v>
      </c>
      <c r="C304" t="s">
        <v>74</v>
      </c>
      <c r="D304" t="s">
        <v>91</v>
      </c>
      <c r="E304" s="1" t="s">
        <v>25</v>
      </c>
      <c r="F304" s="1"/>
      <c r="G304" t="s">
        <v>80</v>
      </c>
    </row>
    <row r="305" spans="1:7" x14ac:dyDescent="0.25">
      <c r="A305" s="1">
        <v>44053</v>
      </c>
      <c r="B305">
        <v>359</v>
      </c>
      <c r="C305" t="s">
        <v>86</v>
      </c>
      <c r="D305" t="s">
        <v>95</v>
      </c>
      <c r="E305" s="1" t="s">
        <v>25</v>
      </c>
      <c r="F305" s="1" t="s">
        <v>93</v>
      </c>
      <c r="G305" t="s">
        <v>80</v>
      </c>
    </row>
    <row r="306" spans="1:7" x14ac:dyDescent="0.25">
      <c r="A306" s="1">
        <v>43774</v>
      </c>
      <c r="B306">
        <v>360</v>
      </c>
      <c r="C306" t="s">
        <v>74</v>
      </c>
      <c r="D306" t="s">
        <v>91</v>
      </c>
      <c r="E306" s="1" t="s">
        <v>27</v>
      </c>
      <c r="F306" s="1"/>
      <c r="G306" t="s">
        <v>77</v>
      </c>
    </row>
    <row r="307" spans="1:7" x14ac:dyDescent="0.25">
      <c r="A307" s="1">
        <v>43821</v>
      </c>
      <c r="B307">
        <v>360</v>
      </c>
      <c r="C307" t="s">
        <v>86</v>
      </c>
      <c r="D307" t="s">
        <v>95</v>
      </c>
      <c r="E307" s="1" t="s">
        <v>27</v>
      </c>
      <c r="F307" s="1" t="s">
        <v>87</v>
      </c>
      <c r="G307" t="s">
        <v>77</v>
      </c>
    </row>
    <row r="308" spans="1:7" x14ac:dyDescent="0.25">
      <c r="A308" s="1">
        <v>44045</v>
      </c>
      <c r="B308">
        <v>361</v>
      </c>
      <c r="C308" t="s">
        <v>74</v>
      </c>
      <c r="D308" t="s">
        <v>91</v>
      </c>
      <c r="E308" s="1" t="s">
        <v>26</v>
      </c>
      <c r="F308" s="1"/>
      <c r="G308" t="s">
        <v>79</v>
      </c>
    </row>
    <row r="309" spans="1:7" x14ac:dyDescent="0.25">
      <c r="A309" s="1">
        <v>44155</v>
      </c>
      <c r="B309">
        <v>361</v>
      </c>
      <c r="C309" t="s">
        <v>86</v>
      </c>
      <c r="D309" t="s">
        <v>94</v>
      </c>
      <c r="E309" s="1" t="s">
        <v>26</v>
      </c>
      <c r="F309" s="1" t="s">
        <v>87</v>
      </c>
      <c r="G309" t="s">
        <v>79</v>
      </c>
    </row>
    <row r="310" spans="1:7" x14ac:dyDescent="0.25">
      <c r="A310" s="1">
        <v>44096</v>
      </c>
      <c r="B310">
        <v>362</v>
      </c>
      <c r="C310" t="s">
        <v>74</v>
      </c>
      <c r="D310" t="s">
        <v>91</v>
      </c>
      <c r="E310" s="1" t="s">
        <v>26</v>
      </c>
      <c r="F310" s="1"/>
      <c r="G310" t="s">
        <v>79</v>
      </c>
    </row>
    <row r="311" spans="1:7" x14ac:dyDescent="0.25">
      <c r="A311" s="1">
        <v>43841</v>
      </c>
      <c r="B311">
        <v>363</v>
      </c>
      <c r="C311" t="s">
        <v>74</v>
      </c>
      <c r="D311" t="s">
        <v>91</v>
      </c>
      <c r="E311" s="1" t="s">
        <v>26</v>
      </c>
      <c r="F311" s="1"/>
      <c r="G311" t="s">
        <v>79</v>
      </c>
    </row>
    <row r="312" spans="1:7" x14ac:dyDescent="0.25">
      <c r="A312" s="1">
        <v>44149</v>
      </c>
      <c r="B312">
        <v>363</v>
      </c>
      <c r="C312" t="s">
        <v>86</v>
      </c>
      <c r="D312" t="s">
        <v>90</v>
      </c>
      <c r="E312" s="1" t="s">
        <v>26</v>
      </c>
      <c r="F312" s="1" t="s">
        <v>87</v>
      </c>
      <c r="G312" t="s">
        <v>79</v>
      </c>
    </row>
    <row r="313" spans="1:7" x14ac:dyDescent="0.25">
      <c r="A313" s="1">
        <v>43903</v>
      </c>
      <c r="B313">
        <v>364</v>
      </c>
      <c r="C313" t="s">
        <v>74</v>
      </c>
      <c r="D313" t="s">
        <v>91</v>
      </c>
      <c r="E313" s="1" t="s">
        <v>26</v>
      </c>
      <c r="F313" s="1"/>
      <c r="G313" t="s">
        <v>77</v>
      </c>
    </row>
    <row r="314" spans="1:7" x14ac:dyDescent="0.25">
      <c r="A314" s="1">
        <v>43577</v>
      </c>
      <c r="B314">
        <v>365</v>
      </c>
      <c r="C314" t="s">
        <v>74</v>
      </c>
      <c r="D314" t="s">
        <v>91</v>
      </c>
      <c r="E314" s="1" t="s">
        <v>26</v>
      </c>
      <c r="F314" s="1"/>
      <c r="G314" t="s">
        <v>77</v>
      </c>
    </row>
    <row r="315" spans="1:7" x14ac:dyDescent="0.25">
      <c r="A315" s="1">
        <v>44183</v>
      </c>
      <c r="B315">
        <v>366</v>
      </c>
      <c r="C315" t="s">
        <v>74</v>
      </c>
      <c r="D315" t="s">
        <v>91</v>
      </c>
      <c r="E315" s="1" t="s">
        <v>25</v>
      </c>
      <c r="F315" s="1"/>
      <c r="G315" t="s">
        <v>80</v>
      </c>
    </row>
    <row r="316" spans="1:7" x14ac:dyDescent="0.25">
      <c r="A316" s="1">
        <v>43926</v>
      </c>
      <c r="B316">
        <v>367</v>
      </c>
      <c r="C316" t="s">
        <v>74</v>
      </c>
      <c r="D316" t="s">
        <v>91</v>
      </c>
      <c r="E316" s="1" t="s">
        <v>25</v>
      </c>
      <c r="F316" s="1"/>
      <c r="G316" t="s">
        <v>77</v>
      </c>
    </row>
    <row r="317" spans="1:7" x14ac:dyDescent="0.25">
      <c r="A317" s="1">
        <v>43962</v>
      </c>
      <c r="B317">
        <v>368</v>
      </c>
      <c r="C317" t="s">
        <v>74</v>
      </c>
      <c r="D317" t="s">
        <v>91</v>
      </c>
      <c r="E317" s="1" t="s">
        <v>25</v>
      </c>
      <c r="F317" s="1"/>
      <c r="G317" t="s">
        <v>77</v>
      </c>
    </row>
    <row r="318" spans="1:7" x14ac:dyDescent="0.25">
      <c r="A318" s="1">
        <v>43965</v>
      </c>
      <c r="B318">
        <v>369</v>
      </c>
      <c r="C318" t="s">
        <v>74</v>
      </c>
      <c r="D318" t="s">
        <v>91</v>
      </c>
      <c r="E318" s="1" t="s">
        <v>27</v>
      </c>
      <c r="F318" s="1"/>
      <c r="G318" t="s">
        <v>77</v>
      </c>
    </row>
    <row r="319" spans="1:7" x14ac:dyDescent="0.25">
      <c r="A319" s="1">
        <v>44024</v>
      </c>
      <c r="B319">
        <v>369</v>
      </c>
      <c r="C319" t="s">
        <v>86</v>
      </c>
      <c r="D319" t="s">
        <v>95</v>
      </c>
      <c r="E319" s="1" t="s">
        <v>27</v>
      </c>
      <c r="F319" s="1" t="s">
        <v>87</v>
      </c>
      <c r="G319" t="s">
        <v>77</v>
      </c>
    </row>
    <row r="320" spans="1:7" x14ac:dyDescent="0.25">
      <c r="A320" s="1">
        <v>44175</v>
      </c>
      <c r="B320">
        <v>369</v>
      </c>
      <c r="C320" t="s">
        <v>86</v>
      </c>
      <c r="D320" t="s">
        <v>95</v>
      </c>
      <c r="E320" s="1" t="s">
        <v>27</v>
      </c>
      <c r="F320" s="1" t="s">
        <v>87</v>
      </c>
      <c r="G320" t="s">
        <v>77</v>
      </c>
    </row>
    <row r="321" spans="1:7" x14ac:dyDescent="0.25">
      <c r="A321" s="1">
        <v>43953</v>
      </c>
      <c r="B321">
        <v>369</v>
      </c>
      <c r="C321" t="s">
        <v>86</v>
      </c>
      <c r="D321" t="s">
        <v>92</v>
      </c>
      <c r="E321" s="1" t="s">
        <v>27</v>
      </c>
      <c r="F321" s="1" t="s">
        <v>93</v>
      </c>
      <c r="G321" t="s">
        <v>77</v>
      </c>
    </row>
    <row r="322" spans="1:7" x14ac:dyDescent="0.25">
      <c r="A322" s="1">
        <v>43789</v>
      </c>
      <c r="B322">
        <v>370</v>
      </c>
      <c r="C322" t="s">
        <v>74</v>
      </c>
      <c r="D322" t="s">
        <v>91</v>
      </c>
      <c r="E322" s="1" t="s">
        <v>26</v>
      </c>
      <c r="F322" s="1"/>
      <c r="G322" t="s">
        <v>77</v>
      </c>
    </row>
    <row r="323" spans="1:7" x14ac:dyDescent="0.25">
      <c r="A323" s="1">
        <v>43812</v>
      </c>
      <c r="B323">
        <v>371</v>
      </c>
      <c r="C323" t="s">
        <v>74</v>
      </c>
      <c r="D323" t="s">
        <v>91</v>
      </c>
      <c r="E323" s="1" t="s">
        <v>26</v>
      </c>
      <c r="F323" s="1"/>
      <c r="G323" t="s">
        <v>80</v>
      </c>
    </row>
    <row r="324" spans="1:7" x14ac:dyDescent="0.25">
      <c r="A324" s="1">
        <v>43713</v>
      </c>
      <c r="B324">
        <v>372</v>
      </c>
      <c r="C324" t="s">
        <v>74</v>
      </c>
      <c r="D324" t="s">
        <v>91</v>
      </c>
      <c r="E324" s="1" t="s">
        <v>26</v>
      </c>
      <c r="F324" s="1"/>
      <c r="G324" t="s">
        <v>80</v>
      </c>
    </row>
    <row r="325" spans="1:7" x14ac:dyDescent="0.25">
      <c r="A325" s="1">
        <v>43883</v>
      </c>
      <c r="B325">
        <v>373</v>
      </c>
      <c r="C325" t="s">
        <v>74</v>
      </c>
      <c r="D325" t="s">
        <v>91</v>
      </c>
      <c r="E325" s="1" t="s">
        <v>26</v>
      </c>
      <c r="F325" s="1"/>
      <c r="G325" t="s">
        <v>79</v>
      </c>
    </row>
    <row r="326" spans="1:7" x14ac:dyDescent="0.25">
      <c r="A326" s="1">
        <v>44022</v>
      </c>
      <c r="B326">
        <v>373</v>
      </c>
      <c r="C326" t="s">
        <v>86</v>
      </c>
      <c r="D326" t="s">
        <v>94</v>
      </c>
      <c r="E326" s="1" t="s">
        <v>26</v>
      </c>
      <c r="F326" s="1" t="s">
        <v>87</v>
      </c>
      <c r="G326" t="s">
        <v>79</v>
      </c>
    </row>
    <row r="327" spans="1:7" x14ac:dyDescent="0.25">
      <c r="A327" s="1">
        <v>44082</v>
      </c>
      <c r="B327">
        <v>374</v>
      </c>
      <c r="C327" t="s">
        <v>74</v>
      </c>
      <c r="D327" t="s">
        <v>91</v>
      </c>
      <c r="E327" s="1" t="s">
        <v>26</v>
      </c>
      <c r="F327" s="1"/>
      <c r="G327" t="s">
        <v>79</v>
      </c>
    </row>
    <row r="328" spans="1:7" x14ac:dyDescent="0.25">
      <c r="A328" s="1">
        <v>43868</v>
      </c>
      <c r="B328">
        <v>375</v>
      </c>
      <c r="C328" t="s">
        <v>74</v>
      </c>
      <c r="D328" t="s">
        <v>91</v>
      </c>
      <c r="E328" s="1" t="s">
        <v>25</v>
      </c>
      <c r="F328" s="1"/>
      <c r="G328" t="s">
        <v>77</v>
      </c>
    </row>
    <row r="329" spans="1:7" x14ac:dyDescent="0.25">
      <c r="A329" s="1">
        <v>44096</v>
      </c>
      <c r="B329">
        <v>376</v>
      </c>
      <c r="C329" t="s">
        <v>74</v>
      </c>
      <c r="D329" t="s">
        <v>91</v>
      </c>
      <c r="E329" s="1" t="s">
        <v>25</v>
      </c>
      <c r="F329" s="1"/>
      <c r="G329" t="s">
        <v>80</v>
      </c>
    </row>
    <row r="330" spans="1:7" x14ac:dyDescent="0.25">
      <c r="A330" s="1">
        <v>44149</v>
      </c>
      <c r="B330">
        <v>376</v>
      </c>
      <c r="C330" t="s">
        <v>86</v>
      </c>
      <c r="D330" t="s">
        <v>95</v>
      </c>
      <c r="E330" s="1" t="s">
        <v>25</v>
      </c>
      <c r="F330" s="1" t="s">
        <v>87</v>
      </c>
      <c r="G330" t="s">
        <v>80</v>
      </c>
    </row>
    <row r="331" spans="1:7" x14ac:dyDescent="0.25">
      <c r="A331" s="1">
        <v>44273</v>
      </c>
      <c r="B331">
        <v>376</v>
      </c>
      <c r="C331" t="s">
        <v>86</v>
      </c>
      <c r="D331" t="s">
        <v>95</v>
      </c>
      <c r="E331" s="1" t="s">
        <v>25</v>
      </c>
      <c r="F331" s="1" t="s">
        <v>87</v>
      </c>
      <c r="G331" t="s">
        <v>80</v>
      </c>
    </row>
    <row r="332" spans="1:7" x14ac:dyDescent="0.25">
      <c r="A332" s="1">
        <v>44007</v>
      </c>
      <c r="B332">
        <v>377</v>
      </c>
      <c r="C332" t="s">
        <v>74</v>
      </c>
      <c r="D332" t="s">
        <v>91</v>
      </c>
      <c r="E332" s="1" t="s">
        <v>25</v>
      </c>
      <c r="F332" s="1"/>
      <c r="G332" t="s">
        <v>77</v>
      </c>
    </row>
    <row r="333" spans="1:7" x14ac:dyDescent="0.25">
      <c r="A333" s="1">
        <v>44153</v>
      </c>
      <c r="B333">
        <v>377</v>
      </c>
      <c r="C333" t="s">
        <v>86</v>
      </c>
      <c r="D333" t="s">
        <v>92</v>
      </c>
      <c r="E333" s="1" t="s">
        <v>25</v>
      </c>
      <c r="F333" s="1" t="s">
        <v>93</v>
      </c>
      <c r="G333" t="s">
        <v>77</v>
      </c>
    </row>
    <row r="334" spans="1:7" x14ac:dyDescent="0.25">
      <c r="A334" s="1">
        <v>44043</v>
      </c>
      <c r="B334">
        <v>378</v>
      </c>
      <c r="C334" t="s">
        <v>74</v>
      </c>
      <c r="D334" t="s">
        <v>91</v>
      </c>
      <c r="E334" s="1" t="s">
        <v>27</v>
      </c>
      <c r="F334" s="1"/>
      <c r="G334" t="s">
        <v>77</v>
      </c>
    </row>
    <row r="335" spans="1:7" x14ac:dyDescent="0.25">
      <c r="A335" s="1">
        <v>44086</v>
      </c>
      <c r="B335">
        <v>379</v>
      </c>
      <c r="C335" t="s">
        <v>74</v>
      </c>
      <c r="D335" t="s">
        <v>91</v>
      </c>
      <c r="E335" s="1" t="s">
        <v>26</v>
      </c>
      <c r="F335" s="1"/>
      <c r="G335" t="s">
        <v>77</v>
      </c>
    </row>
    <row r="336" spans="1:7" x14ac:dyDescent="0.25">
      <c r="A336" s="1">
        <v>43884</v>
      </c>
      <c r="B336">
        <v>380</v>
      </c>
      <c r="C336" t="s">
        <v>74</v>
      </c>
      <c r="D336" t="s">
        <v>91</v>
      </c>
      <c r="E336" s="1" t="s">
        <v>26</v>
      </c>
      <c r="F336" s="1"/>
      <c r="G336" t="s">
        <v>77</v>
      </c>
    </row>
    <row r="337" spans="1:7" x14ac:dyDescent="0.25">
      <c r="A337" s="1">
        <v>44024</v>
      </c>
      <c r="B337">
        <v>380</v>
      </c>
      <c r="C337" t="s">
        <v>86</v>
      </c>
      <c r="D337" t="s">
        <v>88</v>
      </c>
      <c r="E337" s="1" t="s">
        <v>26</v>
      </c>
      <c r="F337" s="1" t="s">
        <v>87</v>
      </c>
      <c r="G337" t="s">
        <v>77</v>
      </c>
    </row>
    <row r="338" spans="1:7" x14ac:dyDescent="0.25">
      <c r="A338" s="1">
        <v>43640</v>
      </c>
      <c r="B338">
        <v>381</v>
      </c>
      <c r="C338" t="s">
        <v>74</v>
      </c>
      <c r="D338" t="s">
        <v>91</v>
      </c>
      <c r="E338" s="1" t="s">
        <v>26</v>
      </c>
      <c r="F338" s="1"/>
      <c r="G338" t="s">
        <v>77</v>
      </c>
    </row>
    <row r="339" spans="1:7" x14ac:dyDescent="0.25">
      <c r="A339" s="1">
        <v>43880</v>
      </c>
      <c r="B339">
        <v>382</v>
      </c>
      <c r="C339" t="s">
        <v>74</v>
      </c>
      <c r="D339" t="s">
        <v>91</v>
      </c>
      <c r="E339" s="1" t="s">
        <v>26</v>
      </c>
      <c r="F339" s="1"/>
      <c r="G339" t="s">
        <v>77</v>
      </c>
    </row>
    <row r="340" spans="1:7" x14ac:dyDescent="0.25">
      <c r="A340" s="1">
        <v>44020</v>
      </c>
      <c r="B340">
        <v>383</v>
      </c>
      <c r="C340" t="s">
        <v>74</v>
      </c>
      <c r="D340" t="s">
        <v>91</v>
      </c>
      <c r="E340" s="1" t="s">
        <v>26</v>
      </c>
      <c r="F340" s="1"/>
      <c r="G340" t="s">
        <v>80</v>
      </c>
    </row>
    <row r="341" spans="1:7" x14ac:dyDescent="0.25">
      <c r="A341" s="1">
        <v>44161</v>
      </c>
      <c r="B341">
        <v>384</v>
      </c>
      <c r="C341" t="s">
        <v>74</v>
      </c>
      <c r="D341" t="s">
        <v>91</v>
      </c>
      <c r="E341" s="1" t="s">
        <v>25</v>
      </c>
      <c r="F341" s="1"/>
      <c r="G341" t="s">
        <v>80</v>
      </c>
    </row>
    <row r="342" spans="1:7" x14ac:dyDescent="0.25">
      <c r="A342" s="1">
        <v>43881</v>
      </c>
      <c r="B342">
        <v>384</v>
      </c>
      <c r="C342" t="s">
        <v>86</v>
      </c>
      <c r="D342" t="s">
        <v>96</v>
      </c>
      <c r="E342" s="1" t="s">
        <v>25</v>
      </c>
      <c r="F342" s="1" t="s">
        <v>93</v>
      </c>
      <c r="G342" t="s">
        <v>80</v>
      </c>
    </row>
    <row r="343" spans="1:7" x14ac:dyDescent="0.25">
      <c r="A343" s="1">
        <v>43945</v>
      </c>
      <c r="B343">
        <v>385</v>
      </c>
      <c r="C343" t="s">
        <v>74</v>
      </c>
      <c r="D343" t="s">
        <v>91</v>
      </c>
      <c r="E343" s="1" t="s">
        <v>25</v>
      </c>
      <c r="F343" s="1"/>
      <c r="G343" t="s">
        <v>77</v>
      </c>
    </row>
    <row r="344" spans="1:7" x14ac:dyDescent="0.25">
      <c r="A344" s="1">
        <v>44022</v>
      </c>
      <c r="B344">
        <v>385</v>
      </c>
      <c r="C344" t="s">
        <v>86</v>
      </c>
      <c r="D344" t="s">
        <v>95</v>
      </c>
      <c r="E344" s="1" t="s">
        <v>25</v>
      </c>
      <c r="F344" s="1" t="s">
        <v>87</v>
      </c>
    </row>
    <row r="345" spans="1:7" x14ac:dyDescent="0.25">
      <c r="A345" s="1">
        <v>43947</v>
      </c>
      <c r="B345">
        <v>386</v>
      </c>
      <c r="C345" t="s">
        <v>74</v>
      </c>
      <c r="D345" t="s">
        <v>91</v>
      </c>
      <c r="E345" s="1" t="s">
        <v>25</v>
      </c>
      <c r="F345" s="1"/>
      <c r="G345" t="s">
        <v>77</v>
      </c>
    </row>
    <row r="346" spans="1:7" x14ac:dyDescent="0.25">
      <c r="A346" s="1">
        <v>44053</v>
      </c>
      <c r="B346">
        <v>386</v>
      </c>
      <c r="C346" t="s">
        <v>86</v>
      </c>
      <c r="D346" t="s">
        <v>96</v>
      </c>
      <c r="E346" s="1" t="s">
        <v>25</v>
      </c>
      <c r="F346" s="1" t="s">
        <v>93</v>
      </c>
      <c r="G346" t="s">
        <v>77</v>
      </c>
    </row>
    <row r="347" spans="1:7" x14ac:dyDescent="0.25">
      <c r="A347" s="1">
        <v>43665</v>
      </c>
      <c r="B347">
        <v>387</v>
      </c>
      <c r="C347" t="s">
        <v>74</v>
      </c>
      <c r="D347" t="s">
        <v>91</v>
      </c>
      <c r="E347" s="1" t="s">
        <v>27</v>
      </c>
      <c r="F347" s="1"/>
      <c r="G347" t="s">
        <v>77</v>
      </c>
    </row>
    <row r="348" spans="1:7" x14ac:dyDescent="0.25">
      <c r="A348" s="1">
        <v>43833</v>
      </c>
      <c r="B348">
        <v>388</v>
      </c>
      <c r="C348" t="s">
        <v>74</v>
      </c>
      <c r="D348" t="s">
        <v>91</v>
      </c>
      <c r="E348" s="1" t="s">
        <v>26</v>
      </c>
      <c r="F348" s="1"/>
      <c r="G348" t="s">
        <v>79</v>
      </c>
    </row>
    <row r="349" spans="1:7" x14ac:dyDescent="0.25">
      <c r="A349" s="1">
        <v>43727</v>
      </c>
      <c r="B349">
        <v>389</v>
      </c>
      <c r="C349" t="s">
        <v>74</v>
      </c>
      <c r="D349" t="s">
        <v>91</v>
      </c>
      <c r="E349" s="1" t="s">
        <v>26</v>
      </c>
      <c r="F349" s="1"/>
      <c r="G349" t="s">
        <v>79</v>
      </c>
    </row>
    <row r="350" spans="1:7" x14ac:dyDescent="0.25">
      <c r="A350" s="1">
        <v>44195</v>
      </c>
      <c r="B350">
        <v>389</v>
      </c>
      <c r="C350" t="s">
        <v>86</v>
      </c>
      <c r="D350" t="s">
        <v>94</v>
      </c>
      <c r="E350" s="1" t="s">
        <v>26</v>
      </c>
      <c r="F350" s="1" t="s">
        <v>87</v>
      </c>
      <c r="G350" t="s">
        <v>79</v>
      </c>
    </row>
    <row r="351" spans="1:7" x14ac:dyDescent="0.25">
      <c r="A351" s="1">
        <v>43610</v>
      </c>
      <c r="B351">
        <v>390</v>
      </c>
      <c r="C351" t="s">
        <v>74</v>
      </c>
      <c r="D351" t="s">
        <v>91</v>
      </c>
      <c r="E351" s="1" t="s">
        <v>26</v>
      </c>
      <c r="F351" s="1"/>
      <c r="G351" t="s">
        <v>77</v>
      </c>
    </row>
    <row r="352" spans="1:7" x14ac:dyDescent="0.25">
      <c r="A352" s="1">
        <v>44057</v>
      </c>
      <c r="B352">
        <v>391</v>
      </c>
      <c r="C352" t="s">
        <v>74</v>
      </c>
      <c r="D352" t="s">
        <v>91</v>
      </c>
      <c r="E352" s="1" t="s">
        <v>26</v>
      </c>
      <c r="F352" s="1"/>
      <c r="G352" t="s">
        <v>77</v>
      </c>
    </row>
    <row r="353" spans="1:7" x14ac:dyDescent="0.25">
      <c r="A353" s="1">
        <v>44012</v>
      </c>
      <c r="B353">
        <v>392</v>
      </c>
      <c r="C353" t="s">
        <v>74</v>
      </c>
      <c r="D353" t="s">
        <v>91</v>
      </c>
      <c r="E353" s="1" t="s">
        <v>26</v>
      </c>
      <c r="F353" s="1"/>
      <c r="G353" t="s">
        <v>77</v>
      </c>
    </row>
    <row r="354" spans="1:7" x14ac:dyDescent="0.25">
      <c r="A354" s="1">
        <v>44029</v>
      </c>
      <c r="B354">
        <v>393</v>
      </c>
      <c r="C354" t="s">
        <v>74</v>
      </c>
      <c r="D354" t="s">
        <v>91</v>
      </c>
      <c r="E354" s="1" t="s">
        <v>25</v>
      </c>
      <c r="F354" s="1"/>
      <c r="G354" t="s">
        <v>77</v>
      </c>
    </row>
    <row r="355" spans="1:7" x14ac:dyDescent="0.25">
      <c r="A355" s="1">
        <v>43635</v>
      </c>
      <c r="B355">
        <v>394</v>
      </c>
      <c r="C355" t="s">
        <v>74</v>
      </c>
      <c r="D355" t="s">
        <v>91</v>
      </c>
      <c r="E355" s="1" t="s">
        <v>25</v>
      </c>
      <c r="F355" s="1"/>
      <c r="G355" t="s">
        <v>77</v>
      </c>
    </row>
    <row r="356" spans="1:7" x14ac:dyDescent="0.25">
      <c r="A356" s="1">
        <v>43799</v>
      </c>
      <c r="B356">
        <v>395</v>
      </c>
      <c r="C356" t="s">
        <v>74</v>
      </c>
      <c r="D356" t="s">
        <v>91</v>
      </c>
      <c r="E356" s="1" t="s">
        <v>25</v>
      </c>
      <c r="F356" s="1"/>
      <c r="G356" t="s">
        <v>77</v>
      </c>
    </row>
    <row r="357" spans="1:7" x14ac:dyDescent="0.25">
      <c r="A357" s="1">
        <v>43686</v>
      </c>
      <c r="B357">
        <v>396</v>
      </c>
      <c r="C357" t="s">
        <v>74</v>
      </c>
      <c r="D357" t="s">
        <v>91</v>
      </c>
      <c r="E357" s="1" t="s">
        <v>27</v>
      </c>
      <c r="F357" s="1"/>
      <c r="G357" t="s">
        <v>77</v>
      </c>
    </row>
    <row r="358" spans="1:7" x14ac:dyDescent="0.25">
      <c r="A358" s="1">
        <v>43740</v>
      </c>
      <c r="B358">
        <v>396</v>
      </c>
      <c r="C358" t="s">
        <v>86</v>
      </c>
      <c r="D358" t="s">
        <v>95</v>
      </c>
      <c r="E358" s="1" t="s">
        <v>27</v>
      </c>
      <c r="F358" s="1" t="s">
        <v>87</v>
      </c>
      <c r="G358" t="s">
        <v>77</v>
      </c>
    </row>
    <row r="359" spans="1:7" x14ac:dyDescent="0.25">
      <c r="A359" s="1">
        <v>43550</v>
      </c>
      <c r="B359">
        <v>397</v>
      </c>
      <c r="C359" t="s">
        <v>74</v>
      </c>
      <c r="D359" t="s">
        <v>91</v>
      </c>
      <c r="E359" s="1" t="s">
        <v>26</v>
      </c>
      <c r="F359" s="1"/>
      <c r="G359" t="s">
        <v>80</v>
      </c>
    </row>
    <row r="360" spans="1:7" x14ac:dyDescent="0.25">
      <c r="A360" s="1">
        <v>43860</v>
      </c>
      <c r="B360">
        <v>398</v>
      </c>
      <c r="C360" t="s">
        <v>74</v>
      </c>
      <c r="D360" t="s">
        <v>91</v>
      </c>
      <c r="E360" s="1" t="s">
        <v>26</v>
      </c>
      <c r="F360" s="1"/>
      <c r="G360" t="s">
        <v>80</v>
      </c>
    </row>
    <row r="361" spans="1:7" x14ac:dyDescent="0.25">
      <c r="A361" s="1">
        <v>43628</v>
      </c>
      <c r="B361">
        <v>399</v>
      </c>
      <c r="C361" t="s">
        <v>74</v>
      </c>
      <c r="D361" t="s">
        <v>91</v>
      </c>
      <c r="E361" s="1" t="s">
        <v>26</v>
      </c>
      <c r="F361" s="1"/>
      <c r="G361" t="s">
        <v>79</v>
      </c>
    </row>
    <row r="362" spans="1:7" x14ac:dyDescent="0.25">
      <c r="A362" s="1">
        <v>44089</v>
      </c>
      <c r="B362">
        <v>399</v>
      </c>
      <c r="C362" t="s">
        <v>86</v>
      </c>
      <c r="D362" t="s">
        <v>94</v>
      </c>
      <c r="E362" s="1" t="s">
        <v>26</v>
      </c>
      <c r="F362" s="1" t="s">
        <v>87</v>
      </c>
      <c r="G362" t="s">
        <v>79</v>
      </c>
    </row>
    <row r="363" spans="1:7" x14ac:dyDescent="0.25">
      <c r="A363" s="1">
        <v>43766</v>
      </c>
      <c r="B363">
        <v>400</v>
      </c>
      <c r="C363" t="s">
        <v>74</v>
      </c>
      <c r="D363" t="s">
        <v>91</v>
      </c>
      <c r="E363" s="1" t="s">
        <v>26</v>
      </c>
      <c r="F363" s="1"/>
      <c r="G363" t="s">
        <v>79</v>
      </c>
    </row>
    <row r="364" spans="1:7" x14ac:dyDescent="0.25">
      <c r="A364" s="1">
        <v>43649</v>
      </c>
      <c r="B364">
        <v>401</v>
      </c>
      <c r="C364" t="s">
        <v>74</v>
      </c>
      <c r="D364" t="s">
        <v>91</v>
      </c>
      <c r="E364" s="1" t="s">
        <v>26</v>
      </c>
      <c r="F364" s="1"/>
      <c r="G364" t="s">
        <v>79</v>
      </c>
    </row>
    <row r="365" spans="1:7" x14ac:dyDescent="0.25">
      <c r="A365" s="1">
        <v>43752</v>
      </c>
      <c r="B365">
        <v>401</v>
      </c>
      <c r="C365" t="s">
        <v>86</v>
      </c>
      <c r="D365" t="s">
        <v>96</v>
      </c>
      <c r="E365" s="1" t="s">
        <v>25</v>
      </c>
      <c r="F365" s="1" t="s">
        <v>93</v>
      </c>
      <c r="G365" t="s">
        <v>80</v>
      </c>
    </row>
    <row r="366" spans="1:7" x14ac:dyDescent="0.25">
      <c r="A366" s="1">
        <v>43796</v>
      </c>
      <c r="B366">
        <v>402</v>
      </c>
      <c r="C366" t="s">
        <v>74</v>
      </c>
      <c r="D366" t="s">
        <v>91</v>
      </c>
      <c r="E366" s="1" t="s">
        <v>25</v>
      </c>
      <c r="F366" s="1"/>
      <c r="G366" t="s">
        <v>80</v>
      </c>
    </row>
    <row r="367" spans="1:7" x14ac:dyDescent="0.25">
      <c r="A367" s="1">
        <v>43963</v>
      </c>
      <c r="B367">
        <v>402</v>
      </c>
      <c r="C367" t="s">
        <v>86</v>
      </c>
      <c r="D367" t="s">
        <v>95</v>
      </c>
      <c r="E367" s="1" t="s">
        <v>25</v>
      </c>
      <c r="F367" s="1" t="s">
        <v>87</v>
      </c>
      <c r="G367" t="s">
        <v>80</v>
      </c>
    </row>
    <row r="368" spans="1:7" x14ac:dyDescent="0.25">
      <c r="A368" s="1">
        <v>43681</v>
      </c>
      <c r="B368">
        <v>403</v>
      </c>
      <c r="C368" t="s">
        <v>74</v>
      </c>
      <c r="D368" t="s">
        <v>91</v>
      </c>
      <c r="E368" s="1" t="s">
        <v>25</v>
      </c>
      <c r="F368" s="1"/>
      <c r="G368" t="s">
        <v>77</v>
      </c>
    </row>
    <row r="369" spans="1:7" x14ac:dyDescent="0.25">
      <c r="A369" s="1">
        <v>43845</v>
      </c>
      <c r="B369">
        <v>403</v>
      </c>
      <c r="C369" t="s">
        <v>86</v>
      </c>
      <c r="D369" t="s">
        <v>92</v>
      </c>
      <c r="E369" s="1" t="s">
        <v>25</v>
      </c>
      <c r="F369" s="1" t="s">
        <v>93</v>
      </c>
      <c r="G369" t="s">
        <v>77</v>
      </c>
    </row>
    <row r="370" spans="1:7" x14ac:dyDescent="0.25">
      <c r="A370" s="1">
        <v>43564</v>
      </c>
      <c r="B370">
        <v>404</v>
      </c>
      <c r="C370" t="s">
        <v>74</v>
      </c>
      <c r="D370" t="s">
        <v>91</v>
      </c>
      <c r="E370" s="1" t="s">
        <v>25</v>
      </c>
      <c r="F370" s="1"/>
      <c r="G370" t="s">
        <v>77</v>
      </c>
    </row>
    <row r="371" spans="1:7" x14ac:dyDescent="0.25">
      <c r="A371" s="1">
        <v>43573</v>
      </c>
      <c r="B371">
        <v>405</v>
      </c>
      <c r="C371" t="s">
        <v>74</v>
      </c>
      <c r="D371" t="s">
        <v>91</v>
      </c>
      <c r="E371" s="1" t="s">
        <v>27</v>
      </c>
      <c r="F371" s="1"/>
      <c r="G371" t="s">
        <v>77</v>
      </c>
    </row>
    <row r="372" spans="1:7" x14ac:dyDescent="0.25">
      <c r="A372" s="1">
        <v>43834</v>
      </c>
      <c r="B372">
        <v>406</v>
      </c>
      <c r="C372" t="s">
        <v>74</v>
      </c>
      <c r="D372" t="s">
        <v>91</v>
      </c>
      <c r="E372" s="1" t="s">
        <v>26</v>
      </c>
      <c r="F372" s="1"/>
      <c r="G372" t="s">
        <v>77</v>
      </c>
    </row>
    <row r="373" spans="1:7" x14ac:dyDescent="0.25">
      <c r="A373" s="1">
        <v>43706</v>
      </c>
      <c r="B373">
        <v>407</v>
      </c>
      <c r="C373" t="s">
        <v>74</v>
      </c>
      <c r="D373" t="s">
        <v>91</v>
      </c>
      <c r="E373" s="1" t="s">
        <v>26</v>
      </c>
      <c r="F373" s="1"/>
      <c r="G373" t="s">
        <v>77</v>
      </c>
    </row>
    <row r="374" spans="1:7" x14ac:dyDescent="0.25">
      <c r="A374" s="1">
        <v>43590</v>
      </c>
      <c r="B374">
        <v>408</v>
      </c>
      <c r="C374" t="s">
        <v>74</v>
      </c>
      <c r="D374" t="s">
        <v>91</v>
      </c>
      <c r="E374" s="1" t="s">
        <v>26</v>
      </c>
      <c r="F374" s="1"/>
      <c r="G374" t="s">
        <v>77</v>
      </c>
    </row>
    <row r="375" spans="1:7" x14ac:dyDescent="0.25">
      <c r="A375" s="1">
        <v>43908</v>
      </c>
      <c r="B375">
        <v>409</v>
      </c>
      <c r="C375" t="s">
        <v>74</v>
      </c>
      <c r="D375" t="s">
        <v>91</v>
      </c>
      <c r="E375" s="1" t="s">
        <v>26</v>
      </c>
      <c r="F375" s="1"/>
      <c r="G375" t="s">
        <v>80</v>
      </c>
    </row>
    <row r="376" spans="1:7" x14ac:dyDescent="0.25">
      <c r="A376" s="1">
        <v>43704</v>
      </c>
      <c r="B376">
        <v>410</v>
      </c>
      <c r="C376" t="s">
        <v>74</v>
      </c>
      <c r="D376" t="s">
        <v>91</v>
      </c>
      <c r="E376" s="1" t="s">
        <v>26</v>
      </c>
      <c r="F376" s="1"/>
      <c r="G376" t="s">
        <v>77</v>
      </c>
    </row>
    <row r="377" spans="1:7" x14ac:dyDescent="0.25">
      <c r="A377" s="1">
        <v>43601</v>
      </c>
      <c r="B377">
        <v>411</v>
      </c>
      <c r="C377" t="s">
        <v>74</v>
      </c>
      <c r="D377" t="s">
        <v>91</v>
      </c>
      <c r="E377" s="1" t="s">
        <v>25</v>
      </c>
      <c r="F377" s="1"/>
      <c r="G377" t="s">
        <v>77</v>
      </c>
    </row>
    <row r="378" spans="1:7" x14ac:dyDescent="0.25">
      <c r="A378" s="1">
        <v>43736</v>
      </c>
      <c r="B378">
        <v>412</v>
      </c>
      <c r="C378" t="s">
        <v>74</v>
      </c>
      <c r="D378" t="s">
        <v>91</v>
      </c>
      <c r="E378" s="1" t="s">
        <v>25</v>
      </c>
      <c r="F378" s="1"/>
      <c r="G378" t="s">
        <v>80</v>
      </c>
    </row>
    <row r="379" spans="1:7" x14ac:dyDescent="0.25">
      <c r="A379" s="1">
        <v>43648</v>
      </c>
      <c r="B379">
        <v>413</v>
      </c>
      <c r="C379" t="s">
        <v>74</v>
      </c>
      <c r="D379" t="s">
        <v>91</v>
      </c>
      <c r="E379" s="1" t="s">
        <v>25</v>
      </c>
      <c r="F379" s="1"/>
      <c r="G379" t="s">
        <v>77</v>
      </c>
    </row>
    <row r="380" spans="1:7" x14ac:dyDescent="0.25">
      <c r="A380" s="1">
        <v>43823</v>
      </c>
      <c r="B380">
        <v>414</v>
      </c>
      <c r="C380" t="s">
        <v>74</v>
      </c>
      <c r="D380" t="s">
        <v>91</v>
      </c>
      <c r="E380" s="1" t="s">
        <v>27</v>
      </c>
      <c r="F380" s="1"/>
      <c r="G380" t="s">
        <v>80</v>
      </c>
    </row>
    <row r="381" spans="1:7" x14ac:dyDescent="0.25">
      <c r="A381" s="1">
        <v>43928</v>
      </c>
      <c r="B381">
        <v>415</v>
      </c>
      <c r="C381" t="s">
        <v>74</v>
      </c>
      <c r="D381" t="s">
        <v>91</v>
      </c>
      <c r="E381" s="1" t="s">
        <v>26</v>
      </c>
      <c r="F381" s="1"/>
      <c r="G381" t="s">
        <v>79</v>
      </c>
    </row>
    <row r="382" spans="1:7" x14ac:dyDescent="0.25">
      <c r="A382" s="1">
        <v>43844</v>
      </c>
      <c r="B382">
        <v>416</v>
      </c>
      <c r="C382" t="s">
        <v>74</v>
      </c>
      <c r="D382" t="s">
        <v>91</v>
      </c>
      <c r="E382" s="1" t="s">
        <v>26</v>
      </c>
      <c r="F382" s="1"/>
      <c r="G382" t="s">
        <v>77</v>
      </c>
    </row>
    <row r="383" spans="1:7" x14ac:dyDescent="0.25">
      <c r="A383" s="1">
        <v>43862</v>
      </c>
      <c r="B383">
        <v>417</v>
      </c>
      <c r="C383" t="s">
        <v>74</v>
      </c>
      <c r="D383" t="s">
        <v>91</v>
      </c>
      <c r="E383" s="1" t="s">
        <v>26</v>
      </c>
      <c r="F383" s="1"/>
      <c r="G383" t="s">
        <v>77</v>
      </c>
    </row>
    <row r="384" spans="1:7" x14ac:dyDescent="0.25">
      <c r="A384" s="1">
        <v>43647</v>
      </c>
      <c r="B384">
        <v>418</v>
      </c>
      <c r="C384" t="s">
        <v>74</v>
      </c>
      <c r="D384" t="s">
        <v>91</v>
      </c>
      <c r="E384" s="1" t="s">
        <v>26</v>
      </c>
      <c r="F384" s="1"/>
      <c r="G384" t="s">
        <v>77</v>
      </c>
    </row>
    <row r="385" spans="1:7" x14ac:dyDescent="0.25">
      <c r="A385" s="1">
        <v>43907</v>
      </c>
      <c r="B385">
        <v>418</v>
      </c>
      <c r="C385" t="s">
        <v>86</v>
      </c>
      <c r="D385" t="s">
        <v>94</v>
      </c>
      <c r="E385" s="1" t="s">
        <v>26</v>
      </c>
      <c r="F385" s="1" t="s">
        <v>87</v>
      </c>
      <c r="G385" t="s">
        <v>77</v>
      </c>
    </row>
    <row r="386" spans="1:7" x14ac:dyDescent="0.25">
      <c r="A386" s="1">
        <v>43924</v>
      </c>
      <c r="B386">
        <v>419</v>
      </c>
      <c r="C386" t="s">
        <v>74</v>
      </c>
      <c r="D386" t="s">
        <v>91</v>
      </c>
      <c r="E386" s="1" t="s">
        <v>26</v>
      </c>
      <c r="F386" s="1"/>
      <c r="G386" t="s">
        <v>77</v>
      </c>
    </row>
    <row r="387" spans="1:7" x14ac:dyDescent="0.25">
      <c r="A387" s="1">
        <v>43617</v>
      </c>
      <c r="B387">
        <v>420</v>
      </c>
      <c r="C387" t="s">
        <v>74</v>
      </c>
      <c r="D387" t="s">
        <v>91</v>
      </c>
      <c r="E387" s="1" t="s">
        <v>25</v>
      </c>
      <c r="F387" s="1"/>
      <c r="G387" t="s">
        <v>77</v>
      </c>
    </row>
    <row r="388" spans="1:7" x14ac:dyDescent="0.25">
      <c r="A388" s="1">
        <v>43935</v>
      </c>
      <c r="B388">
        <v>421</v>
      </c>
      <c r="C388" t="s">
        <v>74</v>
      </c>
      <c r="D388" t="s">
        <v>91</v>
      </c>
      <c r="E388" s="1" t="s">
        <v>25</v>
      </c>
      <c r="F388" s="1"/>
      <c r="G388" t="s">
        <v>77</v>
      </c>
    </row>
    <row r="389" spans="1:7" x14ac:dyDescent="0.25">
      <c r="A389" s="1">
        <v>43686</v>
      </c>
      <c r="B389">
        <v>422</v>
      </c>
      <c r="C389" t="s">
        <v>74</v>
      </c>
      <c r="D389" t="s">
        <v>91</v>
      </c>
      <c r="E389" s="1" t="s">
        <v>25</v>
      </c>
      <c r="F389" s="1"/>
      <c r="G389" t="s">
        <v>77</v>
      </c>
    </row>
    <row r="390" spans="1:7" x14ac:dyDescent="0.25">
      <c r="A390" s="1">
        <v>43809</v>
      </c>
      <c r="B390">
        <v>422</v>
      </c>
      <c r="C390" t="s">
        <v>86</v>
      </c>
      <c r="D390" t="s">
        <v>95</v>
      </c>
      <c r="E390" s="1" t="s">
        <v>26</v>
      </c>
      <c r="F390" s="1" t="s">
        <v>87</v>
      </c>
      <c r="G390" t="s">
        <v>77</v>
      </c>
    </row>
    <row r="391" spans="1:7" x14ac:dyDescent="0.25">
      <c r="A391" s="1">
        <v>43563</v>
      </c>
      <c r="B391">
        <v>423</v>
      </c>
      <c r="C391" t="s">
        <v>74</v>
      </c>
      <c r="D391" t="s">
        <v>91</v>
      </c>
      <c r="E391" s="1" t="s">
        <v>27</v>
      </c>
      <c r="F391" s="1"/>
      <c r="G391" t="s">
        <v>80</v>
      </c>
    </row>
    <row r="392" spans="1:7" x14ac:dyDescent="0.25">
      <c r="A392" s="1">
        <v>43605</v>
      </c>
      <c r="B392">
        <v>423</v>
      </c>
      <c r="C392" t="s">
        <v>86</v>
      </c>
      <c r="D392" t="s">
        <v>95</v>
      </c>
      <c r="E392" s="1" t="s">
        <v>27</v>
      </c>
      <c r="F392" s="1" t="s">
        <v>87</v>
      </c>
      <c r="G392" t="s">
        <v>80</v>
      </c>
    </row>
    <row r="393" spans="1:7" x14ac:dyDescent="0.25">
      <c r="A393" s="1">
        <v>43742</v>
      </c>
      <c r="B393">
        <v>424</v>
      </c>
      <c r="C393" t="s">
        <v>74</v>
      </c>
      <c r="D393" t="s">
        <v>91</v>
      </c>
      <c r="E393" s="1" t="s">
        <v>26</v>
      </c>
      <c r="F393" s="1"/>
      <c r="G393" t="s">
        <v>77</v>
      </c>
    </row>
    <row r="394" spans="1:7" x14ac:dyDescent="0.25">
      <c r="A394" s="1">
        <v>43671</v>
      </c>
      <c r="B394">
        <v>425</v>
      </c>
      <c r="C394" t="s">
        <v>74</v>
      </c>
      <c r="D394" t="s">
        <v>91</v>
      </c>
      <c r="E394" s="1" t="s">
        <v>26</v>
      </c>
      <c r="F394" s="1"/>
      <c r="G394" t="s">
        <v>79</v>
      </c>
    </row>
    <row r="395" spans="1:7" x14ac:dyDescent="0.25">
      <c r="A395" s="1">
        <v>43699</v>
      </c>
      <c r="B395">
        <v>426</v>
      </c>
      <c r="C395" t="s">
        <v>74</v>
      </c>
      <c r="D395" t="s">
        <v>91</v>
      </c>
      <c r="E395" s="1" t="s">
        <v>26</v>
      </c>
      <c r="F395" s="1"/>
      <c r="G395" t="s">
        <v>79</v>
      </c>
    </row>
    <row r="396" spans="1:7" x14ac:dyDescent="0.25">
      <c r="A396" s="1">
        <v>43777</v>
      </c>
      <c r="B396">
        <v>427</v>
      </c>
      <c r="C396" t="s">
        <v>74</v>
      </c>
      <c r="D396" t="s">
        <v>91</v>
      </c>
      <c r="E396" s="1" t="s">
        <v>26</v>
      </c>
      <c r="F396" s="1"/>
      <c r="G396" t="s">
        <v>79</v>
      </c>
    </row>
    <row r="397" spans="1:7" x14ac:dyDescent="0.25">
      <c r="A397" s="1">
        <v>43900</v>
      </c>
      <c r="B397">
        <v>427</v>
      </c>
      <c r="C397" t="s">
        <v>86</v>
      </c>
      <c r="D397" t="s">
        <v>96</v>
      </c>
      <c r="E397" s="1" t="s">
        <v>25</v>
      </c>
      <c r="F397" s="1" t="s">
        <v>93</v>
      </c>
      <c r="G397" t="s">
        <v>80</v>
      </c>
    </row>
    <row r="398" spans="1:7" x14ac:dyDescent="0.25">
      <c r="A398" s="1">
        <v>43713</v>
      </c>
      <c r="B398">
        <v>428</v>
      </c>
      <c r="C398" t="s">
        <v>74</v>
      </c>
      <c r="D398" t="s">
        <v>91</v>
      </c>
      <c r="E398" s="1" t="s">
        <v>26</v>
      </c>
      <c r="F398" s="1"/>
      <c r="G398" t="s">
        <v>79</v>
      </c>
    </row>
    <row r="399" spans="1:7" x14ac:dyDescent="0.25">
      <c r="A399" s="1">
        <v>43669</v>
      </c>
      <c r="B399">
        <v>429</v>
      </c>
      <c r="C399" t="s">
        <v>74</v>
      </c>
      <c r="D399" t="s">
        <v>91</v>
      </c>
      <c r="E399" s="1" t="s">
        <v>25</v>
      </c>
      <c r="F399" s="1"/>
      <c r="G399" t="s">
        <v>77</v>
      </c>
    </row>
    <row r="400" spans="1:7" x14ac:dyDescent="0.25">
      <c r="A400" s="1">
        <v>43914</v>
      </c>
      <c r="B400">
        <v>430</v>
      </c>
      <c r="C400" t="s">
        <v>74</v>
      </c>
      <c r="D400" t="s">
        <v>91</v>
      </c>
      <c r="E400" s="1" t="s">
        <v>25</v>
      </c>
      <c r="F400" s="1"/>
      <c r="G400" t="s">
        <v>77</v>
      </c>
    </row>
    <row r="401" spans="1:7" x14ac:dyDescent="0.25">
      <c r="A401" s="1">
        <v>43648</v>
      </c>
      <c r="B401">
        <v>431</v>
      </c>
      <c r="C401" t="s">
        <v>74</v>
      </c>
      <c r="D401" t="s">
        <v>91</v>
      </c>
      <c r="E401" s="1" t="s">
        <v>25</v>
      </c>
      <c r="F401" s="1"/>
      <c r="G401" t="s">
        <v>77</v>
      </c>
    </row>
    <row r="402" spans="1:7" x14ac:dyDescent="0.25">
      <c r="A402" s="1">
        <v>43951</v>
      </c>
      <c r="B402">
        <v>432</v>
      </c>
      <c r="C402" t="s">
        <v>74</v>
      </c>
      <c r="D402" t="s">
        <v>91</v>
      </c>
      <c r="E402" s="1" t="s">
        <v>27</v>
      </c>
      <c r="F402" s="1"/>
      <c r="G402" t="s">
        <v>77</v>
      </c>
    </row>
    <row r="403" spans="1:7" x14ac:dyDescent="0.25">
      <c r="A403" s="1">
        <v>43790</v>
      </c>
      <c r="B403">
        <v>433</v>
      </c>
      <c r="C403" t="s">
        <v>74</v>
      </c>
      <c r="D403" t="s">
        <v>91</v>
      </c>
      <c r="E403" s="1" t="s">
        <v>26</v>
      </c>
      <c r="F403" s="1"/>
      <c r="G403" t="s">
        <v>77</v>
      </c>
    </row>
    <row r="404" spans="1:7" x14ac:dyDescent="0.25">
      <c r="A404" s="1">
        <v>44035</v>
      </c>
      <c r="B404">
        <v>434</v>
      </c>
      <c r="C404" t="s">
        <v>74</v>
      </c>
      <c r="D404" t="s">
        <v>91</v>
      </c>
      <c r="E404" s="1" t="s">
        <v>26</v>
      </c>
      <c r="F404" s="1"/>
      <c r="G404" t="s">
        <v>77</v>
      </c>
    </row>
    <row r="405" spans="1:7" x14ac:dyDescent="0.25">
      <c r="A405" s="1">
        <v>43973</v>
      </c>
      <c r="B405">
        <v>435</v>
      </c>
      <c r="C405" t="s">
        <v>74</v>
      </c>
      <c r="D405" t="s">
        <v>91</v>
      </c>
      <c r="E405" s="1" t="s">
        <v>26</v>
      </c>
      <c r="F405" s="1"/>
      <c r="G405" t="s">
        <v>80</v>
      </c>
    </row>
    <row r="406" spans="1:7" x14ac:dyDescent="0.25">
      <c r="A406" s="1">
        <v>44138</v>
      </c>
      <c r="B406">
        <v>436</v>
      </c>
      <c r="C406" t="s">
        <v>74</v>
      </c>
      <c r="D406" t="s">
        <v>91</v>
      </c>
      <c r="E406" s="1" t="s">
        <v>26</v>
      </c>
      <c r="F406" s="1"/>
      <c r="G406" t="s">
        <v>80</v>
      </c>
    </row>
    <row r="407" spans="1:7" x14ac:dyDescent="0.25">
      <c r="A407" s="1">
        <v>43912</v>
      </c>
      <c r="B407">
        <v>437</v>
      </c>
      <c r="C407" t="s">
        <v>74</v>
      </c>
      <c r="D407" t="s">
        <v>91</v>
      </c>
      <c r="E407" s="1" t="s">
        <v>26</v>
      </c>
      <c r="F407" s="1"/>
      <c r="G407" t="s">
        <v>79</v>
      </c>
    </row>
    <row r="408" spans="1:7" x14ac:dyDescent="0.25">
      <c r="A408" s="1">
        <v>44166</v>
      </c>
      <c r="B408">
        <v>438</v>
      </c>
      <c r="C408" t="s">
        <v>74</v>
      </c>
      <c r="D408" t="s">
        <v>91</v>
      </c>
      <c r="E408" s="1" t="s">
        <v>25</v>
      </c>
      <c r="F408" s="1"/>
      <c r="G408" t="s">
        <v>77</v>
      </c>
    </row>
    <row r="409" spans="1:7" x14ac:dyDescent="0.25">
      <c r="A409" s="1">
        <v>43775</v>
      </c>
      <c r="B409">
        <v>439</v>
      </c>
      <c r="C409" t="s">
        <v>74</v>
      </c>
      <c r="D409" t="s">
        <v>91</v>
      </c>
      <c r="E409" s="1" t="s">
        <v>25</v>
      </c>
      <c r="F409" s="1"/>
      <c r="G409" t="s">
        <v>80</v>
      </c>
    </row>
    <row r="410" spans="1:7" x14ac:dyDescent="0.25">
      <c r="A410" s="1">
        <v>43938</v>
      </c>
      <c r="B410">
        <v>439</v>
      </c>
      <c r="C410" t="s">
        <v>86</v>
      </c>
      <c r="D410" t="s">
        <v>95</v>
      </c>
      <c r="E410" s="1" t="s">
        <v>25</v>
      </c>
      <c r="F410" s="1" t="s">
        <v>87</v>
      </c>
      <c r="G410" t="s">
        <v>80</v>
      </c>
    </row>
    <row r="411" spans="1:7" x14ac:dyDescent="0.25">
      <c r="A411" s="1">
        <v>43799</v>
      </c>
      <c r="B411">
        <v>440</v>
      </c>
      <c r="C411" t="s">
        <v>74</v>
      </c>
      <c r="D411" t="s">
        <v>91</v>
      </c>
      <c r="E411" s="1" t="s">
        <v>25</v>
      </c>
      <c r="F411" s="1"/>
      <c r="G411" t="s">
        <v>80</v>
      </c>
    </row>
    <row r="412" spans="1:7" x14ac:dyDescent="0.25">
      <c r="A412" s="1">
        <v>43992</v>
      </c>
      <c r="B412">
        <v>440</v>
      </c>
      <c r="C412" t="s">
        <v>86</v>
      </c>
      <c r="D412" t="s">
        <v>96</v>
      </c>
      <c r="E412" s="1" t="s">
        <v>25</v>
      </c>
      <c r="F412" s="1" t="s">
        <v>93</v>
      </c>
      <c r="G412" t="s">
        <v>80</v>
      </c>
    </row>
    <row r="413" spans="1:7" x14ac:dyDescent="0.25">
      <c r="A413" s="1">
        <v>44070</v>
      </c>
      <c r="B413">
        <v>441</v>
      </c>
      <c r="C413" t="s">
        <v>74</v>
      </c>
      <c r="D413" t="s">
        <v>91</v>
      </c>
      <c r="E413" s="1" t="s">
        <v>27</v>
      </c>
      <c r="F413" s="1"/>
      <c r="G413" t="s">
        <v>77</v>
      </c>
    </row>
    <row r="414" spans="1:7" x14ac:dyDescent="0.25">
      <c r="A414" s="1">
        <v>44115</v>
      </c>
      <c r="B414">
        <v>441</v>
      </c>
      <c r="C414" t="s">
        <v>86</v>
      </c>
      <c r="D414" t="s">
        <v>95</v>
      </c>
      <c r="E414" s="1" t="s">
        <v>27</v>
      </c>
      <c r="F414" s="1" t="s">
        <v>87</v>
      </c>
      <c r="G414" t="s">
        <v>77</v>
      </c>
    </row>
    <row r="415" spans="1:7" x14ac:dyDescent="0.25">
      <c r="A415" s="1">
        <v>44121</v>
      </c>
      <c r="B415">
        <v>442</v>
      </c>
      <c r="C415" t="s">
        <v>74</v>
      </c>
      <c r="D415" t="s">
        <v>91</v>
      </c>
      <c r="E415" s="1" t="s">
        <v>26</v>
      </c>
      <c r="F415" s="1"/>
      <c r="G415" t="s">
        <v>77</v>
      </c>
    </row>
    <row r="416" spans="1:7" x14ac:dyDescent="0.25">
      <c r="A416" s="1">
        <v>44265</v>
      </c>
      <c r="B416">
        <v>442</v>
      </c>
      <c r="C416" t="s">
        <v>86</v>
      </c>
      <c r="D416" t="s">
        <v>92</v>
      </c>
      <c r="E416" s="1" t="s">
        <v>25</v>
      </c>
      <c r="F416" s="1" t="s">
        <v>93</v>
      </c>
      <c r="G416" t="s">
        <v>77</v>
      </c>
    </row>
    <row r="417" spans="1:7" x14ac:dyDescent="0.25">
      <c r="A417" s="1">
        <v>43866</v>
      </c>
      <c r="B417">
        <v>443</v>
      </c>
      <c r="C417" t="s">
        <v>74</v>
      </c>
      <c r="D417" t="s">
        <v>91</v>
      </c>
      <c r="E417" s="1" t="s">
        <v>26</v>
      </c>
      <c r="F417" s="1"/>
      <c r="G417" t="s">
        <v>77</v>
      </c>
    </row>
    <row r="418" spans="1:7" x14ac:dyDescent="0.25">
      <c r="A418" s="1">
        <v>43928</v>
      </c>
      <c r="B418">
        <v>444</v>
      </c>
      <c r="C418" t="s">
        <v>74</v>
      </c>
      <c r="D418" t="s">
        <v>91</v>
      </c>
      <c r="E418" s="1" t="s">
        <v>26</v>
      </c>
      <c r="F418" s="1"/>
      <c r="G418" t="s">
        <v>77</v>
      </c>
    </row>
    <row r="419" spans="1:7" x14ac:dyDescent="0.25">
      <c r="A419" s="1">
        <v>43602</v>
      </c>
      <c r="B419">
        <v>445</v>
      </c>
      <c r="C419" t="s">
        <v>74</v>
      </c>
      <c r="D419" t="s">
        <v>91</v>
      </c>
      <c r="E419" s="1" t="s">
        <v>26</v>
      </c>
      <c r="F419" s="1"/>
      <c r="G419" t="s">
        <v>77</v>
      </c>
    </row>
    <row r="420" spans="1:7" x14ac:dyDescent="0.25">
      <c r="A420" s="1">
        <v>43842</v>
      </c>
      <c r="B420">
        <v>446</v>
      </c>
      <c r="C420" t="s">
        <v>74</v>
      </c>
      <c r="D420" t="s">
        <v>91</v>
      </c>
      <c r="E420" s="1" t="s">
        <v>26</v>
      </c>
      <c r="F420" s="1"/>
      <c r="G420" t="s">
        <v>77</v>
      </c>
    </row>
    <row r="421" spans="1:7" x14ac:dyDescent="0.25">
      <c r="A421" s="1">
        <v>43951</v>
      </c>
      <c r="B421">
        <v>447</v>
      </c>
      <c r="C421" t="s">
        <v>74</v>
      </c>
      <c r="D421" t="s">
        <v>91</v>
      </c>
      <c r="E421" s="1" t="s">
        <v>25</v>
      </c>
      <c r="F421" s="1"/>
      <c r="G421" t="s">
        <v>77</v>
      </c>
    </row>
    <row r="422" spans="1:7" x14ac:dyDescent="0.25">
      <c r="A422" s="1">
        <v>43987</v>
      </c>
      <c r="B422">
        <v>448</v>
      </c>
      <c r="C422" t="s">
        <v>74</v>
      </c>
      <c r="D422" t="s">
        <v>91</v>
      </c>
      <c r="E422" s="1" t="s">
        <v>25</v>
      </c>
      <c r="F422" s="1"/>
      <c r="G422" t="s">
        <v>77</v>
      </c>
    </row>
    <row r="423" spans="1:7" x14ac:dyDescent="0.25">
      <c r="A423" s="1">
        <v>43990</v>
      </c>
      <c r="B423">
        <v>449</v>
      </c>
      <c r="C423" t="s">
        <v>74</v>
      </c>
      <c r="D423" t="s">
        <v>91</v>
      </c>
      <c r="E423" s="1" t="s">
        <v>25</v>
      </c>
      <c r="F423" s="1"/>
      <c r="G423" t="s">
        <v>77</v>
      </c>
    </row>
    <row r="424" spans="1:7" x14ac:dyDescent="0.25">
      <c r="A424" s="1">
        <v>44170</v>
      </c>
      <c r="B424">
        <v>449</v>
      </c>
      <c r="C424" t="s">
        <v>86</v>
      </c>
      <c r="D424" t="s">
        <v>96</v>
      </c>
      <c r="E424" s="1" t="s">
        <v>25</v>
      </c>
      <c r="F424" s="1" t="s">
        <v>93</v>
      </c>
      <c r="G424" t="s">
        <v>77</v>
      </c>
    </row>
    <row r="425" spans="1:7" x14ac:dyDescent="0.25">
      <c r="A425" s="1">
        <v>43814</v>
      </c>
      <c r="B425">
        <v>450</v>
      </c>
      <c r="C425" t="s">
        <v>74</v>
      </c>
      <c r="D425" t="s">
        <v>91</v>
      </c>
      <c r="E425" s="1" t="s">
        <v>27</v>
      </c>
      <c r="F425" s="1"/>
      <c r="G425" t="s">
        <v>77</v>
      </c>
    </row>
    <row r="426" spans="1:7" x14ac:dyDescent="0.25">
      <c r="A426" s="1">
        <v>43837</v>
      </c>
      <c r="B426">
        <v>451</v>
      </c>
      <c r="C426" t="s">
        <v>74</v>
      </c>
      <c r="D426" t="s">
        <v>91</v>
      </c>
      <c r="E426" s="1" t="s">
        <v>26</v>
      </c>
      <c r="F426" s="1"/>
      <c r="G426" t="s">
        <v>79</v>
      </c>
    </row>
    <row r="427" spans="1:7" x14ac:dyDescent="0.25">
      <c r="A427" s="1">
        <v>43738</v>
      </c>
      <c r="B427">
        <v>452</v>
      </c>
      <c r="C427" t="s">
        <v>74</v>
      </c>
      <c r="D427" t="s">
        <v>91</v>
      </c>
      <c r="E427" s="1" t="s">
        <v>26</v>
      </c>
      <c r="F427" s="1"/>
      <c r="G427" t="s">
        <v>79</v>
      </c>
    </row>
    <row r="428" spans="1:7" x14ac:dyDescent="0.25">
      <c r="A428" t="s">
        <v>78</v>
      </c>
    </row>
  </sheetData>
  <sortState xmlns:xlrd2="http://schemas.microsoft.com/office/spreadsheetml/2017/richdata2" ref="A2:G428">
    <sortCondition ref="B1:B42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2262-52F5-4E44-A9D8-96A3F903546E}">
  <dimension ref="A1:E66"/>
  <sheetViews>
    <sheetView tabSelected="1" workbookViewId="0">
      <selection activeCell="E23" sqref="E23"/>
    </sheetView>
  </sheetViews>
  <sheetFormatPr defaultRowHeight="15" x14ac:dyDescent="0.25"/>
  <cols>
    <col min="2" max="2" width="14.5703125" bestFit="1" customWidth="1"/>
    <col min="3" max="3" width="16.5703125" bestFit="1" customWidth="1"/>
    <col min="4" max="4" width="19.85546875" bestFit="1" customWidth="1"/>
    <col min="5" max="5" width="14.5703125" bestFit="1" customWidth="1"/>
  </cols>
  <sheetData>
    <row r="1" spans="1:5" x14ac:dyDescent="0.25">
      <c r="A1" s="1" t="s">
        <v>52</v>
      </c>
      <c r="B1" t="s">
        <v>84</v>
      </c>
      <c r="C1" t="s">
        <v>98</v>
      </c>
      <c r="D1" t="s">
        <v>85</v>
      </c>
      <c r="E1" t="s">
        <v>83</v>
      </c>
    </row>
    <row r="2" spans="1:5" x14ac:dyDescent="0.25">
      <c r="A2">
        <v>101</v>
      </c>
      <c r="B2" t="s">
        <v>100</v>
      </c>
      <c r="C2" t="s">
        <v>76</v>
      </c>
      <c r="D2" t="s">
        <v>93</v>
      </c>
      <c r="E2" s="1">
        <v>44539</v>
      </c>
    </row>
    <row r="3" spans="1:5" x14ac:dyDescent="0.25">
      <c r="A3">
        <v>102</v>
      </c>
      <c r="B3" t="s">
        <v>101</v>
      </c>
      <c r="C3" t="s">
        <v>102</v>
      </c>
      <c r="D3" t="s">
        <v>87</v>
      </c>
      <c r="E3" s="1">
        <v>43948</v>
      </c>
    </row>
    <row r="4" spans="1:5" x14ac:dyDescent="0.25">
      <c r="A4">
        <v>104</v>
      </c>
      <c r="B4" t="s">
        <v>100</v>
      </c>
      <c r="C4" t="s">
        <v>76</v>
      </c>
      <c r="D4" t="s">
        <v>93</v>
      </c>
      <c r="E4" s="1">
        <v>43984</v>
      </c>
    </row>
    <row r="5" spans="1:5" x14ac:dyDescent="0.25">
      <c r="A5">
        <v>105</v>
      </c>
      <c r="B5" t="s">
        <v>100</v>
      </c>
      <c r="C5" t="s">
        <v>77</v>
      </c>
      <c r="D5" t="s">
        <v>93</v>
      </c>
      <c r="E5" s="1">
        <v>43849</v>
      </c>
    </row>
    <row r="6" spans="1:5" x14ac:dyDescent="0.25">
      <c r="A6">
        <v>108</v>
      </c>
      <c r="B6" t="s">
        <v>100</v>
      </c>
      <c r="C6" t="s">
        <v>77</v>
      </c>
      <c r="D6" t="s">
        <v>93</v>
      </c>
      <c r="E6" s="1">
        <v>43926</v>
      </c>
    </row>
    <row r="7" spans="1:5" x14ac:dyDescent="0.25">
      <c r="A7">
        <v>110</v>
      </c>
      <c r="B7" t="s">
        <v>100</v>
      </c>
      <c r="C7" t="s">
        <v>99</v>
      </c>
      <c r="D7" t="s">
        <v>93</v>
      </c>
      <c r="E7" s="1">
        <v>43911</v>
      </c>
    </row>
    <row r="8" spans="1:5" x14ac:dyDescent="0.25">
      <c r="A8">
        <v>113</v>
      </c>
      <c r="B8" t="s">
        <v>100</v>
      </c>
      <c r="C8" t="s">
        <v>77</v>
      </c>
      <c r="D8" t="s">
        <v>93</v>
      </c>
      <c r="E8" s="1">
        <v>44093</v>
      </c>
    </row>
    <row r="9" spans="1:5" x14ac:dyDescent="0.25">
      <c r="A9">
        <v>117</v>
      </c>
      <c r="B9" t="s">
        <v>101</v>
      </c>
      <c r="C9" t="s">
        <v>102</v>
      </c>
      <c r="D9" t="s">
        <v>87</v>
      </c>
      <c r="E9" s="1">
        <v>43965</v>
      </c>
    </row>
    <row r="10" spans="1:5" x14ac:dyDescent="0.25">
      <c r="A10">
        <v>119</v>
      </c>
      <c r="B10" t="s">
        <v>100</v>
      </c>
      <c r="C10" t="s">
        <v>76</v>
      </c>
      <c r="D10" t="s">
        <v>93</v>
      </c>
      <c r="E10" s="1">
        <v>44113</v>
      </c>
    </row>
    <row r="11" spans="1:5" x14ac:dyDescent="0.25">
      <c r="A11">
        <v>121</v>
      </c>
      <c r="B11" t="s">
        <v>100</v>
      </c>
      <c r="C11" t="s">
        <v>76</v>
      </c>
      <c r="D11" t="s">
        <v>93</v>
      </c>
      <c r="E11" s="1">
        <v>44032</v>
      </c>
    </row>
    <row r="12" spans="1:5" x14ac:dyDescent="0.25">
      <c r="A12">
        <v>125</v>
      </c>
      <c r="B12" t="s">
        <v>101</v>
      </c>
      <c r="C12" t="s">
        <v>102</v>
      </c>
      <c r="D12" t="s">
        <v>87</v>
      </c>
      <c r="E12" s="1">
        <v>44100</v>
      </c>
    </row>
    <row r="13" spans="1:5" x14ac:dyDescent="0.25">
      <c r="A13">
        <v>127</v>
      </c>
      <c r="B13" t="s">
        <v>100</v>
      </c>
      <c r="C13" t="s">
        <v>77</v>
      </c>
      <c r="D13" t="s">
        <v>93</v>
      </c>
      <c r="E13" s="1">
        <v>44148</v>
      </c>
    </row>
    <row r="14" spans="1:5" x14ac:dyDescent="0.25">
      <c r="A14">
        <v>132</v>
      </c>
      <c r="B14" t="s">
        <v>100</v>
      </c>
      <c r="C14" t="s">
        <v>77</v>
      </c>
      <c r="D14" t="s">
        <v>93</v>
      </c>
      <c r="E14" s="1">
        <v>44099</v>
      </c>
    </row>
    <row r="15" spans="1:5" x14ac:dyDescent="0.25">
      <c r="A15">
        <v>133</v>
      </c>
      <c r="B15" t="s">
        <v>100</v>
      </c>
      <c r="C15" t="s">
        <v>77</v>
      </c>
      <c r="D15" t="s">
        <v>93</v>
      </c>
      <c r="E15" s="1">
        <v>44213</v>
      </c>
    </row>
    <row r="16" spans="1:5" x14ac:dyDescent="0.25">
      <c r="A16">
        <v>137</v>
      </c>
      <c r="B16" t="s">
        <v>100</v>
      </c>
      <c r="C16" t="s">
        <v>76</v>
      </c>
      <c r="D16" t="s">
        <v>93</v>
      </c>
      <c r="E16" s="1">
        <v>44175</v>
      </c>
    </row>
    <row r="17" spans="1:5" x14ac:dyDescent="0.25">
      <c r="A17">
        <v>141</v>
      </c>
      <c r="B17" t="s">
        <v>101</v>
      </c>
      <c r="C17" t="s">
        <v>102</v>
      </c>
      <c r="D17" t="s">
        <v>87</v>
      </c>
      <c r="E17" s="1">
        <v>44171</v>
      </c>
    </row>
    <row r="18" spans="1:5" x14ac:dyDescent="0.25">
      <c r="A18">
        <v>142</v>
      </c>
      <c r="B18" t="s">
        <v>100</v>
      </c>
      <c r="C18" t="s">
        <v>77</v>
      </c>
      <c r="D18" t="s">
        <v>93</v>
      </c>
      <c r="E18" s="1">
        <v>44093</v>
      </c>
    </row>
    <row r="19" spans="1:5" x14ac:dyDescent="0.25">
      <c r="A19">
        <v>146</v>
      </c>
      <c r="B19" t="s">
        <v>100</v>
      </c>
      <c r="C19" t="s">
        <v>99</v>
      </c>
      <c r="D19" t="s">
        <v>93</v>
      </c>
      <c r="E19" s="1">
        <v>44153</v>
      </c>
    </row>
    <row r="20" spans="1:5" x14ac:dyDescent="0.25">
      <c r="A20">
        <v>147</v>
      </c>
      <c r="B20" t="s">
        <v>101</v>
      </c>
      <c r="C20" t="s">
        <v>96</v>
      </c>
      <c r="D20" t="s">
        <v>93</v>
      </c>
      <c r="E20" s="1">
        <v>43728</v>
      </c>
    </row>
    <row r="21" spans="1:5" x14ac:dyDescent="0.25">
      <c r="A21">
        <v>148</v>
      </c>
      <c r="B21" t="s">
        <v>101</v>
      </c>
      <c r="C21" t="s">
        <v>96</v>
      </c>
      <c r="D21" t="s">
        <v>93</v>
      </c>
      <c r="E21" s="1">
        <v>43752</v>
      </c>
    </row>
    <row r="22" spans="1:5" x14ac:dyDescent="0.25">
      <c r="A22">
        <v>150</v>
      </c>
      <c r="B22" t="s">
        <v>101</v>
      </c>
      <c r="C22" t="s">
        <v>96</v>
      </c>
      <c r="D22" t="s">
        <v>93</v>
      </c>
      <c r="E22" s="1">
        <v>44302</v>
      </c>
    </row>
    <row r="23" spans="1:5" x14ac:dyDescent="0.25">
      <c r="A23">
        <v>152</v>
      </c>
      <c r="B23" t="s">
        <v>100</v>
      </c>
      <c r="C23" t="s">
        <v>77</v>
      </c>
      <c r="D23" t="s">
        <v>93</v>
      </c>
      <c r="E23" s="1">
        <v>44246</v>
      </c>
    </row>
    <row r="24" spans="1:5" x14ac:dyDescent="0.25">
      <c r="A24">
        <v>157</v>
      </c>
      <c r="B24" t="s">
        <v>101</v>
      </c>
      <c r="C24" t="s">
        <v>103</v>
      </c>
      <c r="D24" t="s">
        <v>87</v>
      </c>
      <c r="E24" s="1">
        <v>44178</v>
      </c>
    </row>
    <row r="25" spans="1:5" x14ac:dyDescent="0.25">
      <c r="A25">
        <v>158</v>
      </c>
      <c r="B25" t="s">
        <v>100</v>
      </c>
      <c r="C25" t="s">
        <v>76</v>
      </c>
      <c r="D25" t="s">
        <v>93</v>
      </c>
      <c r="E25" s="1">
        <v>44233</v>
      </c>
    </row>
    <row r="26" spans="1:5" x14ac:dyDescent="0.25">
      <c r="A26">
        <v>162</v>
      </c>
      <c r="B26" t="s">
        <v>101</v>
      </c>
      <c r="C26" t="s">
        <v>88</v>
      </c>
      <c r="D26" t="s">
        <v>87</v>
      </c>
      <c r="E26" s="1">
        <v>43900</v>
      </c>
    </row>
    <row r="27" spans="1:5" x14ac:dyDescent="0.25">
      <c r="A27">
        <v>165</v>
      </c>
      <c r="B27" t="s">
        <v>101</v>
      </c>
      <c r="C27" t="s">
        <v>103</v>
      </c>
      <c r="D27" t="s">
        <v>87</v>
      </c>
      <c r="E27" s="1">
        <v>43946</v>
      </c>
    </row>
    <row r="28" spans="1:5" x14ac:dyDescent="0.25">
      <c r="A28">
        <v>168</v>
      </c>
      <c r="B28" t="s">
        <v>101</v>
      </c>
      <c r="C28" t="s">
        <v>96</v>
      </c>
      <c r="D28" t="s">
        <v>87</v>
      </c>
      <c r="E28" s="1">
        <v>43779</v>
      </c>
    </row>
    <row r="29" spans="1:5" x14ac:dyDescent="0.25">
      <c r="A29">
        <v>169</v>
      </c>
      <c r="B29" t="s">
        <v>101</v>
      </c>
      <c r="C29" t="s">
        <v>96</v>
      </c>
      <c r="D29" t="s">
        <v>87</v>
      </c>
      <c r="E29" s="1">
        <v>43905</v>
      </c>
    </row>
    <row r="30" spans="1:5" x14ac:dyDescent="0.25">
      <c r="A30">
        <v>172</v>
      </c>
      <c r="B30" t="s">
        <v>100</v>
      </c>
      <c r="C30" t="s">
        <v>99</v>
      </c>
      <c r="D30" t="s">
        <v>93</v>
      </c>
      <c r="E30" s="1">
        <v>44098</v>
      </c>
    </row>
    <row r="31" spans="1:5" x14ac:dyDescent="0.25">
      <c r="A31">
        <v>174</v>
      </c>
      <c r="B31" t="s">
        <v>100</v>
      </c>
      <c r="C31" t="s">
        <v>99</v>
      </c>
      <c r="D31" t="s">
        <v>93</v>
      </c>
      <c r="E31" s="1">
        <v>44180</v>
      </c>
    </row>
    <row r="32" spans="1:5" x14ac:dyDescent="0.25">
      <c r="A32">
        <v>179</v>
      </c>
      <c r="B32" t="s">
        <v>100</v>
      </c>
      <c r="C32" t="s">
        <v>96</v>
      </c>
      <c r="D32" t="s">
        <v>93</v>
      </c>
      <c r="E32" s="1">
        <v>43917</v>
      </c>
    </row>
    <row r="33" spans="1:5" x14ac:dyDescent="0.25">
      <c r="A33">
        <v>181</v>
      </c>
      <c r="B33" t="s">
        <v>101</v>
      </c>
      <c r="C33" t="s">
        <v>96</v>
      </c>
      <c r="D33" t="s">
        <v>93</v>
      </c>
      <c r="E33" s="1">
        <v>43871</v>
      </c>
    </row>
    <row r="34" spans="1:5" x14ac:dyDescent="0.25">
      <c r="A34">
        <v>182</v>
      </c>
      <c r="B34" t="s">
        <v>100</v>
      </c>
      <c r="C34" t="s">
        <v>76</v>
      </c>
      <c r="D34" t="s">
        <v>93</v>
      </c>
      <c r="E34" s="1">
        <v>44145</v>
      </c>
    </row>
    <row r="35" spans="1:5" x14ac:dyDescent="0.25">
      <c r="A35">
        <v>184</v>
      </c>
      <c r="B35" t="s">
        <v>100</v>
      </c>
      <c r="C35" t="s">
        <v>99</v>
      </c>
      <c r="D35" t="s">
        <v>93</v>
      </c>
      <c r="E35" s="1">
        <v>44062</v>
      </c>
    </row>
    <row r="36" spans="1:5" x14ac:dyDescent="0.25">
      <c r="A36">
        <v>188</v>
      </c>
      <c r="B36" t="s">
        <v>101</v>
      </c>
      <c r="C36" t="s">
        <v>103</v>
      </c>
      <c r="D36" t="s">
        <v>87</v>
      </c>
      <c r="E36" s="1">
        <v>44228</v>
      </c>
    </row>
    <row r="37" spans="1:5" x14ac:dyDescent="0.25">
      <c r="A37">
        <v>194</v>
      </c>
      <c r="B37" t="s">
        <v>101</v>
      </c>
      <c r="C37" t="s">
        <v>96</v>
      </c>
      <c r="D37" t="s">
        <v>93</v>
      </c>
      <c r="E37" s="1">
        <v>43871</v>
      </c>
    </row>
    <row r="38" spans="1:5" x14ac:dyDescent="0.25">
      <c r="A38">
        <v>202</v>
      </c>
      <c r="B38" t="s">
        <v>100</v>
      </c>
      <c r="C38" t="s">
        <v>76</v>
      </c>
      <c r="D38" t="s">
        <v>93</v>
      </c>
      <c r="E38" s="1">
        <v>44024</v>
      </c>
    </row>
    <row r="39" spans="1:5" x14ac:dyDescent="0.25">
      <c r="A39">
        <v>206</v>
      </c>
      <c r="B39" t="s">
        <v>100</v>
      </c>
      <c r="C39" t="s">
        <v>77</v>
      </c>
      <c r="D39" t="s">
        <v>93</v>
      </c>
      <c r="E39" s="1">
        <v>44267</v>
      </c>
    </row>
    <row r="40" spans="1:5" x14ac:dyDescent="0.25">
      <c r="A40">
        <v>207</v>
      </c>
      <c r="B40" t="s">
        <v>100</v>
      </c>
      <c r="C40" t="s">
        <v>96</v>
      </c>
      <c r="D40" t="s">
        <v>93</v>
      </c>
      <c r="E40" s="1">
        <v>43944</v>
      </c>
    </row>
    <row r="41" spans="1:5" x14ac:dyDescent="0.25">
      <c r="A41">
        <v>213</v>
      </c>
      <c r="B41" t="s">
        <v>100</v>
      </c>
      <c r="C41" t="s">
        <v>99</v>
      </c>
      <c r="D41" t="s">
        <v>93</v>
      </c>
      <c r="E41" s="1">
        <v>44298</v>
      </c>
    </row>
    <row r="42" spans="1:5" x14ac:dyDescent="0.25">
      <c r="A42">
        <v>222</v>
      </c>
      <c r="B42" t="s">
        <v>100</v>
      </c>
      <c r="C42" t="s">
        <v>76</v>
      </c>
      <c r="D42" t="s">
        <v>93</v>
      </c>
      <c r="E42" s="1">
        <v>44323</v>
      </c>
    </row>
    <row r="43" spans="1:5" x14ac:dyDescent="0.25">
      <c r="A43">
        <v>226</v>
      </c>
      <c r="B43" t="s">
        <v>100</v>
      </c>
      <c r="C43" t="s">
        <v>77</v>
      </c>
      <c r="D43" t="s">
        <v>93</v>
      </c>
      <c r="E43" s="1">
        <v>44313</v>
      </c>
    </row>
    <row r="44" spans="1:5" x14ac:dyDescent="0.25">
      <c r="A44">
        <v>238</v>
      </c>
      <c r="B44" t="s">
        <v>100</v>
      </c>
      <c r="C44" t="s">
        <v>96</v>
      </c>
      <c r="D44" t="s">
        <v>93</v>
      </c>
      <c r="E44" s="1">
        <v>44065</v>
      </c>
    </row>
    <row r="45" spans="1:5" x14ac:dyDescent="0.25">
      <c r="A45">
        <v>239</v>
      </c>
      <c r="B45" t="s">
        <v>100</v>
      </c>
      <c r="C45" t="s">
        <v>99</v>
      </c>
      <c r="D45" t="s">
        <v>93</v>
      </c>
      <c r="E45" s="1">
        <v>44264</v>
      </c>
    </row>
    <row r="46" spans="1:5" x14ac:dyDescent="0.25">
      <c r="A46">
        <v>240</v>
      </c>
      <c r="B46" t="s">
        <v>101</v>
      </c>
      <c r="C46" t="s">
        <v>96</v>
      </c>
      <c r="D46" t="s">
        <v>87</v>
      </c>
      <c r="E46" s="1">
        <v>43899</v>
      </c>
    </row>
    <row r="47" spans="1:5" x14ac:dyDescent="0.25">
      <c r="A47">
        <v>244</v>
      </c>
      <c r="B47" t="s">
        <v>100</v>
      </c>
      <c r="C47" t="s">
        <v>96</v>
      </c>
      <c r="D47" t="s">
        <v>93</v>
      </c>
      <c r="E47" s="1">
        <v>44216</v>
      </c>
    </row>
    <row r="48" spans="1:5" x14ac:dyDescent="0.25">
      <c r="A48">
        <v>245</v>
      </c>
      <c r="B48" t="s">
        <v>101</v>
      </c>
      <c r="C48" t="s">
        <v>96</v>
      </c>
      <c r="D48" t="s">
        <v>87</v>
      </c>
      <c r="E48" s="1">
        <v>44024</v>
      </c>
    </row>
    <row r="49" spans="1:5" x14ac:dyDescent="0.25">
      <c r="A49">
        <v>251</v>
      </c>
      <c r="B49" t="s">
        <v>100</v>
      </c>
      <c r="C49" t="s">
        <v>96</v>
      </c>
      <c r="D49" t="s">
        <v>93</v>
      </c>
      <c r="E49" s="1">
        <v>44028</v>
      </c>
    </row>
    <row r="50" spans="1:5" x14ac:dyDescent="0.25">
      <c r="A50">
        <v>255</v>
      </c>
      <c r="B50" t="s">
        <v>100</v>
      </c>
      <c r="C50" t="s">
        <v>76</v>
      </c>
      <c r="D50" t="s">
        <v>93</v>
      </c>
      <c r="E50" s="1">
        <v>44236</v>
      </c>
    </row>
    <row r="51" spans="1:5" x14ac:dyDescent="0.25">
      <c r="A51">
        <v>263</v>
      </c>
      <c r="B51" t="s">
        <v>100</v>
      </c>
      <c r="C51" t="s">
        <v>99</v>
      </c>
      <c r="D51" t="s">
        <v>93</v>
      </c>
      <c r="E51" s="1">
        <v>44300</v>
      </c>
    </row>
    <row r="52" spans="1:5" x14ac:dyDescent="0.25">
      <c r="A52">
        <v>264</v>
      </c>
      <c r="B52" t="s">
        <v>101</v>
      </c>
      <c r="C52" t="s">
        <v>96</v>
      </c>
      <c r="D52" t="s">
        <v>87</v>
      </c>
      <c r="E52" s="1">
        <v>44024</v>
      </c>
    </row>
    <row r="53" spans="1:5" x14ac:dyDescent="0.25">
      <c r="A53">
        <v>276</v>
      </c>
      <c r="B53" t="s">
        <v>100</v>
      </c>
      <c r="C53" t="s">
        <v>96</v>
      </c>
      <c r="D53" t="s">
        <v>93</v>
      </c>
      <c r="E53" s="1">
        <v>44076</v>
      </c>
    </row>
    <row r="54" spans="1:5" x14ac:dyDescent="0.25">
      <c r="A54">
        <v>289</v>
      </c>
      <c r="B54" t="s">
        <v>100</v>
      </c>
      <c r="C54" t="s">
        <v>96</v>
      </c>
      <c r="D54" t="s">
        <v>93</v>
      </c>
      <c r="E54" s="1">
        <v>44147</v>
      </c>
    </row>
    <row r="55" spans="1:5" x14ac:dyDescent="0.25">
      <c r="A55">
        <v>296</v>
      </c>
      <c r="B55" t="s">
        <v>101</v>
      </c>
      <c r="C55" t="s">
        <v>96</v>
      </c>
      <c r="D55" t="s">
        <v>93</v>
      </c>
      <c r="E55" s="1">
        <v>43963</v>
      </c>
    </row>
    <row r="56" spans="1:5" x14ac:dyDescent="0.25">
      <c r="A56">
        <v>322</v>
      </c>
      <c r="B56" t="s">
        <v>101</v>
      </c>
      <c r="C56" t="s">
        <v>96</v>
      </c>
      <c r="D56" t="s">
        <v>93</v>
      </c>
      <c r="E56" s="1">
        <v>44175</v>
      </c>
    </row>
    <row r="57" spans="1:5" x14ac:dyDescent="0.25">
      <c r="A57">
        <v>323</v>
      </c>
      <c r="B57" t="s">
        <v>100</v>
      </c>
      <c r="C57" t="s">
        <v>76</v>
      </c>
      <c r="D57" t="s">
        <v>93</v>
      </c>
      <c r="E57" s="1">
        <v>44228</v>
      </c>
    </row>
    <row r="58" spans="1:5" x14ac:dyDescent="0.25">
      <c r="A58">
        <v>384</v>
      </c>
      <c r="B58" t="s">
        <v>100</v>
      </c>
      <c r="C58" t="s">
        <v>96</v>
      </c>
      <c r="D58" t="s">
        <v>93</v>
      </c>
      <c r="E58" s="1">
        <v>43881</v>
      </c>
    </row>
    <row r="59" spans="1:5" x14ac:dyDescent="0.25">
      <c r="A59">
        <v>386</v>
      </c>
      <c r="B59" t="s">
        <v>101</v>
      </c>
      <c r="C59" t="s">
        <v>96</v>
      </c>
      <c r="D59" t="s">
        <v>87</v>
      </c>
      <c r="E59" s="1">
        <v>44053</v>
      </c>
    </row>
    <row r="60" spans="1:5" x14ac:dyDescent="0.25">
      <c r="A60">
        <v>440</v>
      </c>
      <c r="B60" t="s">
        <v>101</v>
      </c>
      <c r="C60" t="s">
        <v>96</v>
      </c>
      <c r="D60" t="s">
        <v>87</v>
      </c>
      <c r="E60" s="1">
        <v>43992</v>
      </c>
    </row>
    <row r="61" spans="1:5" x14ac:dyDescent="0.25">
      <c r="A61">
        <v>448</v>
      </c>
      <c r="B61" t="s">
        <v>100</v>
      </c>
      <c r="C61" t="s">
        <v>77</v>
      </c>
      <c r="D61" t="s">
        <v>93</v>
      </c>
      <c r="E61" s="1">
        <v>44268</v>
      </c>
    </row>
    <row r="62" spans="1:5" x14ac:dyDescent="0.25">
      <c r="A62">
        <v>449</v>
      </c>
      <c r="B62" t="s">
        <v>101</v>
      </c>
      <c r="C62" t="s">
        <v>96</v>
      </c>
      <c r="D62" t="s">
        <v>93</v>
      </c>
      <c r="E62" s="1">
        <v>44170</v>
      </c>
    </row>
    <row r="63" spans="1:5" x14ac:dyDescent="0.25">
      <c r="A63">
        <v>401</v>
      </c>
      <c r="B63" t="s">
        <v>100</v>
      </c>
      <c r="C63" t="s">
        <v>96</v>
      </c>
      <c r="D63" t="s">
        <v>93</v>
      </c>
      <c r="E63" s="1">
        <v>43752</v>
      </c>
    </row>
    <row r="64" spans="1:5" x14ac:dyDescent="0.25">
      <c r="A64">
        <v>427</v>
      </c>
      <c r="B64" t="s">
        <v>100</v>
      </c>
      <c r="C64" t="s">
        <v>96</v>
      </c>
      <c r="D64" t="s">
        <v>93</v>
      </c>
      <c r="E64" s="1">
        <v>43900</v>
      </c>
    </row>
    <row r="65" spans="1:5" x14ac:dyDescent="0.25">
      <c r="A65">
        <v>237</v>
      </c>
      <c r="B65" t="s">
        <v>101</v>
      </c>
      <c r="C65" t="s">
        <v>88</v>
      </c>
      <c r="D65" t="s">
        <v>87</v>
      </c>
      <c r="E65" s="1">
        <v>44031</v>
      </c>
    </row>
    <row r="66" spans="1:5" x14ac:dyDescent="0.25">
      <c r="A66">
        <v>380</v>
      </c>
      <c r="B66" t="s">
        <v>101</v>
      </c>
      <c r="C66" t="s">
        <v>88</v>
      </c>
      <c r="D66" t="s">
        <v>87</v>
      </c>
      <c r="E66" s="1">
        <v>44024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Clients</vt:lpstr>
      <vt:lpstr>Clinical</vt:lpstr>
      <vt:lpstr>Reports</vt:lpstr>
      <vt:lpstr>Permanency Log</vt:lpstr>
      <vt:lpstr>Discharges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Furlong</dc:creator>
  <cp:lastModifiedBy>Furlong, Wesley</cp:lastModifiedBy>
  <dcterms:created xsi:type="dcterms:W3CDTF">2021-05-19T09:49:05Z</dcterms:created>
  <dcterms:modified xsi:type="dcterms:W3CDTF">2021-05-19T18:58:06Z</dcterms:modified>
</cp:coreProperties>
</file>