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lie Stellmach\Desktop\STAT112\finalProjectCKJS\"/>
    </mc:Choice>
  </mc:AlternateContent>
  <xr:revisionPtr revIDLastSave="0" documentId="13_ncr:1_{4C52121F-904E-429D-B9B5-E15E66807D4B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Endowments" sheetId="3" r:id="rId1"/>
    <sheet name="Graph" sheetId="5" r:id="rId2"/>
    <sheet name="% Change" sheetId="7" r:id="rId3"/>
  </sheets>
  <definedNames>
    <definedName name="ipe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7" l="1"/>
  <c r="K48" i="3" l="1"/>
  <c r="J48" i="3" l="1"/>
  <c r="H48" i="3" l="1"/>
</calcChain>
</file>

<file path=xl/sharedStrings.xml><?xml version="1.0" encoding="utf-8"?>
<sst xmlns="http://schemas.openxmlformats.org/spreadsheetml/2006/main" count="110" uniqueCount="66">
  <si>
    <t>Amherst (MA)</t>
  </si>
  <si>
    <t>Barnard (NY)</t>
  </si>
  <si>
    <t>Bates (ME)</t>
  </si>
  <si>
    <t>Beloit (WI)</t>
  </si>
  <si>
    <t>Bowdoin (ME)</t>
  </si>
  <si>
    <t>Bryn Mawr (PA)</t>
  </si>
  <si>
    <t>Bucknell (PA)</t>
  </si>
  <si>
    <t>Carleton (MN)</t>
  </si>
  <si>
    <t>Claremont/Mc (CA)</t>
  </si>
  <si>
    <t>Colby (ME)</t>
  </si>
  <si>
    <t>Colgate (NY)</t>
  </si>
  <si>
    <t>Colorado (CO)</t>
  </si>
  <si>
    <t>Connecticut (CT)</t>
  </si>
  <si>
    <t>Davidson (NC)</t>
  </si>
  <si>
    <t>Grinnell (IA)</t>
  </si>
  <si>
    <t>Hamilton (NY)</t>
  </si>
  <si>
    <t>Haverford (PA)</t>
  </si>
  <si>
    <t>Kenyon (OH)</t>
  </si>
  <si>
    <t>Lafayette (PA)</t>
  </si>
  <si>
    <t>Lawrence (WI)</t>
  </si>
  <si>
    <t>Macalester (MN)</t>
  </si>
  <si>
    <t>Middlebury (VT)</t>
  </si>
  <si>
    <t>Mt Holyoke (MA)</t>
  </si>
  <si>
    <t>Oberlin (OH)</t>
  </si>
  <si>
    <t>Occidental (CA)</t>
  </si>
  <si>
    <t>Pomona (CA)</t>
  </si>
  <si>
    <t>Reed (OR)</t>
  </si>
  <si>
    <t>Sarah Lawrence (NY)</t>
  </si>
  <si>
    <t>Scripps (CA)</t>
  </si>
  <si>
    <t>Smith (MA)</t>
  </si>
  <si>
    <t>Swarthmore (PA)</t>
  </si>
  <si>
    <t>Trinity (CT)</t>
  </si>
  <si>
    <t>Union (NY)</t>
  </si>
  <si>
    <t>Vassar (NY)</t>
  </si>
  <si>
    <t>Wellesley (MA)</t>
  </si>
  <si>
    <t>Williams (MA)</t>
  </si>
  <si>
    <t>Coll Holy Cross (MA)</t>
  </si>
  <si>
    <t>Macalester</t>
  </si>
  <si>
    <t>Franklin &amp; Marshall (PA)</t>
  </si>
  <si>
    <t>Wesleyan U (CT)</t>
  </si>
  <si>
    <t>Median (excludes Mac)</t>
  </si>
  <si>
    <t>40-College Peer Group Median</t>
  </si>
  <si>
    <t>Source: National Association of College and University Business Officers (NACUBO) Endowment-Common Fund Study</t>
  </si>
  <si>
    <t xml:space="preserve">* Changes to the NACUBO survey in 2009 resulted in the inclusion of funds held by others for Washington and Lee University. </t>
  </si>
  <si>
    <t>Washington &amp; Lee (VA) *</t>
  </si>
  <si>
    <t>FY 2008</t>
  </si>
  <si>
    <t>FY 2009</t>
  </si>
  <si>
    <t>FY 2010</t>
  </si>
  <si>
    <t>FY 2011</t>
  </si>
  <si>
    <t>FY 2012</t>
  </si>
  <si>
    <t>FY 2013</t>
  </si>
  <si>
    <t>Percent increases are based on endowment values rounded to millions.</t>
  </si>
  <si>
    <t>NOTE: Percentages do not represent the rate of return for the instution's investments. Rather, the percent change in the market value of an endowment reflects the net impact of:</t>
  </si>
  <si>
    <t>a) withdrawals to fund institutional operating and capital expenses</t>
  </si>
  <si>
    <t>b) payment of endowment management and investment fees</t>
  </si>
  <si>
    <t>c) additions from donor gifts</t>
  </si>
  <si>
    <t>d) investment gains or losses.</t>
  </si>
  <si>
    <t>U of South, Sewanee (TN)</t>
  </si>
  <si>
    <t>FY 2014</t>
  </si>
  <si>
    <t>FY 2015</t>
  </si>
  <si>
    <t>FY 2016</t>
  </si>
  <si>
    <t xml:space="preserve">Washington &amp; Lee (VA) </t>
  </si>
  <si>
    <t>FY 2017</t>
  </si>
  <si>
    <t>Macalester College Institutional Research Office -6/10/18</t>
  </si>
  <si>
    <t>Macalester College Institutional Research Office - 6/10/18</t>
  </si>
  <si>
    <t>% Change                FY 2016 to FY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</si>
</sst>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right" vertical="center"/>
    </xf>
    <xf numFmtId="0" fontId="6" fillId="0" borderId="0" xfId="0" applyFont="1"/>
    <xf numFmtId="0" fontId="7" fillId="0" borderId="0" xfId="0" applyFont="1" applyFill="1" applyAlignment="1">
      <alignment horizontal="right" vertical="center"/>
    </xf>
    <xf numFmtId="1" fontId="6" fillId="0" borderId="0" xfId="0" applyNumberFormat="1" applyFont="1"/>
    <xf numFmtId="0" fontId="6" fillId="2" borderId="0" xfId="0" applyFont="1" applyFill="1"/>
    <xf numFmtId="1" fontId="6" fillId="2" borderId="0" xfId="0" applyNumberFormat="1" applyFont="1" applyFill="1"/>
    <xf numFmtId="0" fontId="6" fillId="0" borderId="0" xfId="0" applyFont="1" applyFill="1"/>
    <xf numFmtId="1" fontId="6" fillId="0" borderId="0" xfId="0" applyNumberFormat="1" applyFont="1" applyFill="1"/>
    <xf numFmtId="164" fontId="6" fillId="0" borderId="0" xfId="0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wrapText="1"/>
    </xf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3" fontId="6" fillId="0" borderId="0" xfId="0" applyNumberFormat="1" applyFont="1"/>
    <xf numFmtId="14" fontId="6" fillId="0" borderId="0" xfId="0" applyNumberFormat="1" applyFont="1"/>
    <xf numFmtId="165" fontId="6" fillId="0" borderId="0" xfId="2" applyNumberFormat="1" applyFont="1"/>
    <xf numFmtId="165" fontId="6" fillId="2" borderId="0" xfId="2" applyNumberFormat="1" applyFont="1" applyFill="1"/>
    <xf numFmtId="165" fontId="5" fillId="0" borderId="0" xfId="2" applyNumberFormat="1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05074094939566E-2"/>
          <c:y val="3.3709505758448804E-2"/>
          <c:w val="0.89002202391097307"/>
          <c:h val="0.81512383712240799"/>
        </c:manualLayout>
      </c:layout>
      <c:lineChart>
        <c:grouping val="standard"/>
        <c:varyColors val="0"/>
        <c:ser>
          <c:idx val="0"/>
          <c:order val="0"/>
          <c:tx>
            <c:strRef>
              <c:f>Graph!$A$41</c:f>
              <c:strCache>
                <c:ptCount val="1"/>
                <c:pt idx="0">
                  <c:v>40-College Peer Group Median</c:v>
                </c:pt>
              </c:strCache>
            </c:strRef>
          </c:tx>
          <c:cat>
            <c:strRef>
              <c:f>Graph!$B$40:$K$40</c:f>
              <c:strCache>
                <c:ptCount val="10"/>
                <c:pt idx="0">
                  <c:v>FY 2008</c:v>
                </c:pt>
                <c:pt idx="1">
                  <c:v>FY 2009</c:v>
                </c:pt>
                <c:pt idx="2">
                  <c:v>FY 2010</c:v>
                </c:pt>
                <c:pt idx="3">
                  <c:v>FY 2011</c:v>
                </c:pt>
                <c:pt idx="4">
                  <c:v>FY 2012</c:v>
                </c:pt>
                <c:pt idx="5">
                  <c:v>FY 2013</c:v>
                </c:pt>
                <c:pt idx="6">
                  <c:v>FY 2014</c:v>
                </c:pt>
                <c:pt idx="7">
                  <c:v>FY 2015</c:v>
                </c:pt>
                <c:pt idx="8">
                  <c:v>FY 2016</c:v>
                </c:pt>
                <c:pt idx="9">
                  <c:v>FY 2017</c:v>
                </c:pt>
              </c:strCache>
            </c:strRef>
          </c:cat>
          <c:val>
            <c:numRef>
              <c:f>Graph!$B$41:$K$41</c:f>
              <c:numCache>
                <c:formatCode>0.0</c:formatCode>
                <c:ptCount val="10"/>
                <c:pt idx="0">
                  <c:v>614.5</c:v>
                </c:pt>
                <c:pt idx="1">
                  <c:v>464.5</c:v>
                </c:pt>
                <c:pt idx="2" formatCode="0">
                  <c:v>503</c:v>
                </c:pt>
                <c:pt idx="3">
                  <c:v>582.5</c:v>
                </c:pt>
                <c:pt idx="4" formatCode="0">
                  <c:v>586.5</c:v>
                </c:pt>
                <c:pt idx="5" formatCode="0">
                  <c:v>642.5</c:v>
                </c:pt>
                <c:pt idx="6" formatCode="0">
                  <c:v>733.5</c:v>
                </c:pt>
                <c:pt idx="7" formatCode="0">
                  <c:v>740</c:v>
                </c:pt>
                <c:pt idx="8" formatCode="0">
                  <c:v>710</c:v>
                </c:pt>
                <c:pt idx="9" formatCode="0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0-472E-872C-00CC70FBB638}"/>
            </c:ext>
          </c:extLst>
        </c:ser>
        <c:ser>
          <c:idx val="1"/>
          <c:order val="1"/>
          <c:tx>
            <c:strRef>
              <c:f>Graph!$A$42</c:f>
              <c:strCache>
                <c:ptCount val="1"/>
                <c:pt idx="0">
                  <c:v>Macalester</c:v>
                </c:pt>
              </c:strCache>
            </c:strRef>
          </c:tx>
          <c:cat>
            <c:strRef>
              <c:f>Graph!$B$40:$K$40</c:f>
              <c:strCache>
                <c:ptCount val="10"/>
                <c:pt idx="0">
                  <c:v>FY 2008</c:v>
                </c:pt>
                <c:pt idx="1">
                  <c:v>FY 2009</c:v>
                </c:pt>
                <c:pt idx="2">
                  <c:v>FY 2010</c:v>
                </c:pt>
                <c:pt idx="3">
                  <c:v>FY 2011</c:v>
                </c:pt>
                <c:pt idx="4">
                  <c:v>FY 2012</c:v>
                </c:pt>
                <c:pt idx="5">
                  <c:v>FY 2013</c:v>
                </c:pt>
                <c:pt idx="6">
                  <c:v>FY 2014</c:v>
                </c:pt>
                <c:pt idx="7">
                  <c:v>FY 2015</c:v>
                </c:pt>
                <c:pt idx="8">
                  <c:v>FY 2016</c:v>
                </c:pt>
                <c:pt idx="9">
                  <c:v>FY 2017</c:v>
                </c:pt>
              </c:strCache>
            </c:strRef>
          </c:cat>
          <c:val>
            <c:numRef>
              <c:f>Graph!$B$42:$K$42</c:f>
              <c:numCache>
                <c:formatCode>General</c:formatCode>
                <c:ptCount val="10"/>
                <c:pt idx="0">
                  <c:v>665</c:v>
                </c:pt>
                <c:pt idx="1">
                  <c:v>546</c:v>
                </c:pt>
                <c:pt idx="2" formatCode="0">
                  <c:v>587</c:v>
                </c:pt>
                <c:pt idx="3" formatCode="0">
                  <c:v>654</c:v>
                </c:pt>
                <c:pt idx="4">
                  <c:v>635</c:v>
                </c:pt>
                <c:pt idx="5" formatCode="0">
                  <c:v>687</c:v>
                </c:pt>
                <c:pt idx="6" formatCode="0">
                  <c:v>754</c:v>
                </c:pt>
                <c:pt idx="7" formatCode="0">
                  <c:v>762</c:v>
                </c:pt>
                <c:pt idx="8" formatCode="0">
                  <c:v>700</c:v>
                </c:pt>
                <c:pt idx="9" formatCode="0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0-472E-872C-00CC70FB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63584"/>
        <c:axId val="341464144"/>
      </c:lineChart>
      <c:catAx>
        <c:axId val="3414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464144"/>
        <c:crosses val="autoZero"/>
        <c:auto val="1"/>
        <c:lblAlgn val="ctr"/>
        <c:lblOffset val="100"/>
        <c:noMultiLvlLbl val="0"/>
      </c:catAx>
      <c:valAx>
        <c:axId val="341464144"/>
        <c:scaling>
          <c:orientation val="minMax"/>
          <c:max val="8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</a:t>
                </a:r>
                <a:r>
                  <a:rPr lang="en-US" baseline="0"/>
                  <a:t> of Dollars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41463584"/>
        <c:crosses val="autoZero"/>
        <c:crossBetween val="between"/>
        <c:majorUnit val="5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28574</xdr:rowOff>
    </xdr:from>
    <xdr:to>
      <xdr:col>11</xdr:col>
      <xdr:colOff>0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050" y="28574"/>
          <a:ext cx="8077200" cy="56197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Endowments at End of the</a:t>
          </a:r>
          <a:r>
            <a:rPr lang="en-US" sz="1400" baseline="0"/>
            <a:t> Fiscal Year in Millions of Dollars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85725</xdr:rowOff>
    </xdr:from>
    <xdr:to>
      <xdr:col>11</xdr:col>
      <xdr:colOff>171450</xdr:colOff>
      <xdr:row>5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7625" y="85725"/>
          <a:ext cx="6829425" cy="771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Endowments at the End</a:t>
          </a:r>
          <a:r>
            <a:rPr lang="en-US" sz="1400" baseline="0"/>
            <a:t> of the Fiscal Year</a:t>
          </a:r>
        </a:p>
        <a:p>
          <a:pPr algn="ctr"/>
          <a:r>
            <a:rPr lang="en-US" sz="1400"/>
            <a:t>Macalester and the Median for 40 Peer Colleges</a:t>
          </a:r>
        </a:p>
      </xdr:txBody>
    </xdr:sp>
    <xdr:clientData/>
  </xdr:twoCellAnchor>
  <xdr:twoCellAnchor>
    <xdr:from>
      <xdr:col>0</xdr:col>
      <xdr:colOff>66673</xdr:colOff>
      <xdr:row>6</xdr:row>
      <xdr:rowOff>138112</xdr:rowOff>
    </xdr:from>
    <xdr:to>
      <xdr:col>11</xdr:col>
      <xdr:colOff>200024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28574</xdr:rowOff>
    </xdr:from>
    <xdr:to>
      <xdr:col>1</xdr:col>
      <xdr:colOff>1666875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9050" y="28574"/>
          <a:ext cx="4676775" cy="5715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Ranked Changes in Endowments</a:t>
          </a:r>
          <a:r>
            <a:rPr lang="en-US" sz="1400" baseline="0"/>
            <a:t> from FY 2016 to FY 2017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zoomScale="90" zoomScaleNormal="90" workbookViewId="0">
      <selection activeCell="L7" sqref="L7"/>
    </sheetView>
  </sheetViews>
  <sheetFormatPr defaultRowHeight="12.3" x14ac:dyDescent="0.4"/>
  <cols>
    <col min="1" max="1" width="23" customWidth="1"/>
    <col min="2" max="9" width="10" customWidth="1"/>
  </cols>
  <sheetData>
    <row r="1" spans="1:15" x14ac:dyDescent="0.4">
      <c r="A1" s="1"/>
    </row>
    <row r="2" spans="1:15" x14ac:dyDescent="0.4">
      <c r="A2" s="1"/>
    </row>
    <row r="3" spans="1:15" x14ac:dyDescent="0.4">
      <c r="A3" s="1"/>
    </row>
    <row r="4" spans="1:15" x14ac:dyDescent="0.4">
      <c r="A4" s="1"/>
    </row>
    <row r="6" spans="1:15" s="2" customFormat="1" ht="21" customHeight="1" x14ac:dyDescent="0.55000000000000004">
      <c r="A6" s="5"/>
      <c r="B6" s="7">
        <v>2008</v>
      </c>
      <c r="C6" s="7">
        <v>2009</v>
      </c>
      <c r="D6" s="7">
        <v>2010</v>
      </c>
      <c r="E6" s="7">
        <v>2011</v>
      </c>
      <c r="F6" s="7">
        <v>2012</v>
      </c>
      <c r="G6" s="7">
        <v>2013</v>
      </c>
      <c r="H6" s="7">
        <v>2014</v>
      </c>
      <c r="I6" s="16">
        <v>2015</v>
      </c>
      <c r="J6" s="16">
        <v>2016</v>
      </c>
      <c r="K6" s="16">
        <v>2017</v>
      </c>
      <c r="L6" s="6"/>
      <c r="M6" s="6"/>
      <c r="N6" s="6"/>
      <c r="O6" s="6"/>
    </row>
    <row r="7" spans="1:15" ht="14.25" customHeight="1" x14ac:dyDescent="0.55000000000000004">
      <c r="A7" s="6" t="s">
        <v>0</v>
      </c>
      <c r="B7" s="6">
        <v>1706</v>
      </c>
      <c r="C7" s="6">
        <v>1306</v>
      </c>
      <c r="D7" s="8">
        <v>1386</v>
      </c>
      <c r="E7" s="8">
        <v>1642</v>
      </c>
      <c r="F7" s="6">
        <v>1641</v>
      </c>
      <c r="G7" s="8">
        <v>1824</v>
      </c>
      <c r="H7" s="6">
        <v>2149</v>
      </c>
      <c r="I7" s="6">
        <v>2194</v>
      </c>
      <c r="J7" s="6">
        <v>2032</v>
      </c>
      <c r="K7" s="6">
        <v>2248</v>
      </c>
      <c r="L7" s="6"/>
      <c r="M7" s="6"/>
      <c r="N7" s="6"/>
      <c r="O7" s="6"/>
    </row>
    <row r="8" spans="1:15" ht="14.25" customHeight="1" x14ac:dyDescent="0.55000000000000004">
      <c r="A8" s="6" t="s">
        <v>1</v>
      </c>
      <c r="B8" s="6">
        <v>216</v>
      </c>
      <c r="C8" s="6">
        <v>168</v>
      </c>
      <c r="D8" s="8">
        <v>187</v>
      </c>
      <c r="E8" s="8">
        <v>218</v>
      </c>
      <c r="F8" s="6">
        <v>216</v>
      </c>
      <c r="G8" s="8">
        <v>244</v>
      </c>
      <c r="H8" s="6">
        <v>276</v>
      </c>
      <c r="I8" s="6">
        <v>297</v>
      </c>
      <c r="J8" s="6">
        <v>287</v>
      </c>
      <c r="K8" s="6">
        <v>327</v>
      </c>
      <c r="L8" s="6"/>
      <c r="M8" s="6"/>
      <c r="N8" s="6"/>
      <c r="O8" s="6"/>
    </row>
    <row r="9" spans="1:15" ht="14.25" customHeight="1" x14ac:dyDescent="0.55000000000000004">
      <c r="A9" s="6" t="s">
        <v>2</v>
      </c>
      <c r="B9" s="6">
        <v>267</v>
      </c>
      <c r="C9" s="6">
        <v>184</v>
      </c>
      <c r="D9" s="8">
        <v>199</v>
      </c>
      <c r="E9" s="8">
        <v>231</v>
      </c>
      <c r="F9" s="6">
        <v>216</v>
      </c>
      <c r="G9" s="8">
        <v>234</v>
      </c>
      <c r="H9" s="6">
        <v>264</v>
      </c>
      <c r="I9" s="6">
        <v>262</v>
      </c>
      <c r="J9" s="6">
        <v>251</v>
      </c>
      <c r="K9" s="6">
        <v>294</v>
      </c>
      <c r="L9" s="6"/>
      <c r="M9" s="6"/>
      <c r="N9" s="6"/>
      <c r="O9" s="6"/>
    </row>
    <row r="10" spans="1:15" ht="14.25" customHeight="1" x14ac:dyDescent="0.55000000000000004">
      <c r="A10" s="6" t="s">
        <v>3</v>
      </c>
      <c r="B10" s="6">
        <v>132</v>
      </c>
      <c r="C10" s="6">
        <v>104</v>
      </c>
      <c r="D10" s="8">
        <v>108</v>
      </c>
      <c r="E10" s="8">
        <v>115</v>
      </c>
      <c r="F10" s="6">
        <v>117</v>
      </c>
      <c r="G10" s="8">
        <v>132</v>
      </c>
      <c r="H10" s="6">
        <v>145</v>
      </c>
      <c r="I10" s="6">
        <v>149</v>
      </c>
      <c r="J10" s="6">
        <v>142</v>
      </c>
      <c r="K10" s="6">
        <v>154</v>
      </c>
      <c r="L10" s="6"/>
      <c r="M10" s="6"/>
      <c r="N10" s="6"/>
      <c r="O10" s="6"/>
    </row>
    <row r="11" spans="1:15" ht="14.25" customHeight="1" x14ac:dyDescent="0.55000000000000004">
      <c r="A11" s="6" t="s">
        <v>4</v>
      </c>
      <c r="B11" s="6">
        <v>831</v>
      </c>
      <c r="C11" s="6">
        <v>688</v>
      </c>
      <c r="D11" s="8">
        <v>754</v>
      </c>
      <c r="E11" s="8">
        <v>904</v>
      </c>
      <c r="F11" s="6">
        <v>902</v>
      </c>
      <c r="G11" s="8">
        <v>1039</v>
      </c>
      <c r="H11" s="6">
        <v>1216</v>
      </c>
      <c r="I11" s="6">
        <v>1393</v>
      </c>
      <c r="J11" s="6">
        <v>1340</v>
      </c>
      <c r="K11" s="6">
        <v>1456</v>
      </c>
      <c r="L11" s="6"/>
      <c r="M11" s="6"/>
      <c r="N11" s="6"/>
      <c r="O11" s="6"/>
    </row>
    <row r="12" spans="1:15" ht="14.25" customHeight="1" x14ac:dyDescent="0.55000000000000004">
      <c r="A12" s="6" t="s">
        <v>5</v>
      </c>
      <c r="B12" s="6">
        <v>668</v>
      </c>
      <c r="C12" s="6">
        <v>522</v>
      </c>
      <c r="D12" s="8">
        <v>574</v>
      </c>
      <c r="E12" s="8">
        <v>671</v>
      </c>
      <c r="F12" s="6">
        <v>645</v>
      </c>
      <c r="G12" s="8">
        <v>711</v>
      </c>
      <c r="H12" s="6">
        <v>854</v>
      </c>
      <c r="I12" s="6">
        <v>853</v>
      </c>
      <c r="J12" s="6">
        <v>797</v>
      </c>
      <c r="K12" s="6">
        <v>846</v>
      </c>
      <c r="L12" s="6"/>
      <c r="M12" s="6"/>
      <c r="N12" s="6"/>
      <c r="O12" s="6"/>
    </row>
    <row r="13" spans="1:15" ht="14.25" customHeight="1" x14ac:dyDescent="0.55000000000000004">
      <c r="A13" s="6" t="s">
        <v>6</v>
      </c>
      <c r="B13" s="6">
        <v>555</v>
      </c>
      <c r="C13" s="6">
        <v>443</v>
      </c>
      <c r="D13" s="8">
        <v>491</v>
      </c>
      <c r="E13" s="8">
        <v>575</v>
      </c>
      <c r="F13" s="6">
        <v>599</v>
      </c>
      <c r="G13" s="8">
        <v>667</v>
      </c>
      <c r="H13" s="6">
        <v>751</v>
      </c>
      <c r="I13" s="6">
        <v>789</v>
      </c>
      <c r="J13" s="6">
        <v>722</v>
      </c>
      <c r="K13" s="6">
        <v>801</v>
      </c>
      <c r="L13" s="6"/>
      <c r="M13" s="6"/>
      <c r="N13" s="6"/>
      <c r="O13" s="6"/>
    </row>
    <row r="14" spans="1:15" ht="14.25" customHeight="1" x14ac:dyDescent="0.55000000000000004">
      <c r="A14" s="6" t="s">
        <v>7</v>
      </c>
      <c r="B14" s="6">
        <v>648</v>
      </c>
      <c r="C14" s="6">
        <v>517</v>
      </c>
      <c r="D14" s="8">
        <v>563</v>
      </c>
      <c r="E14" s="8">
        <v>653</v>
      </c>
      <c r="F14" s="6">
        <v>646</v>
      </c>
      <c r="G14" s="8">
        <v>701</v>
      </c>
      <c r="H14" s="6">
        <v>793</v>
      </c>
      <c r="I14" s="6">
        <v>783</v>
      </c>
      <c r="J14" s="6">
        <v>738</v>
      </c>
      <c r="K14" s="6">
        <v>828</v>
      </c>
      <c r="L14" s="6"/>
      <c r="M14" s="6"/>
      <c r="N14" s="6"/>
      <c r="O14" s="6"/>
    </row>
    <row r="15" spans="1:15" ht="14.25" customHeight="1" x14ac:dyDescent="0.55000000000000004">
      <c r="A15" s="6" t="s">
        <v>8</v>
      </c>
      <c r="B15" s="6">
        <v>528</v>
      </c>
      <c r="C15" s="6">
        <v>400</v>
      </c>
      <c r="D15" s="8">
        <v>466</v>
      </c>
      <c r="E15" s="8">
        <v>543</v>
      </c>
      <c r="F15" s="6">
        <v>521</v>
      </c>
      <c r="G15" s="8">
        <v>599</v>
      </c>
      <c r="H15" s="6">
        <v>699</v>
      </c>
      <c r="I15" s="6">
        <v>734</v>
      </c>
      <c r="J15" s="6">
        <v>709</v>
      </c>
      <c r="K15" s="6">
        <v>784</v>
      </c>
      <c r="L15" s="6"/>
      <c r="M15" s="6"/>
      <c r="N15" s="6"/>
      <c r="O15" s="6"/>
    </row>
    <row r="16" spans="1:15" ht="14.25" customHeight="1" x14ac:dyDescent="0.55000000000000004">
      <c r="A16" s="6" t="s">
        <v>9</v>
      </c>
      <c r="B16" s="6">
        <v>600</v>
      </c>
      <c r="C16" s="6">
        <v>453</v>
      </c>
      <c r="D16" s="8">
        <v>502</v>
      </c>
      <c r="E16" s="8">
        <v>611</v>
      </c>
      <c r="F16" s="6">
        <v>600</v>
      </c>
      <c r="G16" s="8">
        <v>650</v>
      </c>
      <c r="H16" s="6">
        <v>741</v>
      </c>
      <c r="I16" s="6">
        <v>746</v>
      </c>
      <c r="J16" s="6">
        <v>711</v>
      </c>
      <c r="K16" s="6">
        <v>775</v>
      </c>
      <c r="L16" s="6"/>
      <c r="M16" s="6"/>
      <c r="N16" s="6"/>
      <c r="O16" s="6"/>
    </row>
    <row r="17" spans="1:15" ht="14.25" customHeight="1" x14ac:dyDescent="0.55000000000000004">
      <c r="A17" s="6" t="s">
        <v>10</v>
      </c>
      <c r="B17" s="6">
        <v>704</v>
      </c>
      <c r="C17" s="6">
        <v>561</v>
      </c>
      <c r="D17" s="8">
        <v>614</v>
      </c>
      <c r="E17" s="8">
        <v>693</v>
      </c>
      <c r="F17" s="6">
        <v>687</v>
      </c>
      <c r="G17" s="8">
        <v>761</v>
      </c>
      <c r="H17" s="6">
        <v>866</v>
      </c>
      <c r="I17" s="6">
        <v>892</v>
      </c>
      <c r="J17" s="6">
        <v>822</v>
      </c>
      <c r="K17" s="6">
        <v>881</v>
      </c>
      <c r="L17" s="6"/>
      <c r="M17" s="6"/>
      <c r="N17" s="6"/>
      <c r="O17" s="6"/>
    </row>
    <row r="18" spans="1:15" ht="14.25" customHeight="1" x14ac:dyDescent="0.55000000000000004">
      <c r="A18" s="6" t="s">
        <v>36</v>
      </c>
      <c r="B18" s="6">
        <v>629</v>
      </c>
      <c r="C18" s="6">
        <v>490</v>
      </c>
      <c r="D18" s="8">
        <v>522</v>
      </c>
      <c r="E18" s="8">
        <v>608</v>
      </c>
      <c r="F18" s="6">
        <v>590</v>
      </c>
      <c r="G18" s="8">
        <v>635</v>
      </c>
      <c r="H18" s="6">
        <v>726</v>
      </c>
      <c r="I18" s="6">
        <v>721</v>
      </c>
      <c r="J18" s="6">
        <v>681</v>
      </c>
      <c r="K18" s="6">
        <v>749</v>
      </c>
      <c r="L18" s="6"/>
      <c r="M18" s="6"/>
      <c r="N18" s="6"/>
      <c r="O18" s="6"/>
    </row>
    <row r="19" spans="1:15" ht="14.25" customHeight="1" x14ac:dyDescent="0.55000000000000004">
      <c r="A19" s="6" t="s">
        <v>11</v>
      </c>
      <c r="B19" s="6">
        <v>492</v>
      </c>
      <c r="C19" s="6">
        <v>401</v>
      </c>
      <c r="D19" s="8">
        <v>460</v>
      </c>
      <c r="E19" s="8">
        <v>542</v>
      </c>
      <c r="F19" s="6">
        <v>533</v>
      </c>
      <c r="G19" s="8">
        <v>593</v>
      </c>
      <c r="H19" s="6">
        <v>680</v>
      </c>
      <c r="I19" s="6">
        <v>720</v>
      </c>
      <c r="J19" s="6">
        <v>683</v>
      </c>
      <c r="K19" s="6">
        <v>743</v>
      </c>
      <c r="L19" s="6"/>
      <c r="M19" s="6"/>
      <c r="N19" s="6"/>
      <c r="O19" s="6"/>
    </row>
    <row r="20" spans="1:15" ht="14.25" customHeight="1" x14ac:dyDescent="0.55000000000000004">
      <c r="A20" s="6" t="s">
        <v>12</v>
      </c>
      <c r="B20" s="6">
        <v>216</v>
      </c>
      <c r="C20" s="6">
        <v>165</v>
      </c>
      <c r="D20" s="8">
        <v>179</v>
      </c>
      <c r="E20" s="8">
        <v>213</v>
      </c>
      <c r="F20" s="6">
        <v>211</v>
      </c>
      <c r="G20" s="8">
        <v>237</v>
      </c>
      <c r="H20" s="6">
        <v>278</v>
      </c>
      <c r="I20" s="6">
        <v>284</v>
      </c>
      <c r="J20" s="6">
        <v>274</v>
      </c>
      <c r="K20" s="6">
        <v>300</v>
      </c>
      <c r="L20" s="6"/>
      <c r="M20" s="6"/>
      <c r="N20" s="6"/>
      <c r="O20" s="6"/>
    </row>
    <row r="21" spans="1:15" ht="14.25" customHeight="1" x14ac:dyDescent="0.55000000000000004">
      <c r="A21" s="6" t="s">
        <v>13</v>
      </c>
      <c r="B21" s="6">
        <v>501</v>
      </c>
      <c r="C21" s="6">
        <v>369</v>
      </c>
      <c r="D21" s="8">
        <v>428</v>
      </c>
      <c r="E21" s="8">
        <v>510</v>
      </c>
      <c r="F21" s="6">
        <v>511</v>
      </c>
      <c r="G21" s="8">
        <v>565</v>
      </c>
      <c r="H21" s="6">
        <v>649</v>
      </c>
      <c r="I21" s="6">
        <v>683</v>
      </c>
      <c r="J21" s="6">
        <v>649</v>
      </c>
      <c r="K21" s="6">
        <v>716</v>
      </c>
      <c r="L21" s="6"/>
      <c r="M21" s="6"/>
      <c r="N21" s="6"/>
      <c r="O21" s="6"/>
    </row>
    <row r="22" spans="1:15" ht="14.25" customHeight="1" x14ac:dyDescent="0.55000000000000004">
      <c r="A22" s="6" t="s">
        <v>38</v>
      </c>
      <c r="B22" s="6">
        <v>335</v>
      </c>
      <c r="C22" s="6">
        <v>249</v>
      </c>
      <c r="D22" s="8">
        <v>266</v>
      </c>
      <c r="E22" s="8">
        <v>303</v>
      </c>
      <c r="F22" s="6">
        <v>285</v>
      </c>
      <c r="G22" s="8">
        <v>306</v>
      </c>
      <c r="H22" s="6">
        <v>339</v>
      </c>
      <c r="I22" s="6">
        <v>335</v>
      </c>
      <c r="J22" s="6">
        <v>306</v>
      </c>
      <c r="K22" s="6">
        <v>341</v>
      </c>
      <c r="L22" s="6"/>
      <c r="M22" s="6"/>
      <c r="N22" s="6"/>
      <c r="O22" s="6"/>
    </row>
    <row r="23" spans="1:15" ht="14.25" customHeight="1" x14ac:dyDescent="0.55000000000000004">
      <c r="A23" s="6" t="s">
        <v>14</v>
      </c>
      <c r="B23" s="6">
        <v>1472</v>
      </c>
      <c r="C23" s="6">
        <v>1076</v>
      </c>
      <c r="D23" s="8">
        <v>1265</v>
      </c>
      <c r="E23" s="8">
        <v>1500</v>
      </c>
      <c r="F23" s="6">
        <v>1384</v>
      </c>
      <c r="G23" s="8">
        <v>1554</v>
      </c>
      <c r="H23" s="6">
        <v>1830</v>
      </c>
      <c r="I23" s="6">
        <v>1788</v>
      </c>
      <c r="J23" s="6">
        <v>1649</v>
      </c>
      <c r="K23" s="6">
        <v>1871</v>
      </c>
      <c r="L23" s="6"/>
      <c r="M23" s="6"/>
      <c r="N23" s="6"/>
      <c r="O23" s="6"/>
    </row>
    <row r="24" spans="1:15" ht="14.25" customHeight="1" x14ac:dyDescent="0.55000000000000004">
      <c r="A24" s="6" t="s">
        <v>15</v>
      </c>
      <c r="B24" s="6">
        <v>670</v>
      </c>
      <c r="C24" s="6">
        <v>489</v>
      </c>
      <c r="D24" s="8">
        <v>553</v>
      </c>
      <c r="E24" s="8">
        <v>658</v>
      </c>
      <c r="F24" s="6">
        <v>635</v>
      </c>
      <c r="G24" s="8">
        <v>710</v>
      </c>
      <c r="H24" s="6">
        <v>859</v>
      </c>
      <c r="I24" s="6">
        <v>856</v>
      </c>
      <c r="J24" s="6">
        <v>817</v>
      </c>
      <c r="K24" s="6">
        <v>906</v>
      </c>
      <c r="L24" s="6"/>
      <c r="M24" s="6"/>
      <c r="N24" s="6"/>
      <c r="O24" s="6"/>
    </row>
    <row r="25" spans="1:15" ht="14.25" customHeight="1" x14ac:dyDescent="0.55000000000000004">
      <c r="A25" s="6" t="s">
        <v>16</v>
      </c>
      <c r="B25" s="6">
        <v>521</v>
      </c>
      <c r="C25" s="6">
        <v>336</v>
      </c>
      <c r="D25" s="8">
        <v>356</v>
      </c>
      <c r="E25" s="8">
        <v>403</v>
      </c>
      <c r="F25" s="6">
        <v>388</v>
      </c>
      <c r="G25" s="8">
        <v>434</v>
      </c>
      <c r="H25" s="6">
        <v>495</v>
      </c>
      <c r="I25" s="6">
        <v>495</v>
      </c>
      <c r="J25" s="6">
        <v>472</v>
      </c>
      <c r="K25" s="6">
        <v>512</v>
      </c>
      <c r="L25" s="6"/>
      <c r="M25" s="6"/>
      <c r="N25" s="6"/>
      <c r="O25" s="6"/>
    </row>
    <row r="26" spans="1:15" ht="14.25" customHeight="1" x14ac:dyDescent="0.55000000000000004">
      <c r="A26" s="6" t="s">
        <v>17</v>
      </c>
      <c r="B26" s="6">
        <v>189</v>
      </c>
      <c r="C26" s="6">
        <v>151</v>
      </c>
      <c r="D26" s="8">
        <v>159</v>
      </c>
      <c r="E26" s="8">
        <v>180</v>
      </c>
      <c r="F26" s="6">
        <v>185</v>
      </c>
      <c r="G26" s="8">
        <v>195</v>
      </c>
      <c r="H26" s="6">
        <v>212</v>
      </c>
      <c r="I26" s="6">
        <v>219</v>
      </c>
      <c r="J26" s="6">
        <v>209</v>
      </c>
      <c r="K26" s="6">
        <v>238</v>
      </c>
      <c r="L26" s="6"/>
      <c r="M26" s="6"/>
      <c r="N26" s="6"/>
      <c r="O26" s="6"/>
    </row>
    <row r="27" spans="1:15" ht="14.25" customHeight="1" x14ac:dyDescent="0.55000000000000004">
      <c r="A27" s="6" t="s">
        <v>18</v>
      </c>
      <c r="B27" s="6">
        <v>683</v>
      </c>
      <c r="C27" s="6">
        <v>536</v>
      </c>
      <c r="D27" s="8">
        <v>581</v>
      </c>
      <c r="E27" s="8">
        <v>560</v>
      </c>
      <c r="F27" s="6">
        <v>652</v>
      </c>
      <c r="G27" s="8">
        <v>720</v>
      </c>
      <c r="H27" s="6">
        <v>801</v>
      </c>
      <c r="I27" s="6">
        <v>778</v>
      </c>
      <c r="J27" s="6">
        <v>733</v>
      </c>
      <c r="K27" s="6">
        <v>790</v>
      </c>
      <c r="L27" s="6"/>
      <c r="M27" s="6"/>
      <c r="N27" s="6"/>
      <c r="O27" s="6"/>
    </row>
    <row r="28" spans="1:15" ht="14.25" customHeight="1" x14ac:dyDescent="0.55000000000000004">
      <c r="A28" s="6" t="s">
        <v>19</v>
      </c>
      <c r="B28" s="6">
        <v>216</v>
      </c>
      <c r="C28" s="6">
        <v>168</v>
      </c>
      <c r="D28" s="8">
        <v>180</v>
      </c>
      <c r="E28" s="8">
        <v>215</v>
      </c>
      <c r="F28" s="6">
        <v>194</v>
      </c>
      <c r="G28" s="8">
        <v>212</v>
      </c>
      <c r="H28" s="6">
        <v>249</v>
      </c>
      <c r="I28" s="6">
        <v>275</v>
      </c>
      <c r="J28" s="6">
        <v>283</v>
      </c>
      <c r="K28" s="6">
        <v>318</v>
      </c>
      <c r="L28" s="6"/>
      <c r="M28" s="6"/>
      <c r="N28" s="6"/>
      <c r="O28" s="6"/>
    </row>
    <row r="29" spans="1:15" ht="14.25" customHeight="1" x14ac:dyDescent="0.55000000000000004">
      <c r="A29" s="9" t="s">
        <v>20</v>
      </c>
      <c r="B29" s="9">
        <v>665</v>
      </c>
      <c r="C29" s="9">
        <v>546</v>
      </c>
      <c r="D29" s="10">
        <v>587</v>
      </c>
      <c r="E29" s="10">
        <v>654</v>
      </c>
      <c r="F29" s="9">
        <v>635</v>
      </c>
      <c r="G29" s="10">
        <v>687</v>
      </c>
      <c r="H29" s="10">
        <v>754</v>
      </c>
      <c r="I29" s="9">
        <v>762</v>
      </c>
      <c r="J29" s="9">
        <v>700</v>
      </c>
      <c r="K29" s="9">
        <v>748</v>
      </c>
      <c r="L29" s="6"/>
      <c r="M29" s="6"/>
      <c r="N29" s="6"/>
      <c r="O29" s="6"/>
    </row>
    <row r="30" spans="1:15" ht="14.25" customHeight="1" x14ac:dyDescent="0.55000000000000004">
      <c r="A30" s="6" t="s">
        <v>21</v>
      </c>
      <c r="B30" s="11">
        <v>885</v>
      </c>
      <c r="C30" s="11">
        <v>700</v>
      </c>
      <c r="D30" s="12">
        <v>783</v>
      </c>
      <c r="E30" s="12">
        <v>908</v>
      </c>
      <c r="F30" s="11">
        <v>880</v>
      </c>
      <c r="G30" s="12">
        <v>973</v>
      </c>
      <c r="H30" s="6">
        <v>1082</v>
      </c>
      <c r="I30" s="6">
        <v>1101</v>
      </c>
      <c r="J30" s="6">
        <v>1002</v>
      </c>
      <c r="K30" s="6">
        <v>1074</v>
      </c>
      <c r="L30" s="6"/>
      <c r="M30" s="6"/>
      <c r="N30" s="6"/>
      <c r="O30" s="6"/>
    </row>
    <row r="31" spans="1:15" ht="14.25" customHeight="1" x14ac:dyDescent="0.55000000000000004">
      <c r="A31" s="6" t="s">
        <v>22</v>
      </c>
      <c r="B31" s="6">
        <v>663</v>
      </c>
      <c r="C31" s="6">
        <v>488</v>
      </c>
      <c r="D31" s="8">
        <v>520</v>
      </c>
      <c r="E31" s="8">
        <v>602</v>
      </c>
      <c r="F31" s="6">
        <v>583</v>
      </c>
      <c r="G31" s="8">
        <v>632</v>
      </c>
      <c r="H31" s="6">
        <v>710</v>
      </c>
      <c r="I31" s="6">
        <v>700</v>
      </c>
      <c r="J31" s="6">
        <v>668</v>
      </c>
      <c r="K31" s="6">
        <v>729</v>
      </c>
      <c r="L31" s="6"/>
      <c r="M31" s="6"/>
      <c r="N31" s="6"/>
      <c r="O31" s="6"/>
    </row>
    <row r="32" spans="1:15" ht="14.25" customHeight="1" x14ac:dyDescent="0.55000000000000004">
      <c r="A32" s="6" t="s">
        <v>23</v>
      </c>
      <c r="B32" s="6">
        <v>761</v>
      </c>
      <c r="C32" s="6">
        <v>550</v>
      </c>
      <c r="D32" s="8">
        <v>618</v>
      </c>
      <c r="E32" s="8">
        <v>700</v>
      </c>
      <c r="F32" s="6">
        <v>675</v>
      </c>
      <c r="G32" s="8">
        <v>728</v>
      </c>
      <c r="H32" s="6">
        <v>816</v>
      </c>
      <c r="I32" s="6">
        <v>832</v>
      </c>
      <c r="J32" s="6">
        <v>770</v>
      </c>
      <c r="K32" s="6">
        <v>838</v>
      </c>
      <c r="L32" s="6"/>
      <c r="M32" s="6"/>
      <c r="N32" s="6"/>
      <c r="O32" s="6"/>
    </row>
    <row r="33" spans="1:15" ht="14.25" customHeight="1" x14ac:dyDescent="0.55000000000000004">
      <c r="A33" s="6" t="s">
        <v>24</v>
      </c>
      <c r="B33" s="6">
        <v>360</v>
      </c>
      <c r="C33" s="6">
        <v>282</v>
      </c>
      <c r="D33" s="8">
        <v>299</v>
      </c>
      <c r="E33" s="8">
        <v>342</v>
      </c>
      <c r="F33" s="6">
        <v>331</v>
      </c>
      <c r="G33" s="8">
        <v>357</v>
      </c>
      <c r="H33" s="6">
        <v>406</v>
      </c>
      <c r="I33" s="6">
        <v>392</v>
      </c>
      <c r="J33" s="22">
        <v>372</v>
      </c>
      <c r="K33" s="6">
        <v>413</v>
      </c>
      <c r="L33" s="6"/>
      <c r="M33" s="6"/>
      <c r="N33" s="6"/>
      <c r="O33" s="6"/>
    </row>
    <row r="34" spans="1:15" ht="14.25" customHeight="1" x14ac:dyDescent="0.55000000000000004">
      <c r="A34" s="6" t="s">
        <v>25</v>
      </c>
      <c r="B34" s="6">
        <v>1794</v>
      </c>
      <c r="C34" s="6">
        <v>1334</v>
      </c>
      <c r="D34" s="8">
        <v>1459</v>
      </c>
      <c r="E34" s="8">
        <v>1700</v>
      </c>
      <c r="F34" s="6">
        <v>1680</v>
      </c>
      <c r="G34" s="8">
        <v>1823</v>
      </c>
      <c r="H34" s="6">
        <v>2101</v>
      </c>
      <c r="I34" s="6">
        <v>2099</v>
      </c>
      <c r="J34" s="6">
        <v>1985</v>
      </c>
      <c r="K34" s="6">
        <v>2167</v>
      </c>
      <c r="L34" s="6"/>
      <c r="M34" s="6"/>
      <c r="N34" s="6"/>
      <c r="O34" s="6"/>
    </row>
    <row r="35" spans="1:15" ht="14.25" customHeight="1" x14ac:dyDescent="0.55000000000000004">
      <c r="A35" s="6" t="s">
        <v>26</v>
      </c>
      <c r="B35" s="6">
        <v>427</v>
      </c>
      <c r="C35" s="6">
        <v>311</v>
      </c>
      <c r="D35" s="8">
        <v>359</v>
      </c>
      <c r="E35" s="8">
        <v>399</v>
      </c>
      <c r="F35" s="6">
        <v>440</v>
      </c>
      <c r="G35" s="8">
        <v>485</v>
      </c>
      <c r="H35" s="6">
        <v>543</v>
      </c>
      <c r="I35" s="6">
        <v>545</v>
      </c>
      <c r="J35" s="6">
        <v>497</v>
      </c>
      <c r="K35" s="6">
        <v>540</v>
      </c>
      <c r="L35" s="6"/>
      <c r="M35" s="6"/>
      <c r="N35" s="6"/>
      <c r="O35" s="6"/>
    </row>
    <row r="36" spans="1:15" ht="14.25" customHeight="1" x14ac:dyDescent="0.55000000000000004">
      <c r="A36" s="6" t="s">
        <v>27</v>
      </c>
      <c r="B36" s="6">
        <v>78</v>
      </c>
      <c r="C36" s="6">
        <v>59</v>
      </c>
      <c r="D36" s="8">
        <v>66</v>
      </c>
      <c r="E36" s="8">
        <v>74</v>
      </c>
      <c r="F36" s="6">
        <v>67</v>
      </c>
      <c r="G36" s="8">
        <v>75</v>
      </c>
      <c r="H36" s="6">
        <v>88</v>
      </c>
      <c r="I36" s="6">
        <v>91</v>
      </c>
      <c r="J36" s="6">
        <v>90</v>
      </c>
      <c r="K36" s="6">
        <v>104</v>
      </c>
      <c r="L36" s="6"/>
      <c r="M36" s="6"/>
      <c r="N36" s="6"/>
      <c r="O36" s="6"/>
    </row>
    <row r="37" spans="1:15" ht="14.25" customHeight="1" x14ac:dyDescent="0.55000000000000004">
      <c r="A37" s="6" t="s">
        <v>28</v>
      </c>
      <c r="B37" s="6">
        <v>271</v>
      </c>
      <c r="C37" s="6">
        <v>212</v>
      </c>
      <c r="D37" s="8">
        <v>237</v>
      </c>
      <c r="E37" s="8">
        <v>267</v>
      </c>
      <c r="F37" s="6">
        <v>257</v>
      </c>
      <c r="G37" s="8">
        <v>282</v>
      </c>
      <c r="H37" s="6">
        <v>311</v>
      </c>
      <c r="I37" s="6">
        <v>305</v>
      </c>
      <c r="J37" s="6">
        <v>296</v>
      </c>
      <c r="K37" s="6">
        <v>306</v>
      </c>
      <c r="L37" s="6"/>
      <c r="M37" s="6"/>
      <c r="N37" s="6"/>
      <c r="O37" s="6"/>
    </row>
    <row r="38" spans="1:15" ht="14.25" customHeight="1" x14ac:dyDescent="0.55000000000000004">
      <c r="A38" s="6" t="s">
        <v>29</v>
      </c>
      <c r="B38" s="6">
        <v>1366</v>
      </c>
      <c r="C38" s="6">
        <v>1096</v>
      </c>
      <c r="D38" s="8">
        <v>1244</v>
      </c>
      <c r="E38" s="8">
        <v>1439</v>
      </c>
      <c r="F38" s="6">
        <v>1410</v>
      </c>
      <c r="G38" s="8">
        <v>1557</v>
      </c>
      <c r="H38" s="6">
        <v>1756</v>
      </c>
      <c r="I38" s="6">
        <v>1782</v>
      </c>
      <c r="J38" s="6">
        <v>1627</v>
      </c>
      <c r="K38" s="6">
        <v>1767</v>
      </c>
      <c r="L38" s="6"/>
      <c r="M38" s="6"/>
      <c r="N38" s="6"/>
      <c r="O38" s="6"/>
    </row>
    <row r="39" spans="1:15" ht="14.25" customHeight="1" x14ac:dyDescent="0.55000000000000004">
      <c r="A39" s="6" t="s">
        <v>30</v>
      </c>
      <c r="B39" s="6">
        <v>1413</v>
      </c>
      <c r="C39" s="6">
        <v>1129</v>
      </c>
      <c r="D39" s="8">
        <v>1249</v>
      </c>
      <c r="E39" s="8">
        <v>1508</v>
      </c>
      <c r="F39" s="6">
        <v>1499</v>
      </c>
      <c r="G39" s="8">
        <v>1635</v>
      </c>
      <c r="H39" s="6">
        <v>1877</v>
      </c>
      <c r="I39" s="6">
        <v>1846</v>
      </c>
      <c r="J39" s="6">
        <v>1747</v>
      </c>
      <c r="K39" s="6">
        <v>1956</v>
      </c>
      <c r="L39" s="6"/>
      <c r="M39" s="6"/>
      <c r="N39" s="6"/>
      <c r="O39" s="6"/>
    </row>
    <row r="40" spans="1:15" ht="14.25" customHeight="1" x14ac:dyDescent="0.55000000000000004">
      <c r="A40" s="6" t="s">
        <v>31</v>
      </c>
      <c r="B40" s="6">
        <v>414</v>
      </c>
      <c r="C40" s="6">
        <v>319</v>
      </c>
      <c r="D40" s="8">
        <v>357</v>
      </c>
      <c r="E40" s="8">
        <v>417</v>
      </c>
      <c r="F40" s="6">
        <v>423</v>
      </c>
      <c r="G40" s="8">
        <v>473</v>
      </c>
      <c r="H40" s="6">
        <v>540</v>
      </c>
      <c r="I40" s="6">
        <v>562</v>
      </c>
      <c r="J40" s="6">
        <v>524</v>
      </c>
      <c r="K40" s="6">
        <v>577</v>
      </c>
      <c r="L40" s="6"/>
      <c r="M40" s="6"/>
      <c r="N40" s="6"/>
      <c r="O40" s="6"/>
    </row>
    <row r="41" spans="1:15" ht="14.25" customHeight="1" x14ac:dyDescent="0.55000000000000004">
      <c r="A41" s="6" t="s">
        <v>57</v>
      </c>
      <c r="B41" s="6">
        <v>313</v>
      </c>
      <c r="C41" s="6">
        <v>246</v>
      </c>
      <c r="D41" s="8">
        <v>272</v>
      </c>
      <c r="E41" s="8">
        <v>319</v>
      </c>
      <c r="F41" s="6">
        <v>319</v>
      </c>
      <c r="G41" s="8">
        <v>337</v>
      </c>
      <c r="H41" s="6">
        <v>374</v>
      </c>
      <c r="I41" s="6">
        <v>378</v>
      </c>
      <c r="J41" s="6">
        <v>358</v>
      </c>
      <c r="K41" s="6">
        <v>395</v>
      </c>
      <c r="L41" s="6"/>
      <c r="M41" s="6"/>
      <c r="N41" s="6"/>
      <c r="O41" s="6"/>
    </row>
    <row r="42" spans="1:15" ht="14.25" customHeight="1" x14ac:dyDescent="0.55000000000000004">
      <c r="A42" s="6" t="s">
        <v>32</v>
      </c>
      <c r="B42" s="6">
        <v>391</v>
      </c>
      <c r="C42" s="6">
        <v>284</v>
      </c>
      <c r="D42" s="8">
        <v>291</v>
      </c>
      <c r="E42" s="8">
        <v>322</v>
      </c>
      <c r="F42" s="6">
        <v>317</v>
      </c>
      <c r="G42" s="8">
        <v>353</v>
      </c>
      <c r="H42" s="6">
        <v>411</v>
      </c>
      <c r="I42" s="6">
        <v>436</v>
      </c>
      <c r="J42" s="6">
        <v>385</v>
      </c>
      <c r="K42" s="6">
        <v>423</v>
      </c>
      <c r="L42" s="6"/>
      <c r="M42" s="6"/>
      <c r="N42" s="6"/>
      <c r="O42" s="6"/>
    </row>
    <row r="43" spans="1:15" ht="14.25" customHeight="1" x14ac:dyDescent="0.55000000000000004">
      <c r="A43" s="6" t="s">
        <v>33</v>
      </c>
      <c r="B43" s="6">
        <v>849</v>
      </c>
      <c r="C43" s="6">
        <v>658</v>
      </c>
      <c r="D43" s="8">
        <v>699</v>
      </c>
      <c r="E43" s="8">
        <v>814</v>
      </c>
      <c r="F43" s="6">
        <v>805</v>
      </c>
      <c r="G43" s="8">
        <v>869</v>
      </c>
      <c r="H43" s="6">
        <v>974</v>
      </c>
      <c r="I43" s="6">
        <v>983</v>
      </c>
      <c r="J43" s="6">
        <v>929</v>
      </c>
      <c r="K43" s="6">
        <v>1003</v>
      </c>
      <c r="L43" s="6"/>
      <c r="M43" s="6"/>
      <c r="N43" s="6"/>
      <c r="O43" s="6"/>
    </row>
    <row r="44" spans="1:15" ht="14.25" customHeight="1" x14ac:dyDescent="0.55000000000000004">
      <c r="A44" s="6" t="s">
        <v>44</v>
      </c>
      <c r="B44" s="6">
        <v>719</v>
      </c>
      <c r="C44" s="6">
        <v>897</v>
      </c>
      <c r="D44" s="8">
        <v>1008</v>
      </c>
      <c r="E44" s="8">
        <v>1218</v>
      </c>
      <c r="F44" s="6">
        <v>1262</v>
      </c>
      <c r="G44" s="8">
        <v>1345</v>
      </c>
      <c r="H44" s="6">
        <v>1478</v>
      </c>
      <c r="I44" s="6">
        <v>1471</v>
      </c>
      <c r="J44" s="6">
        <v>1472</v>
      </c>
      <c r="K44" s="6">
        <v>1547</v>
      </c>
      <c r="L44" s="6"/>
      <c r="M44" s="6"/>
      <c r="N44" s="6"/>
      <c r="O44" s="6"/>
    </row>
    <row r="45" spans="1:15" ht="14.25" customHeight="1" x14ac:dyDescent="0.55000000000000004">
      <c r="A45" s="6" t="s">
        <v>34</v>
      </c>
      <c r="B45" s="6">
        <v>1611</v>
      </c>
      <c r="C45" s="6">
        <v>1266</v>
      </c>
      <c r="D45" s="8">
        <v>1307</v>
      </c>
      <c r="E45" s="8">
        <v>1500</v>
      </c>
      <c r="F45" s="6">
        <v>1445</v>
      </c>
      <c r="G45" s="8">
        <v>1550</v>
      </c>
      <c r="H45" s="6">
        <v>1808</v>
      </c>
      <c r="I45" s="6">
        <v>1854</v>
      </c>
      <c r="J45" s="6">
        <v>1762</v>
      </c>
      <c r="K45" s="6">
        <v>1931</v>
      </c>
      <c r="L45" s="6"/>
      <c r="M45" s="6"/>
      <c r="N45" s="6"/>
      <c r="O45" s="6"/>
    </row>
    <row r="46" spans="1:15" ht="14.25" customHeight="1" x14ac:dyDescent="0.55000000000000004">
      <c r="A46" s="6" t="s">
        <v>39</v>
      </c>
      <c r="B46" s="6">
        <v>652</v>
      </c>
      <c r="C46" s="6">
        <v>476</v>
      </c>
      <c r="D46" s="8">
        <v>504</v>
      </c>
      <c r="E46" s="8">
        <v>590</v>
      </c>
      <c r="F46" s="6">
        <v>601</v>
      </c>
      <c r="G46" s="8">
        <v>670</v>
      </c>
      <c r="H46" s="6">
        <v>768</v>
      </c>
      <c r="I46" s="6">
        <v>810</v>
      </c>
      <c r="J46" s="6">
        <v>770</v>
      </c>
      <c r="K46" s="6">
        <v>898</v>
      </c>
      <c r="L46" s="6"/>
      <c r="M46" s="6"/>
      <c r="N46" s="6"/>
      <c r="O46" s="6"/>
    </row>
    <row r="47" spans="1:15" ht="14.25" customHeight="1" x14ac:dyDescent="0.55000000000000004">
      <c r="A47" s="6" t="s">
        <v>35</v>
      </c>
      <c r="B47" s="6">
        <v>1808</v>
      </c>
      <c r="C47" s="6">
        <v>1409</v>
      </c>
      <c r="D47" s="8">
        <v>1527</v>
      </c>
      <c r="E47" s="8">
        <v>1784</v>
      </c>
      <c r="F47" s="6">
        <v>1799</v>
      </c>
      <c r="G47" s="8">
        <v>1997</v>
      </c>
      <c r="H47" s="6">
        <v>2253</v>
      </c>
      <c r="I47" s="6">
        <v>2395</v>
      </c>
      <c r="J47" s="6">
        <v>2256</v>
      </c>
      <c r="K47" s="6">
        <v>2509</v>
      </c>
      <c r="L47" s="6"/>
      <c r="M47" s="6"/>
      <c r="N47" s="6"/>
      <c r="O47" s="6"/>
    </row>
    <row r="48" spans="1:15" ht="14.25" customHeight="1" x14ac:dyDescent="0.55000000000000004">
      <c r="A48" s="18" t="s">
        <v>40</v>
      </c>
      <c r="B48" s="19">
        <v>614.5</v>
      </c>
      <c r="C48" s="19">
        <v>464.5</v>
      </c>
      <c r="D48" s="20">
        <v>503</v>
      </c>
      <c r="E48" s="19">
        <v>582.5</v>
      </c>
      <c r="F48" s="20">
        <v>586.5</v>
      </c>
      <c r="G48" s="20">
        <v>642.5</v>
      </c>
      <c r="H48" s="18">
        <f>MEDIAN(H7:H28,H30:H47)</f>
        <v>733.5</v>
      </c>
      <c r="I48" s="18">
        <v>740</v>
      </c>
      <c r="J48" s="18">
        <f>MEDIAN(J7:J28,J30:J47)</f>
        <v>710</v>
      </c>
      <c r="K48" s="18">
        <f>MEDIAN(K7:K28,K30:K47)</f>
        <v>779.5</v>
      </c>
      <c r="L48" s="6"/>
      <c r="M48" s="6"/>
      <c r="N48" s="6"/>
      <c r="O48" s="6"/>
    </row>
    <row r="49" spans="1:17" ht="14.25" customHeight="1" x14ac:dyDescent="0.55000000000000004">
      <c r="A49" s="6"/>
      <c r="B49" s="13"/>
      <c r="C49" s="13"/>
      <c r="D49" s="13"/>
      <c r="E49" s="13"/>
      <c r="F49" s="8"/>
      <c r="G49" s="13"/>
      <c r="H49" s="8"/>
      <c r="I49" s="8"/>
      <c r="J49" s="6"/>
      <c r="K49" s="6"/>
      <c r="L49" s="6"/>
      <c r="M49" s="6"/>
      <c r="N49" s="6"/>
      <c r="O49" s="6"/>
      <c r="P49" s="6"/>
      <c r="Q49" s="6"/>
    </row>
    <row r="50" spans="1:17" ht="14.4" x14ac:dyDescent="0.55000000000000004">
      <c r="A50" s="6" t="s">
        <v>42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ht="14.4" x14ac:dyDescent="0.55000000000000004">
      <c r="A51" s="6" t="s">
        <v>43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ht="14.4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ht="14.4" x14ac:dyDescent="0.55000000000000004">
      <c r="A53" s="6" t="s"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4.4" x14ac:dyDescent="0.55000000000000004">
      <c r="A54" s="6" t="s"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ht="14.4" x14ac:dyDescent="0.55000000000000004">
      <c r="A55" s="6" t="s"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ht="14.4" x14ac:dyDescent="0.55000000000000004">
      <c r="A56" s="6" t="s"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ht="14.4" x14ac:dyDescent="0.55000000000000004">
      <c r="A57" s="6" t="s"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ht="14.4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4.4" x14ac:dyDescent="0.55000000000000004">
      <c r="A59" s="6" t="s">
        <v>63</v>
      </c>
      <c r="C59" s="2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ht="14.4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ht="14.4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</sheetData>
  <phoneticPr fontId="2" type="noConversion"/>
  <pageMargins left="0.75" right="0.7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7:K43"/>
  <sheetViews>
    <sheetView workbookViewId="0">
      <selection activeCell="B40" sqref="B40:B42"/>
    </sheetView>
  </sheetViews>
  <sheetFormatPr defaultRowHeight="12.3" x14ac:dyDescent="0.4"/>
  <cols>
    <col min="1" max="1" width="28.71875" customWidth="1"/>
  </cols>
  <sheetData>
    <row r="37" spans="1:11" ht="14.4" x14ac:dyDescent="0.55000000000000004">
      <c r="A37" s="6" t="s">
        <v>42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4.4" x14ac:dyDescent="0.55000000000000004">
      <c r="A38" s="6" t="s">
        <v>64</v>
      </c>
      <c r="B38" s="6"/>
      <c r="D38" s="23"/>
      <c r="E38" s="6"/>
      <c r="F38" s="6"/>
      <c r="G38" s="6"/>
      <c r="H38" s="6"/>
      <c r="I38" s="6"/>
      <c r="J38" s="6"/>
      <c r="K38" s="6"/>
    </row>
    <row r="39" spans="1:11" ht="14.4" x14ac:dyDescent="0.5500000000000000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4.4" x14ac:dyDescent="0.55000000000000004">
      <c r="A40" s="6"/>
      <c r="B40" s="5" t="s">
        <v>45</v>
      </c>
      <c r="C40" s="5" t="s">
        <v>46</v>
      </c>
      <c r="D40" s="5" t="s">
        <v>47</v>
      </c>
      <c r="E40" s="5" t="s">
        <v>48</v>
      </c>
      <c r="F40" s="5" t="s">
        <v>49</v>
      </c>
      <c r="G40" s="5" t="s">
        <v>50</v>
      </c>
      <c r="H40" s="5" t="s">
        <v>58</v>
      </c>
      <c r="I40" s="5" t="s">
        <v>59</v>
      </c>
      <c r="J40" s="5" t="s">
        <v>60</v>
      </c>
      <c r="K40" s="5" t="s">
        <v>62</v>
      </c>
    </row>
    <row r="41" spans="1:11" ht="14.4" x14ac:dyDescent="0.55000000000000004">
      <c r="A41" s="6" t="s">
        <v>41</v>
      </c>
      <c r="B41" s="13">
        <v>614.5</v>
      </c>
      <c r="C41" s="13">
        <v>464.5</v>
      </c>
      <c r="D41" s="8">
        <v>503</v>
      </c>
      <c r="E41" s="13">
        <v>582.5</v>
      </c>
      <c r="F41" s="8">
        <v>586.5</v>
      </c>
      <c r="G41" s="8">
        <v>642.5</v>
      </c>
      <c r="H41" s="8">
        <v>733.5</v>
      </c>
      <c r="I41" s="8">
        <v>740</v>
      </c>
      <c r="J41" s="8">
        <v>710</v>
      </c>
      <c r="K41" s="8">
        <v>787</v>
      </c>
    </row>
    <row r="42" spans="1:11" ht="14.4" x14ac:dyDescent="0.55000000000000004">
      <c r="A42" s="6" t="s">
        <v>37</v>
      </c>
      <c r="B42" s="6">
        <v>665</v>
      </c>
      <c r="C42" s="6">
        <v>546</v>
      </c>
      <c r="D42" s="8">
        <v>587</v>
      </c>
      <c r="E42" s="8">
        <v>654</v>
      </c>
      <c r="F42" s="6">
        <v>635</v>
      </c>
      <c r="G42" s="8">
        <v>687</v>
      </c>
      <c r="H42" s="8">
        <v>754</v>
      </c>
      <c r="I42" s="8">
        <v>762</v>
      </c>
      <c r="J42" s="8">
        <v>700</v>
      </c>
      <c r="K42" s="8">
        <v>748</v>
      </c>
    </row>
    <row r="43" spans="1:11" ht="14.4" x14ac:dyDescent="0.55000000000000004">
      <c r="A43" s="6"/>
      <c r="C43" s="6"/>
      <c r="D43" s="6"/>
      <c r="E43" s="6"/>
      <c r="F43" s="6"/>
      <c r="G43" s="6"/>
      <c r="H43" s="6"/>
      <c r="I43" s="6"/>
      <c r="J43" s="6"/>
      <c r="K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workbookViewId="0">
      <selection activeCell="B33" sqref="B33"/>
    </sheetView>
  </sheetViews>
  <sheetFormatPr defaultRowHeight="12.3" x14ac:dyDescent="0.4"/>
  <cols>
    <col min="1" max="1" width="45.44140625" customWidth="1"/>
    <col min="2" max="2" width="21" style="3" customWidth="1"/>
    <col min="3" max="3" width="9.1640625" style="14"/>
    <col min="4" max="4" width="23.27734375" customWidth="1"/>
    <col min="5" max="5" width="19" customWidth="1"/>
  </cols>
  <sheetData>
    <row r="1" spans="1:3" x14ac:dyDescent="0.4">
      <c r="A1" s="1"/>
    </row>
    <row r="2" spans="1:3" x14ac:dyDescent="0.4">
      <c r="A2" s="1"/>
    </row>
    <row r="3" spans="1:3" x14ac:dyDescent="0.4">
      <c r="A3" s="1"/>
    </row>
    <row r="4" spans="1:3" x14ac:dyDescent="0.4">
      <c r="A4" s="1"/>
    </row>
    <row r="5" spans="1:3" x14ac:dyDescent="0.4">
      <c r="A5" s="1"/>
    </row>
    <row r="6" spans="1:3" x14ac:dyDescent="0.4">
      <c r="B6" s="4"/>
    </row>
    <row r="7" spans="1:3" s="2" customFormat="1" ht="31.2" x14ac:dyDescent="0.6">
      <c r="A7" s="17"/>
      <c r="B7" s="17" t="s">
        <v>65</v>
      </c>
      <c r="C7" s="6"/>
    </row>
    <row r="8" spans="1:3" ht="14.4" x14ac:dyDescent="0.55000000000000004">
      <c r="A8" s="6" t="s">
        <v>2</v>
      </c>
      <c r="B8" s="24">
        <v>0.17131474103585656</v>
      </c>
      <c r="C8"/>
    </row>
    <row r="9" spans="1:3" ht="14.4" x14ac:dyDescent="0.55000000000000004">
      <c r="A9" s="6" t="s">
        <v>39</v>
      </c>
      <c r="B9" s="24">
        <v>0.16623376623376623</v>
      </c>
      <c r="C9"/>
    </row>
    <row r="10" spans="1:3" ht="14.4" x14ac:dyDescent="0.55000000000000004">
      <c r="A10" s="6" t="s">
        <v>27</v>
      </c>
      <c r="B10" s="24">
        <v>0.15555555555555556</v>
      </c>
      <c r="C10"/>
    </row>
    <row r="11" spans="1:3" ht="14.4" x14ac:dyDescent="0.55000000000000004">
      <c r="A11" s="6" t="s">
        <v>1</v>
      </c>
      <c r="B11" s="24">
        <v>0.13937282229965156</v>
      </c>
      <c r="C11"/>
    </row>
    <row r="12" spans="1:3" ht="14.4" x14ac:dyDescent="0.55000000000000004">
      <c r="A12" s="6" t="s">
        <v>17</v>
      </c>
      <c r="B12" s="24">
        <v>0.13875598086124402</v>
      </c>
      <c r="C12"/>
    </row>
    <row r="13" spans="1:3" ht="14.4" x14ac:dyDescent="0.55000000000000004">
      <c r="A13" s="6" t="s">
        <v>14</v>
      </c>
      <c r="B13" s="24">
        <v>0.13462704669496664</v>
      </c>
      <c r="C13"/>
    </row>
    <row r="14" spans="1:3" ht="14.4" x14ac:dyDescent="0.55000000000000004">
      <c r="A14" s="6" t="s">
        <v>19</v>
      </c>
      <c r="B14" s="24">
        <v>0.12367491166077739</v>
      </c>
      <c r="C14"/>
    </row>
    <row r="15" spans="1:3" ht="14.4" x14ac:dyDescent="0.55000000000000004">
      <c r="A15" s="6" t="s">
        <v>7</v>
      </c>
      <c r="B15" s="24">
        <v>0.12195121951219512</v>
      </c>
      <c r="C15"/>
    </row>
    <row r="16" spans="1:3" ht="14.4" x14ac:dyDescent="0.55000000000000004">
      <c r="A16" s="6" t="s">
        <v>30</v>
      </c>
      <c r="B16" s="24">
        <v>0.11963365769891242</v>
      </c>
      <c r="C16"/>
    </row>
    <row r="17" spans="1:3" ht="14.4" x14ac:dyDescent="0.55000000000000004">
      <c r="A17" s="6" t="s">
        <v>38</v>
      </c>
      <c r="B17" s="24">
        <v>0.11437908496732026</v>
      </c>
      <c r="C17"/>
    </row>
    <row r="18" spans="1:3" ht="14.4" x14ac:dyDescent="0.55000000000000004">
      <c r="A18" s="6" t="s">
        <v>35</v>
      </c>
      <c r="B18" s="24">
        <v>0.11214539007092199</v>
      </c>
      <c r="C18"/>
    </row>
    <row r="19" spans="1:3" ht="14.4" x14ac:dyDescent="0.55000000000000004">
      <c r="A19" s="6" t="s">
        <v>24</v>
      </c>
      <c r="B19" s="24">
        <v>0.11021505376344086</v>
      </c>
      <c r="C19"/>
    </row>
    <row r="20" spans="1:3" ht="14.4" x14ac:dyDescent="0.55000000000000004">
      <c r="A20" s="6" t="s">
        <v>6</v>
      </c>
      <c r="B20" s="24">
        <v>0.10941828254847645</v>
      </c>
      <c r="C20"/>
    </row>
    <row r="21" spans="1:3" ht="14.4" x14ac:dyDescent="0.55000000000000004">
      <c r="A21" s="6" t="s">
        <v>15</v>
      </c>
      <c r="B21" s="24">
        <v>0.10893512851897184</v>
      </c>
      <c r="C21"/>
    </row>
    <row r="22" spans="1:3" ht="14.4" x14ac:dyDescent="0.55000000000000004">
      <c r="A22" s="6" t="s">
        <v>0</v>
      </c>
      <c r="B22" s="24">
        <v>0.1062992125984252</v>
      </c>
      <c r="C22"/>
    </row>
    <row r="23" spans="1:3" ht="14.4" x14ac:dyDescent="0.55000000000000004">
      <c r="A23" s="6" t="s">
        <v>8</v>
      </c>
      <c r="B23" s="24">
        <v>0.10578279266572638</v>
      </c>
      <c r="C23"/>
    </row>
    <row r="24" spans="1:3" ht="14.4" x14ac:dyDescent="0.55000000000000004">
      <c r="A24" s="6" t="s">
        <v>57</v>
      </c>
      <c r="B24" s="24">
        <v>0.10335195530726257</v>
      </c>
      <c r="C24"/>
    </row>
    <row r="25" spans="1:3" ht="14.4" x14ac:dyDescent="0.55000000000000004">
      <c r="A25" s="6" t="s">
        <v>13</v>
      </c>
      <c r="B25" s="24">
        <v>0.10323574730354391</v>
      </c>
      <c r="C25"/>
    </row>
    <row r="26" spans="1:3" ht="14.4" x14ac:dyDescent="0.55000000000000004">
      <c r="A26" s="6" t="s">
        <v>31</v>
      </c>
      <c r="B26" s="24">
        <v>0.10100000000000001</v>
      </c>
      <c r="C26"/>
    </row>
    <row r="27" spans="1:3" ht="14.4" x14ac:dyDescent="0.55000000000000004">
      <c r="A27" s="6" t="s">
        <v>36</v>
      </c>
      <c r="B27" s="24">
        <v>9.9853157121879588E-2</v>
      </c>
      <c r="C27"/>
    </row>
    <row r="28" spans="1:3" ht="14.4" x14ac:dyDescent="0.55000000000000004">
      <c r="A28" s="6" t="s">
        <v>32</v>
      </c>
      <c r="B28" s="24">
        <v>9.8701298701298706E-2</v>
      </c>
      <c r="C28" s="6"/>
    </row>
    <row r="29" spans="1:3" ht="14.4" x14ac:dyDescent="0.55000000000000004">
      <c r="A29" s="6" t="s">
        <v>34</v>
      </c>
      <c r="B29" s="24">
        <v>9.5913734392735525E-2</v>
      </c>
      <c r="C29" s="6"/>
    </row>
    <row r="30" spans="1:3" ht="14.4" x14ac:dyDescent="0.55000000000000004">
      <c r="A30" s="6" t="s">
        <v>12</v>
      </c>
      <c r="B30" s="24">
        <v>9.4890510948905105E-2</v>
      </c>
      <c r="C30" s="6"/>
    </row>
    <row r="31" spans="1:3" ht="14.4" x14ac:dyDescent="0.55000000000000004">
      <c r="A31" s="6" t="s">
        <v>25</v>
      </c>
      <c r="B31" s="24">
        <v>9.1687657430730485E-2</v>
      </c>
      <c r="C31" s="6"/>
    </row>
    <row r="32" spans="1:3" ht="14.4" x14ac:dyDescent="0.55000000000000004">
      <c r="A32" s="6" t="s">
        <v>22</v>
      </c>
      <c r="B32" s="24">
        <v>9.1317365269461076E-2</v>
      </c>
      <c r="C32" s="6"/>
    </row>
    <row r="33" spans="1:3" ht="14.4" x14ac:dyDescent="0.55000000000000004">
      <c r="A33" s="6" t="s">
        <v>9</v>
      </c>
      <c r="B33" s="24">
        <v>9.0014064697609003E-2</v>
      </c>
      <c r="C33" s="6"/>
    </row>
    <row r="34" spans="1:3" ht="14.4" x14ac:dyDescent="0.55000000000000004">
      <c r="A34" s="6" t="s">
        <v>23</v>
      </c>
      <c r="B34" s="24">
        <v>8.8311688311688313E-2</v>
      </c>
      <c r="C34" s="6"/>
    </row>
    <row r="35" spans="1:3" ht="14.4" x14ac:dyDescent="0.55000000000000004">
      <c r="A35" s="6" t="s">
        <v>11</v>
      </c>
      <c r="B35" s="24">
        <v>8.7847730600292828E-2</v>
      </c>
      <c r="C35" s="6"/>
    </row>
    <row r="36" spans="1:3" ht="14.4" x14ac:dyDescent="0.55000000000000004">
      <c r="A36" s="6" t="s">
        <v>4</v>
      </c>
      <c r="B36" s="24">
        <v>8.6567164179104483E-2</v>
      </c>
      <c r="C36" s="6"/>
    </row>
    <row r="37" spans="1:3" ht="14.4" x14ac:dyDescent="0.55000000000000004">
      <c r="A37" s="6" t="s">
        <v>26</v>
      </c>
      <c r="B37" s="24">
        <v>8.651911468812877E-2</v>
      </c>
      <c r="C37" s="6"/>
    </row>
    <row r="38" spans="1:3" ht="14.4" x14ac:dyDescent="0.55000000000000004">
      <c r="A38" s="6" t="s">
        <v>29</v>
      </c>
      <c r="B38" s="24">
        <v>8.6047940995697597E-2</v>
      </c>
      <c r="C38" s="6"/>
    </row>
    <row r="39" spans="1:3" ht="14.4" x14ac:dyDescent="0.55000000000000004">
      <c r="A39" s="6" t="s">
        <v>3</v>
      </c>
      <c r="B39" s="24">
        <v>8.5000000000000006E-2</v>
      </c>
      <c r="C39" s="6"/>
    </row>
    <row r="40" spans="1:3" ht="14.4" x14ac:dyDescent="0.55000000000000004">
      <c r="A40" s="6" t="s">
        <v>16</v>
      </c>
      <c r="B40" s="24">
        <v>8.4745762711864403E-2</v>
      </c>
      <c r="C40" s="6"/>
    </row>
    <row r="41" spans="1:3" ht="14.4" x14ac:dyDescent="0.55000000000000004">
      <c r="A41" s="6" t="s">
        <v>33</v>
      </c>
      <c r="B41" s="24">
        <v>7.9655543595263723E-2</v>
      </c>
      <c r="C41" s="6"/>
    </row>
    <row r="42" spans="1:3" ht="14.4" x14ac:dyDescent="0.55000000000000004">
      <c r="A42" s="6" t="s">
        <v>18</v>
      </c>
      <c r="B42" s="24">
        <v>7.7762619372442013E-2</v>
      </c>
      <c r="C42" s="6"/>
    </row>
    <row r="43" spans="1:3" ht="14.4" x14ac:dyDescent="0.55000000000000004">
      <c r="A43" s="6" t="s">
        <v>21</v>
      </c>
      <c r="B43" s="24">
        <v>7.1856287425149698E-2</v>
      </c>
      <c r="C43" s="6"/>
    </row>
    <row r="44" spans="1:3" ht="14.4" x14ac:dyDescent="0.55000000000000004">
      <c r="A44" s="6" t="s">
        <v>10</v>
      </c>
      <c r="B44" s="24">
        <v>7.1776155717761553E-2</v>
      </c>
      <c r="C44" s="6"/>
    </row>
    <row r="45" spans="1:3" ht="14.4" x14ac:dyDescent="0.55000000000000004">
      <c r="A45" s="9" t="s">
        <v>20</v>
      </c>
      <c r="B45" s="25">
        <v>6.8571428571428575E-2</v>
      </c>
      <c r="C45" s="6"/>
    </row>
    <row r="46" spans="1:3" ht="14.4" x14ac:dyDescent="0.55000000000000004">
      <c r="A46" s="6" t="s">
        <v>5</v>
      </c>
      <c r="B46" s="24">
        <v>6.148055207026349E-2</v>
      </c>
      <c r="C46" s="6"/>
    </row>
    <row r="47" spans="1:3" ht="14.4" x14ac:dyDescent="0.55000000000000004">
      <c r="A47" s="6" t="s">
        <v>61</v>
      </c>
      <c r="B47" s="24">
        <v>5.0951086956521736E-2</v>
      </c>
      <c r="C47" s="6"/>
    </row>
    <row r="48" spans="1:3" ht="14.4" x14ac:dyDescent="0.55000000000000004">
      <c r="A48" s="6" t="s">
        <v>28</v>
      </c>
      <c r="B48" s="24">
        <v>3.3783783783783786E-2</v>
      </c>
      <c r="C48" s="6"/>
    </row>
    <row r="49" spans="1:6" ht="14.4" x14ac:dyDescent="0.55000000000000004">
      <c r="A49" s="21" t="s">
        <v>40</v>
      </c>
      <c r="B49" s="26">
        <f>MEDIAN(B46:B48,B8:B44)</f>
        <v>9.9277227911589147E-2</v>
      </c>
      <c r="C49" s="6"/>
    </row>
    <row r="50" spans="1:6" ht="14.4" x14ac:dyDescent="0.55000000000000004">
      <c r="A50" s="6"/>
      <c r="C50" s="15"/>
      <c r="D50" s="6"/>
      <c r="E50" s="6"/>
      <c r="F50" s="6"/>
    </row>
    <row r="51" spans="1:6" ht="14.4" x14ac:dyDescent="0.55000000000000004">
      <c r="A51" s="6" t="s">
        <v>42</v>
      </c>
      <c r="C51" s="15"/>
      <c r="D51" s="6"/>
      <c r="E51" s="6"/>
      <c r="F51" s="6"/>
    </row>
    <row r="52" spans="1:6" ht="14.4" x14ac:dyDescent="0.55000000000000004">
      <c r="A52" s="6" t="s">
        <v>51</v>
      </c>
      <c r="C52" s="15"/>
      <c r="D52" s="6"/>
      <c r="E52" s="6"/>
      <c r="F52" s="6"/>
    </row>
    <row r="53" spans="1:6" ht="14.4" x14ac:dyDescent="0.55000000000000004">
      <c r="A53" s="6" t="s">
        <v>64</v>
      </c>
      <c r="C53" s="15"/>
      <c r="D53" s="6"/>
      <c r="E53" s="6"/>
      <c r="F53" s="6"/>
    </row>
    <row r="54" spans="1:6" ht="14.4" x14ac:dyDescent="0.55000000000000004">
      <c r="A54" s="6"/>
      <c r="C54" s="15"/>
      <c r="D54" s="6"/>
      <c r="E54" s="6"/>
      <c r="F54" s="6"/>
    </row>
    <row r="55" spans="1:6" ht="14.4" x14ac:dyDescent="0.55000000000000004">
      <c r="A55" s="6"/>
      <c r="C55" s="15"/>
      <c r="D55" s="6"/>
      <c r="E55" s="6"/>
      <c r="F55" s="6"/>
    </row>
    <row r="56" spans="1:6" ht="14.4" x14ac:dyDescent="0.55000000000000004">
      <c r="A56" s="6"/>
      <c r="C56" s="15"/>
      <c r="D56" s="6"/>
      <c r="E56" s="6"/>
      <c r="F56" s="6"/>
    </row>
  </sheetData>
  <sortState xmlns:xlrd2="http://schemas.microsoft.com/office/spreadsheetml/2017/richdata2" ref="A8:B48">
    <sortCondition descending="1" ref="B8:B4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Endowments</vt:lpstr>
      <vt:lpstr>Graph</vt:lpstr>
      <vt:lpstr>% Change</vt:lpstr>
    </vt:vector>
  </TitlesOfParts>
  <Company>Macalester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Macalester College</dc:creator>
  <cp:lastModifiedBy>Kellie Stellmach</cp:lastModifiedBy>
  <cp:lastPrinted>2013-12-09T21:24:46Z</cp:lastPrinted>
  <dcterms:created xsi:type="dcterms:W3CDTF">2003-11-11T22:16:02Z</dcterms:created>
  <dcterms:modified xsi:type="dcterms:W3CDTF">2019-11-27T17:22:11Z</dcterms:modified>
</cp:coreProperties>
</file>