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st\github\safe_withdrawl_rate\sp500_dist_graphs\"/>
    </mc:Choice>
  </mc:AlternateContent>
  <xr:revisionPtr revIDLastSave="0" documentId="13_ncr:1_{C90FB48F-B504-41FC-9540-0B7F78F09C43}" xr6:coauthVersionLast="47" xr6:coauthVersionMax="47" xr10:uidLastSave="{00000000-0000-0000-0000-000000000000}"/>
  <bookViews>
    <workbookView xWindow="-28920" yWindow="6540" windowWidth="29040" windowHeight="15720" xr2:uid="{0525E5C3-D105-4ACC-940C-7A21E8BFF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F6" i="1"/>
  <c r="G6" i="1"/>
  <c r="H6" i="1"/>
  <c r="I6" i="1"/>
  <c r="J6" i="1"/>
  <c r="K6" i="1"/>
  <c r="D6" i="1"/>
</calcChain>
</file>

<file path=xl/sharedStrings.xml><?xml version="1.0" encoding="utf-8"?>
<sst xmlns="http://schemas.openxmlformats.org/spreadsheetml/2006/main" count="11" uniqueCount="11">
  <si>
    <t>Minimum</t>
  </si>
  <si>
    <t>5th Percentile</t>
  </si>
  <si>
    <t>25th Percentile</t>
  </si>
  <si>
    <t>Median</t>
  </si>
  <si>
    <t>Mean</t>
  </si>
  <si>
    <t>75th Percentile</t>
  </si>
  <si>
    <t>95th Percentile</t>
  </si>
  <si>
    <t>Maximum</t>
  </si>
  <si>
    <t>Standard Deviation</t>
  </si>
  <si>
    <t>Training Data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</si>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</sst>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0" fontId="0" fillId="2" borderId="0" xfId="1" applyNumberFormat="1" applyFont="1" applyFill="1" applyAlignment="1">
      <alignment horizontal="left" indent="4"/>
    </xf>
    <xf numFmtId="10" fontId="0" fillId="2" borderId="1" xfId="1" applyNumberFormat="1" applyFont="1" applyFill="1" applyBorder="1" applyAlignment="1">
      <alignment horizontal="left" indent="4"/>
    </xf>
    <xf numFmtId="164" fontId="0" fillId="2" borderId="2" xfId="0" applyNumberFormat="1" applyFill="1" applyBorder="1" applyAlignment="1">
      <alignment horizontal="left" indent="4"/>
    </xf>
    <xf numFmtId="10" fontId="0" fillId="2" borderId="0" xfId="1" applyNumberFormat="1" applyFont="1" applyFill="1" applyAlignment="1">
      <alignment horizontal="left" indent="5"/>
    </xf>
    <xf numFmtId="10" fontId="0" fillId="2" borderId="1" xfId="1" applyNumberFormat="1" applyFont="1" applyFill="1" applyBorder="1" applyAlignment="1">
      <alignment horizontal="left" indent="5"/>
    </xf>
    <xf numFmtId="164" fontId="0" fillId="2" borderId="2" xfId="0" applyNumberFormat="1" applyFill="1" applyBorder="1" applyAlignment="1">
      <alignment horizontal="left" indent="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ova" panose="020F0502020204030204" pitchFamily="34" charset="0"/>
                <a:ea typeface="+mn-ea"/>
                <a:cs typeface="+mn-cs"/>
              </a:defRPr>
            </a:pPr>
            <a:r>
              <a:rPr lang="en-US"/>
              <a:t>Distributions by Different Training Data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ova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77185939992797E-2"/>
          <c:y val="0.11127682295750725"/>
          <c:w val="0.81890883124903491"/>
          <c:h val="0.8185914772494058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1927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Sheet1!$C$2:$K$2</c15:sqref>
                  </c15:fullRef>
                </c:ext>
              </c:extLst>
              <c:f>(Sheet1!$D$2:$I$2,Sheet1!$K$2)</c:f>
              <c:strCache>
                <c:ptCount val="7"/>
                <c:pt idx="0">
                  <c:v>5th Percentile</c:v>
                </c:pt>
                <c:pt idx="1">
                  <c:v>25th Percentile</c:v>
                </c:pt>
                <c:pt idx="2">
                  <c:v>Median</c:v>
                </c:pt>
                <c:pt idx="3">
                  <c:v>Mean</c:v>
                </c:pt>
                <c:pt idx="4">
                  <c:v>75th Percentile</c:v>
                </c:pt>
                <c:pt idx="5">
                  <c:v>95th Percentile</c:v>
                </c:pt>
                <c:pt idx="6">
                  <c:v>Standard Deviation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Sheet1!$C$3:$J$3</c15:sqref>
                  </c15:fullRef>
                </c:ext>
              </c:extLst>
              <c:f>Sheet1!$D$3:$I$3</c:f>
              <c:numCache>
                <c:formatCode>0.00%</c:formatCode>
                <c:ptCount val="6"/>
                <c:pt idx="0">
                  <c:v>-1.6895719999999999E-2</c:v>
                </c:pt>
                <c:pt idx="1">
                  <c:v>-4.5773519999999998E-3</c:v>
                </c:pt>
                <c:pt idx="2">
                  <c:v>4.7647489999999999E-4</c:v>
                </c:pt>
                <c:pt idx="3">
                  <c:v>2.9833859999999998E-4</c:v>
                </c:pt>
                <c:pt idx="4">
                  <c:v>5.4608920000000002E-3</c:v>
                </c:pt>
                <c:pt idx="5">
                  <c:v>1.6594580000000001E-2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6-429A-81A8-6E2983516EC0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1946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Sheet1!$C$2:$K$2</c15:sqref>
                  </c15:fullRef>
                </c:ext>
              </c:extLst>
              <c:f>(Sheet1!$D$2:$I$2,Sheet1!$K$2)</c:f>
              <c:strCache>
                <c:ptCount val="7"/>
                <c:pt idx="0">
                  <c:v>5th Percentile</c:v>
                </c:pt>
                <c:pt idx="1">
                  <c:v>25th Percentile</c:v>
                </c:pt>
                <c:pt idx="2">
                  <c:v>Median</c:v>
                </c:pt>
                <c:pt idx="3">
                  <c:v>Mean</c:v>
                </c:pt>
                <c:pt idx="4">
                  <c:v>75th Percentile</c:v>
                </c:pt>
                <c:pt idx="5">
                  <c:v>95th Percentile</c:v>
                </c:pt>
                <c:pt idx="6">
                  <c:v>Standard Deviation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Sheet1!$C$4:$J$4</c15:sqref>
                  </c15:fullRef>
                </c:ext>
              </c:extLst>
              <c:f>Sheet1!$D$4:$I$4</c:f>
              <c:numCache>
                <c:formatCode>0.00%</c:formatCode>
                <c:ptCount val="6"/>
                <c:pt idx="0">
                  <c:v>-1.4779779999999999E-2</c:v>
                </c:pt>
                <c:pt idx="1">
                  <c:v>-4.0931500000000003E-3</c:v>
                </c:pt>
                <c:pt idx="2">
                  <c:v>4.7998440000000001E-4</c:v>
                </c:pt>
                <c:pt idx="3">
                  <c:v>3.2956819999999999E-4</c:v>
                </c:pt>
                <c:pt idx="4">
                  <c:v>5.0780360000000002E-3</c:v>
                </c:pt>
                <c:pt idx="5">
                  <c:v>1.4717879999999999E-2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6-429A-81A8-6E2983516EC0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Sheet1!$C$2:$K$2</c15:sqref>
                  </c15:fullRef>
                </c:ext>
              </c:extLst>
              <c:f>(Sheet1!$D$2:$I$2,Sheet1!$K$2)</c:f>
              <c:strCache>
                <c:ptCount val="7"/>
                <c:pt idx="0">
                  <c:v>5th Percentile</c:v>
                </c:pt>
                <c:pt idx="1">
                  <c:v>25th Percentile</c:v>
                </c:pt>
                <c:pt idx="2">
                  <c:v>Median</c:v>
                </c:pt>
                <c:pt idx="3">
                  <c:v>Mean</c:v>
                </c:pt>
                <c:pt idx="4">
                  <c:v>75th Percentile</c:v>
                </c:pt>
                <c:pt idx="5">
                  <c:v>95th Percentile</c:v>
                </c:pt>
                <c:pt idx="6">
                  <c:v>Standard Deviation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Sheet1!$C$5:$J$5</c15:sqref>
                  </c15:fullRef>
                </c:ext>
              </c:extLst>
              <c:f>Sheet1!$D$5:$I$5</c:f>
              <c:numCache>
                <c:formatCode>0.00%</c:formatCode>
                <c:ptCount val="6"/>
                <c:pt idx="0">
                  <c:v>-1.5951819999999999E-2</c:v>
                </c:pt>
                <c:pt idx="1">
                  <c:v>-4.6426610000000002E-3</c:v>
                </c:pt>
                <c:pt idx="2">
                  <c:v>4.5972500000000002E-4</c:v>
                </c:pt>
                <c:pt idx="3">
                  <c:v>3.384827E-4</c:v>
                </c:pt>
                <c:pt idx="4">
                  <c:v>5.5703480000000001E-3</c:v>
                </c:pt>
                <c:pt idx="5">
                  <c:v>1.6037679999999999E-2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6-429A-81A8-6E298351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46048"/>
        <c:axId val="955218880"/>
      </c:lineChart>
      <c:catAx>
        <c:axId val="845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955218880"/>
        <c:crosses val="autoZero"/>
        <c:auto val="1"/>
        <c:lblAlgn val="ctr"/>
        <c:lblOffset val="100"/>
        <c:noMultiLvlLbl val="0"/>
      </c:catAx>
      <c:valAx>
        <c:axId val="9552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8453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75791261386439"/>
          <c:y val="0.45420188274070517"/>
          <c:w val="8.1732283464566929E-2"/>
          <c:h val="0.15164872083292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ova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ova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8</xdr:row>
      <xdr:rowOff>80961</xdr:rowOff>
    </xdr:from>
    <xdr:to>
      <xdr:col>9</xdr:col>
      <xdr:colOff>1000125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5F3A2-0DF1-9230-6287-3AE03C12C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0.90931</cdr:x>
      <cdr:y>0.09153</cdr:y>
    </cdr:from>
    <cdr:to>
      <cdr:x>0.9473</cdr:x>
      <cdr:y>0.28814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EC9124-8B6F-E1A2-EE6C-A13B828F1C7C}"/>
            </a:ext>
          </a:extLst>
        </cdr:cNvPr>
        <cdr:cNvSpPr txBox="1"/>
      </cdr:nvSpPr>
      <cdr:spPr>
        <a:xfrm xmlns:a="http://schemas.openxmlformats.org/drawingml/2006/main">
          <a:off x="7067550" y="385764"/>
          <a:ext cx="29527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0.8701</cdr:x>
      <cdr:y>0.34237</cdr:y>
    </cdr:from>
    <cdr:to>
      <cdr:x>1</cdr:x>
      <cdr:y>0.45085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E0D5C13-64CD-D98F-28D3-980D3A51F477}"/>
            </a:ext>
          </a:extLst>
        </cdr:cNvPr>
        <cdr:cNvSpPr txBox="1"/>
      </cdr:nvSpPr>
      <cdr:spPr>
        <a:xfrm xmlns:a="http://schemas.openxmlformats.org/drawingml/2006/main">
          <a:off x="6762750" y="1443039"/>
          <a:ext cx="10096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  <a:latin typeface="Arial Nova" panose="020B0504020202020204" pitchFamily="34" charset="0"/>
            </a:rPr>
            <a:t>Training Data</a:t>
          </a:r>
        </a:p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  <a:latin typeface="Arial Nova" panose="020B0504020202020204" pitchFamily="34" charset="0"/>
            </a:rPr>
            <a:t>Start Year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C17F-1E1D-421F-A620-24C261BC25EB}">
  <dimension ref="B2:K6"/>
  <sheetViews>
    <sheetView tabSelected="1" workbookViewId="0">
      <selection activeCell="K17" sqref="K17"/>
    </sheetView>
  </sheetViews>
  <sheetFormatPr defaultRowHeight="15" x14ac:dyDescent="0.25"/>
  <cols>
    <col min="1" max="1" width="9.140625" style="1"/>
    <col min="2" max="11" width="18.28515625" style="1" customWidth="1"/>
    <col min="12" max="16384" width="9.140625" style="1"/>
  </cols>
  <sheetData>
    <row r="2" spans="2:11" x14ac:dyDescent="0.25">
      <c r="B2" s="5" t="s">
        <v>9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</row>
    <row r="3" spans="2:11" x14ac:dyDescent="0.25">
      <c r="B3" s="2">
        <v>1927</v>
      </c>
      <c r="C3" s="6">
        <v>-0.2046693</v>
      </c>
      <c r="D3" s="6">
        <v>-1.6895719999999999E-2</v>
      </c>
      <c r="E3" s="6">
        <v>-4.5773519999999998E-3</v>
      </c>
      <c r="F3" s="9">
        <v>4.7647489999999999E-4</v>
      </c>
      <c r="G3" s="9">
        <v>2.9833859999999998E-4</v>
      </c>
      <c r="H3" s="6">
        <v>5.4608920000000002E-3</v>
      </c>
      <c r="I3" s="6">
        <v>1.6594580000000001E-2</v>
      </c>
      <c r="J3" s="6">
        <v>0.16609589999999999</v>
      </c>
      <c r="K3" s="6">
        <v>1.197354E-2</v>
      </c>
    </row>
    <row r="4" spans="2:11" x14ac:dyDescent="0.25">
      <c r="B4" s="2">
        <v>1946</v>
      </c>
      <c r="C4" s="6">
        <v>-0.2046693</v>
      </c>
      <c r="D4" s="6">
        <v>-1.4779779999999999E-2</v>
      </c>
      <c r="E4" s="6">
        <v>-4.0931500000000003E-3</v>
      </c>
      <c r="F4" s="9">
        <v>4.7998440000000001E-4</v>
      </c>
      <c r="G4" s="9">
        <v>3.2956819999999999E-4</v>
      </c>
      <c r="H4" s="6">
        <v>5.0780360000000002E-3</v>
      </c>
      <c r="I4" s="6">
        <v>1.4717879999999999E-2</v>
      </c>
      <c r="J4" s="6">
        <v>0.1158004</v>
      </c>
      <c r="K4" s="6">
        <v>9.9579479999999995E-3</v>
      </c>
    </row>
    <row r="5" spans="2:11" x14ac:dyDescent="0.25">
      <c r="B5" s="3">
        <v>1970</v>
      </c>
      <c r="C5" s="7">
        <v>-0.2046693</v>
      </c>
      <c r="D5" s="7">
        <v>-1.5951819999999999E-2</v>
      </c>
      <c r="E5" s="7">
        <v>-4.6426610000000002E-3</v>
      </c>
      <c r="F5" s="10">
        <v>4.5972500000000002E-4</v>
      </c>
      <c r="G5" s="10">
        <v>3.384827E-4</v>
      </c>
      <c r="H5" s="7">
        <v>5.5703480000000001E-3</v>
      </c>
      <c r="I5" s="7">
        <v>1.6037679999999999E-2</v>
      </c>
      <c r="J5" s="7">
        <v>0.1158004</v>
      </c>
      <c r="K5" s="7">
        <v>1.0854620000000001E-2</v>
      </c>
    </row>
    <row r="6" spans="2:11" x14ac:dyDescent="0.25">
      <c r="B6" s="4" t="s">
        <v>10</v>
      </c>
      <c r="C6" s="8">
        <f>MAX(C3:C5)-MIN(C3:C5)</f>
        <v>0</v>
      </c>
      <c r="D6" s="8">
        <f>MAX(D3:D5)-MIN(D3:D5)</f>
        <v>2.1159400000000002E-3</v>
      </c>
      <c r="E6" s="8">
        <f t="shared" ref="E6:K6" si="0">MAX(E3:E5)-MIN(E3:E5)</f>
        <v>5.4951099999999992E-4</v>
      </c>
      <c r="F6" s="11">
        <f t="shared" si="0"/>
        <v>2.0259399999999984E-5</v>
      </c>
      <c r="G6" s="11">
        <f t="shared" si="0"/>
        <v>4.0144100000000021E-5</v>
      </c>
      <c r="H6" s="8">
        <f t="shared" si="0"/>
        <v>4.9231199999999996E-4</v>
      </c>
      <c r="I6" s="8">
        <f t="shared" si="0"/>
        <v>1.876700000000002E-3</v>
      </c>
      <c r="J6" s="8">
        <f t="shared" si="0"/>
        <v>5.0295499999999993E-2</v>
      </c>
      <c r="K6" s="8">
        <f t="shared" si="0"/>
        <v>2.0155920000000001E-3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Westreich</dc:creator>
  <cp:lastModifiedBy>Jay Westreich</cp:lastModifiedBy>
  <dcterms:created xsi:type="dcterms:W3CDTF">2023-10-28T14:53:49Z</dcterms:created>
  <dcterms:modified xsi:type="dcterms:W3CDTF">2023-10-28T15:48:24Z</dcterms:modified>
</cp:coreProperties>
</file>