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080" windowHeight="68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/>
  <c r="C16" s="1"/>
  <c r="C13"/>
  <c r="C15" s="1"/>
  <c r="D14"/>
  <c r="D16" s="1"/>
  <c r="D13"/>
  <c r="D15" s="1"/>
  <c r="C4"/>
  <c r="D4" s="1"/>
</calcChain>
</file>

<file path=xl/sharedStrings.xml><?xml version="1.0" encoding="utf-8"?>
<sst xmlns="http://schemas.openxmlformats.org/spreadsheetml/2006/main" count="7" uniqueCount="7">
  <si>
    <t>IRDR (ma)</t>
  </si>
  <si>
    <t>xTalk (FSR)</t>
  </si>
  <si>
    <t>xTalk vs. IRDR/Duty Cycle</t>
  </si>
  <si>
    <t>m (FSR)</t>
  </si>
  <si>
    <t>b (FSR)</t>
  </si>
  <si>
    <t>m (LSBs)</t>
  </si>
  <si>
    <t>b (LSBs)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</si>
</sst>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Sheet1!$B$2</c:f>
          <c:strCache>
            <c:ptCount val="1"/>
            <c:pt idx="0">
              <c:v>xTalk vs. IRDR/Duty Cycle</c:v>
            </c:pt>
          </c:strCache>
        </c:strRef>
      </c:tx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Sheet1!$C$4</c:f>
              <c:strCache>
                <c:ptCount val="1"/>
                <c:pt idx="0">
                  <c:v>20%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Sheet1!$B$5:$B$12</c:f>
              <c:numCache>
                <c:formatCode>0.0</c:formatCode>
                <c:ptCount val="8"/>
                <c:pt idx="0">
                  <c:v>3.6</c:v>
                </c:pt>
                <c:pt idx="1">
                  <c:v>7.1</c:v>
                </c:pt>
                <c:pt idx="2">
                  <c:v>10.7</c:v>
                </c:pt>
                <c:pt idx="3">
                  <c:v>12.5</c:v>
                </c:pt>
                <c:pt idx="4">
                  <c:v>14.3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</c:numCache>
            </c:numRef>
          </c:xVal>
          <c:yVal>
            <c:numRef>
              <c:f>Sheet1!$C$5:$C$18</c:f>
              <c:numCache>
                <c:formatCode>0.000</c:formatCode>
                <c:ptCount val="14"/>
                <c:pt idx="0">
                  <c:v>0.56899999999999995</c:v>
                </c:pt>
                <c:pt idx="1">
                  <c:v>1.0669999999999999</c:v>
                </c:pt>
                <c:pt idx="2">
                  <c:v>1.5409999999999999</c:v>
                </c:pt>
                <c:pt idx="3">
                  <c:v>1.718</c:v>
                </c:pt>
                <c:pt idx="4">
                  <c:v>1.9490000000000001</c:v>
                </c:pt>
                <c:pt idx="5">
                  <c:v>2.012</c:v>
                </c:pt>
                <c:pt idx="6">
                  <c:v>2.7490000000000001</c:v>
                </c:pt>
                <c:pt idx="7">
                  <c:v>3.871</c:v>
                </c:pt>
                <c:pt idx="8">
                  <c:v>0.17975221063949429</c:v>
                </c:pt>
                <c:pt idx="9">
                  <c:v>-0.32813095142463422</c:v>
                </c:pt>
                <c:pt idx="10" formatCode="0.0">
                  <c:v>45.836813713071045</c:v>
                </c:pt>
                <c:pt idx="11" formatCode="0.0">
                  <c:v>-83.67339261328172</c:v>
                </c:pt>
              </c:numCache>
            </c:numRef>
          </c:yVal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30%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Sheet1!$B$5:$B$12</c:f>
              <c:numCache>
                <c:formatCode>0.0</c:formatCode>
                <c:ptCount val="8"/>
                <c:pt idx="0">
                  <c:v>3.6</c:v>
                </c:pt>
                <c:pt idx="1">
                  <c:v>7.1</c:v>
                </c:pt>
                <c:pt idx="2">
                  <c:v>10.7</c:v>
                </c:pt>
                <c:pt idx="3">
                  <c:v>12.5</c:v>
                </c:pt>
                <c:pt idx="4">
                  <c:v>14.3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</c:numCache>
            </c:numRef>
          </c:xVal>
          <c:yVal>
            <c:numRef>
              <c:f>Sheet1!$D$5:$D$12</c:f>
              <c:numCache>
                <c:formatCode>0.000</c:formatCode>
                <c:ptCount val="8"/>
                <c:pt idx="0">
                  <c:v>0.58399999999999996</c:v>
                </c:pt>
                <c:pt idx="1">
                  <c:v>1.1180000000000001</c:v>
                </c:pt>
                <c:pt idx="2">
                  <c:v>1.651</c:v>
                </c:pt>
                <c:pt idx="3">
                  <c:v>1.7569999999999999</c:v>
                </c:pt>
                <c:pt idx="4">
                  <c:v>1.9059999999999999</c:v>
                </c:pt>
                <c:pt idx="5">
                  <c:v>2.0470000000000002</c:v>
                </c:pt>
                <c:pt idx="6">
                  <c:v>2.7839999999999998</c:v>
                </c:pt>
                <c:pt idx="7">
                  <c:v>3.9449999999999998</c:v>
                </c:pt>
              </c:numCache>
            </c:numRef>
          </c:yVal>
        </c:ser>
        <c:dLbls/>
        <c:axId val="176328704"/>
        <c:axId val="176330624"/>
      </c:scatterChart>
      <c:valAx>
        <c:axId val="17632870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Sheet1!$B$3</c:f>
              <c:strCache>
                <c:ptCount val="1"/>
                <c:pt idx="0">
                  <c:v>IRDR (ma)</c:v>
                </c:pt>
              </c:strCache>
            </c:strRef>
          </c:tx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30624"/>
        <c:crosses val="autoZero"/>
        <c:crossBetween val="midCat"/>
      </c:valAx>
      <c:valAx>
        <c:axId val="1763306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Sheet1!$C$3</c:f>
              <c:strCache>
                <c:ptCount val="1"/>
                <c:pt idx="0">
                  <c:v>xTalk (FSR)</c:v>
                </c:pt>
              </c:strCache>
            </c:strRef>
          </c:tx>
          <c:layout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2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tabSelected="1" workbookViewId="0">
      <selection activeCell="N2" sqref="N2"/>
    </sheetView>
  </sheetViews>
  <sheetFormatPr defaultRowHeight="15"/>
  <cols>
    <col min="1" max="2" width="9.140625" style="1"/>
    <col min="3" max="3" width="11" style="1" bestFit="1" customWidth="1"/>
    <col min="4" max="16384" width="9.140625" style="1"/>
  </cols>
  <sheetData>
    <row r="2" spans="2:4">
      <c r="B2" s="5" t="s">
        <v>2</v>
      </c>
      <c r="C2" s="5"/>
      <c r="D2" s="5"/>
    </row>
    <row r="3" spans="2:4">
      <c r="B3" s="5" t="s">
        <v>0</v>
      </c>
      <c r="C3" s="5" t="s">
        <v>1</v>
      </c>
      <c r="D3" s="5"/>
    </row>
    <row r="4" spans="2:4">
      <c r="B4" s="5"/>
      <c r="C4" s="2">
        <f>((100*10^-6)/(500*10^-6))</f>
        <v>0.19999999999999998</v>
      </c>
      <c r="D4" s="2">
        <f>C4*1.5</f>
        <v>0.3</v>
      </c>
    </row>
    <row r="5" spans="2:4">
      <c r="B5" s="3">
        <v>3.6</v>
      </c>
      <c r="C5" s="4">
        <v>0.56899999999999995</v>
      </c>
      <c r="D5" s="4">
        <v>0.58399999999999996</v>
      </c>
    </row>
    <row r="6" spans="2:4">
      <c r="B6" s="3">
        <v>7.1</v>
      </c>
      <c r="C6" s="4">
        <v>1.0669999999999999</v>
      </c>
      <c r="D6" s="4">
        <v>1.1180000000000001</v>
      </c>
    </row>
    <row r="7" spans="2:4">
      <c r="B7" s="3">
        <v>10.7</v>
      </c>
      <c r="C7" s="4">
        <v>1.5409999999999999</v>
      </c>
      <c r="D7" s="4">
        <v>1.651</v>
      </c>
    </row>
    <row r="8" spans="2:4">
      <c r="B8" s="3">
        <v>12.5</v>
      </c>
      <c r="C8" s="4">
        <v>1.718</v>
      </c>
      <c r="D8" s="4">
        <v>1.7569999999999999</v>
      </c>
    </row>
    <row r="9" spans="2:4">
      <c r="B9" s="3">
        <v>14.3</v>
      </c>
      <c r="C9" s="4">
        <v>1.9490000000000001</v>
      </c>
      <c r="D9" s="4">
        <v>1.9059999999999999</v>
      </c>
    </row>
    <row r="10" spans="2:4">
      <c r="B10" s="3">
        <v>15</v>
      </c>
      <c r="C10" s="4">
        <v>2.012</v>
      </c>
      <c r="D10" s="4">
        <v>2.0470000000000002</v>
      </c>
    </row>
    <row r="11" spans="2:4">
      <c r="B11" s="3">
        <v>17.5</v>
      </c>
      <c r="C11" s="4">
        <v>2.7490000000000001</v>
      </c>
      <c r="D11" s="4">
        <v>2.7839999999999998</v>
      </c>
    </row>
    <row r="12" spans="2:4">
      <c r="B12" s="3">
        <v>20</v>
      </c>
      <c r="C12" s="4">
        <v>3.871</v>
      </c>
      <c r="D12" s="4">
        <v>3.9449999999999998</v>
      </c>
    </row>
    <row r="13" spans="2:4">
      <c r="B13" s="1" t="s">
        <v>3</v>
      </c>
      <c r="C13" s="4">
        <f>SLOPE(C5:C12,$B5:$B12)</f>
        <v>0.17975221063949429</v>
      </c>
      <c r="D13" s="4">
        <f>SLOPE(D5:D12,$B5:$B12)</f>
        <v>0.18027398953228982</v>
      </c>
    </row>
    <row r="14" spans="2:4">
      <c r="B14" s="1" t="s">
        <v>4</v>
      </c>
      <c r="C14" s="4">
        <f>INTERCEPT(C5:C12,$B5:$B12)</f>
        <v>-0.32813095142463422</v>
      </c>
      <c r="D14" s="4">
        <f>INTERCEPT(D5:D12,$B5:$B12)</f>
        <v>-0.29519884323769841</v>
      </c>
    </row>
    <row r="15" spans="2:4">
      <c r="B15" s="1" t="s">
        <v>5</v>
      </c>
      <c r="C15" s="3">
        <f>C13*255</f>
        <v>45.836813713071045</v>
      </c>
      <c r="D15" s="3">
        <f>D13*255</f>
        <v>45.969867330733905</v>
      </c>
    </row>
    <row r="16" spans="2:4">
      <c r="B16" s="1" t="s">
        <v>6</v>
      </c>
      <c r="C16" s="3">
        <f>C14*255</f>
        <v>-83.67339261328172</v>
      </c>
      <c r="D16" s="3">
        <f>D14*255</f>
        <v>-75.275705025613092</v>
      </c>
    </row>
    <row r="18" spans="3:3">
      <c r="C18" s="4"/>
    </row>
  </sheetData>
  <mergeCells count="3">
    <mergeCell ref="C3:D3"/>
    <mergeCell ref="B3:B4"/>
    <mergeCell ref="B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Intersil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Getchell</dc:creator>
  <cp:lastModifiedBy>jgetchel</cp:lastModifiedBy>
  <dcterms:created xsi:type="dcterms:W3CDTF">2014-07-25T15:29:38Z</dcterms:created>
  <dcterms:modified xsi:type="dcterms:W3CDTF">2014-07-28T23:31:59Z</dcterms:modified>
</cp:coreProperties>
</file>