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000" windowHeight="11160" activeTab="2"/>
  </bookViews>
  <sheets>
    <sheet name="Summary" sheetId="1" r:id="rId1"/>
    <sheet name="Calculations" sheetId="2" r:id="rId2"/>
    <sheet name="data0" sheetId="3" r:id="rId3"/>
  </sheets>
  <calcPr calcId="125725" calcMode="manual"/>
</workbook>
</file>

<file path=xl/calcChain.xml><?xml version="1.0" encoding="utf-8"?>
<calcChain xmlns="http://schemas.openxmlformats.org/spreadsheetml/2006/main">
  <c r="B17" i="2"/>
  <c r="A54"/>
  <c r="D2" s="1"/>
  <c r="G2" s="1"/>
  <c r="N2" s="1"/>
  <c r="A42"/>
  <c r="C2" s="1"/>
  <c r="F2" s="1"/>
  <c r="K2" s="1"/>
  <c r="A40"/>
  <c r="A39"/>
  <c r="A30"/>
  <c r="B2" s="1"/>
  <c r="E2" s="1"/>
  <c r="B20"/>
  <c r="A21"/>
  <c r="A77" i="3"/>
  <c r="A52" i="2" s="1"/>
  <c r="A76" i="3"/>
  <c r="A51" i="2" s="1"/>
  <c r="C1" i="3"/>
  <c r="A28"/>
  <c r="AJ28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D1" l="1"/>
  <c r="C20" i="2"/>
  <c r="A64"/>
  <c r="D28" i="3"/>
  <c r="D22" i="2" s="1"/>
  <c r="F28" i="3"/>
  <c r="F22" i="2" s="1"/>
  <c r="H28" i="3"/>
  <c r="H22" i="2" s="1"/>
  <c r="J28" i="3"/>
  <c r="J22" i="2" s="1"/>
  <c r="L28" i="3"/>
  <c r="L22" i="2" s="1"/>
  <c r="N28" i="3"/>
  <c r="N22" i="2" s="1"/>
  <c r="P28" i="3"/>
  <c r="P22" i="2" s="1"/>
  <c r="R28" i="3"/>
  <c r="R22" i="2" s="1"/>
  <c r="T28" i="3"/>
  <c r="T22" i="2" s="1"/>
  <c r="V28" i="3"/>
  <c r="V22" i="2" s="1"/>
  <c r="X28" i="3"/>
  <c r="X22" i="2" s="1"/>
  <c r="Z28" i="3"/>
  <c r="AB28"/>
  <c r="AD28"/>
  <c r="AF28"/>
  <c r="AH28"/>
  <c r="B28"/>
  <c r="A22" i="2"/>
  <c r="A63"/>
  <c r="C28" i="3"/>
  <c r="C22" i="2" s="1"/>
  <c r="E28" i="3"/>
  <c r="E22" i="2" s="1"/>
  <c r="G28" i="3"/>
  <c r="G22" i="2" s="1"/>
  <c r="I28" i="3"/>
  <c r="I22" i="2" s="1"/>
  <c r="K28" i="3"/>
  <c r="K22" i="2" s="1"/>
  <c r="M28" i="3"/>
  <c r="M22" i="2" s="1"/>
  <c r="O28" i="3"/>
  <c r="O22" i="2" s="1"/>
  <c r="Q28" i="3"/>
  <c r="Q22" i="2" s="1"/>
  <c r="S28" i="3"/>
  <c r="S22" i="2" s="1"/>
  <c r="U28" i="3"/>
  <c r="U22" i="2" s="1"/>
  <c r="W28" i="3"/>
  <c r="W22" i="2" s="1"/>
  <c r="Y28" i="3"/>
  <c r="Y22" i="2" s="1"/>
  <c r="AA28" i="3"/>
  <c r="AC28"/>
  <c r="AE28"/>
  <c r="AG28"/>
  <c r="AI28"/>
  <c r="AK28"/>
  <c r="H2" i="2"/>
  <c r="Q3"/>
  <c r="A56" i="3"/>
  <c r="A29"/>
  <c r="A37"/>
  <c r="B22" i="2" l="1"/>
  <c r="A2" s="1"/>
  <c r="A80" i="3"/>
  <c r="A38"/>
  <c r="AK37"/>
  <c r="AI37"/>
  <c r="AG37"/>
  <c r="AE37"/>
  <c r="AC37"/>
  <c r="AA37"/>
  <c r="Y37"/>
  <c r="W37"/>
  <c r="U37"/>
  <c r="S37"/>
  <c r="Q37"/>
  <c r="O37"/>
  <c r="M37"/>
  <c r="K37"/>
  <c r="I37"/>
  <c r="G37"/>
  <c r="E37"/>
  <c r="C37"/>
  <c r="AJ37"/>
  <c r="AH37"/>
  <c r="AF37"/>
  <c r="AD37"/>
  <c r="AB37"/>
  <c r="Z37"/>
  <c r="X37"/>
  <c r="V37"/>
  <c r="T37"/>
  <c r="R37"/>
  <c r="P37"/>
  <c r="N37"/>
  <c r="L37"/>
  <c r="J37"/>
  <c r="H37"/>
  <c r="F37"/>
  <c r="D37"/>
  <c r="A31" i="2"/>
  <c r="A68" i="3"/>
  <c r="E1"/>
  <c r="D20" i="2"/>
  <c r="A57" i="3"/>
  <c r="A23" i="2"/>
  <c r="AJ29" i="3"/>
  <c r="AH29"/>
  <c r="AF29"/>
  <c r="AD29"/>
  <c r="AB29"/>
  <c r="Z29"/>
  <c r="X29"/>
  <c r="X23" i="2" s="1"/>
  <c r="V29" i="3"/>
  <c r="V23" i="2" s="1"/>
  <c r="T29" i="3"/>
  <c r="T23" i="2" s="1"/>
  <c r="R29" i="3"/>
  <c r="R23" i="2" s="1"/>
  <c r="P29" i="3"/>
  <c r="P23" i="2" s="1"/>
  <c r="N29" i="3"/>
  <c r="N23" i="2" s="1"/>
  <c r="L29" i="3"/>
  <c r="L23" i="2" s="1"/>
  <c r="J29" i="3"/>
  <c r="J23" i="2" s="1"/>
  <c r="H29" i="3"/>
  <c r="H23" i="2" s="1"/>
  <c r="F29" i="3"/>
  <c r="F23" i="2" s="1"/>
  <c r="D29" i="3"/>
  <c r="D23" i="2" s="1"/>
  <c r="AK29" i="3"/>
  <c r="AI29"/>
  <c r="AG29"/>
  <c r="AE29"/>
  <c r="AC29"/>
  <c r="AA29"/>
  <c r="Y29"/>
  <c r="Y23" i="2" s="1"/>
  <c r="W29" i="3"/>
  <c r="W23" i="2" s="1"/>
  <c r="U29" i="3"/>
  <c r="U23" i="2" s="1"/>
  <c r="S29" i="3"/>
  <c r="S23" i="2" s="1"/>
  <c r="Q29" i="3"/>
  <c r="Q23" i="2" s="1"/>
  <c r="O29" i="3"/>
  <c r="O23" i="2" s="1"/>
  <c r="M29" i="3"/>
  <c r="M23" i="2" s="1"/>
  <c r="K29" i="3"/>
  <c r="K23" i="2" s="1"/>
  <c r="I29" i="3"/>
  <c r="I23" i="2" s="1"/>
  <c r="G29" i="3"/>
  <c r="G23" i="2" s="1"/>
  <c r="E29" i="3"/>
  <c r="E23" i="2" s="1"/>
  <c r="C29" i="3"/>
  <c r="C23" i="2" s="1"/>
  <c r="B38" i="3"/>
  <c r="A30"/>
  <c r="B29"/>
  <c r="B37"/>
  <c r="A46"/>
  <c r="B23" i="2" l="1"/>
  <c r="A4" s="1"/>
  <c r="Q4" s="1"/>
  <c r="A81" i="3"/>
  <c r="A32" i="2"/>
  <c r="A69" i="3"/>
  <c r="F1"/>
  <c r="E20" i="2"/>
  <c r="F56" i="3"/>
  <c r="J56"/>
  <c r="N56"/>
  <c r="R56"/>
  <c r="V56"/>
  <c r="Z56"/>
  <c r="AD56"/>
  <c r="AH56"/>
  <c r="C56"/>
  <c r="G56"/>
  <c r="K56"/>
  <c r="O56"/>
  <c r="S56"/>
  <c r="W56"/>
  <c r="AA56"/>
  <c r="AE56"/>
  <c r="AI56"/>
  <c r="A39"/>
  <c r="AJ38"/>
  <c r="AH38"/>
  <c r="AF38"/>
  <c r="AD38"/>
  <c r="AB38"/>
  <c r="Z38"/>
  <c r="X38"/>
  <c r="V38"/>
  <c r="T38"/>
  <c r="R38"/>
  <c r="P38"/>
  <c r="N38"/>
  <c r="L38"/>
  <c r="J38"/>
  <c r="H38"/>
  <c r="F38"/>
  <c r="D38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A47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J46"/>
  <c r="AH46"/>
  <c r="AF46"/>
  <c r="AD46"/>
  <c r="AB46"/>
  <c r="Z46"/>
  <c r="X46"/>
  <c r="V46"/>
  <c r="T46"/>
  <c r="R46"/>
  <c r="P46"/>
  <c r="N46"/>
  <c r="L46"/>
  <c r="J46"/>
  <c r="H46"/>
  <c r="F46"/>
  <c r="D46"/>
  <c r="A58"/>
  <c r="A24" i="2"/>
  <c r="AK30" i="3"/>
  <c r="AI30"/>
  <c r="AG30"/>
  <c r="AE30"/>
  <c r="AC30"/>
  <c r="AA30"/>
  <c r="Y30"/>
  <c r="Y24" i="2" s="1"/>
  <c r="W30" i="3"/>
  <c r="W24" i="2" s="1"/>
  <c r="U30" i="3"/>
  <c r="U24" i="2" s="1"/>
  <c r="S30" i="3"/>
  <c r="S24" i="2" s="1"/>
  <c r="Q30" i="3"/>
  <c r="Q24" i="2" s="1"/>
  <c r="O30" i="3"/>
  <c r="O24" i="2" s="1"/>
  <c r="M30" i="3"/>
  <c r="M24" i="2" s="1"/>
  <c r="K30" i="3"/>
  <c r="K24" i="2" s="1"/>
  <c r="I30" i="3"/>
  <c r="I24" i="2" s="1"/>
  <c r="G30" i="3"/>
  <c r="G24" i="2" s="1"/>
  <c r="E30" i="3"/>
  <c r="E24" i="2" s="1"/>
  <c r="C30" i="3"/>
  <c r="C24" i="2" s="1"/>
  <c r="AJ30" i="3"/>
  <c r="AH30"/>
  <c r="AF30"/>
  <c r="AD30"/>
  <c r="AB30"/>
  <c r="Z30"/>
  <c r="X30"/>
  <c r="X24" i="2" s="1"/>
  <c r="V30" i="3"/>
  <c r="V24" i="2" s="1"/>
  <c r="T30" i="3"/>
  <c r="T24" i="2" s="1"/>
  <c r="R30" i="3"/>
  <c r="R24" i="2" s="1"/>
  <c r="P30" i="3"/>
  <c r="P24" i="2" s="1"/>
  <c r="N30" i="3"/>
  <c r="N24" i="2" s="1"/>
  <c r="L30" i="3"/>
  <c r="L24" i="2" s="1"/>
  <c r="J30" i="3"/>
  <c r="J24" i="2" s="1"/>
  <c r="H30" i="3"/>
  <c r="H24" i="2" s="1"/>
  <c r="F30" i="3"/>
  <c r="F24" i="2" s="1"/>
  <c r="D30" i="3"/>
  <c r="D24" i="2" s="1"/>
  <c r="A43"/>
  <c r="D80" i="3"/>
  <c r="D56"/>
  <c r="H80"/>
  <c r="H56"/>
  <c r="L80"/>
  <c r="L56"/>
  <c r="P80"/>
  <c r="P56"/>
  <c r="T80"/>
  <c r="T56"/>
  <c r="X56"/>
  <c r="X80"/>
  <c r="AB56"/>
  <c r="AB80"/>
  <c r="AF56"/>
  <c r="AF80"/>
  <c r="AJ56"/>
  <c r="AJ80"/>
  <c r="E80"/>
  <c r="E56"/>
  <c r="I80"/>
  <c r="I56"/>
  <c r="M80"/>
  <c r="M56"/>
  <c r="Q80"/>
  <c r="Q56"/>
  <c r="U80"/>
  <c r="U56"/>
  <c r="Y56"/>
  <c r="Y80"/>
  <c r="AC56"/>
  <c r="AC80"/>
  <c r="AG56"/>
  <c r="AG80"/>
  <c r="AK56"/>
  <c r="AK80"/>
  <c r="B56"/>
  <c r="B31" i="2" s="1"/>
  <c r="B57" i="3"/>
  <c r="B32" i="2" s="1"/>
  <c r="B46" i="3"/>
  <c r="A31"/>
  <c r="B30"/>
  <c r="B24" i="2" l="1"/>
  <c r="A5" s="1"/>
  <c r="Q5" s="1"/>
  <c r="A82" i="3"/>
  <c r="A59"/>
  <c r="A25" i="2"/>
  <c r="AJ31" i="3"/>
  <c r="AH31"/>
  <c r="AF31"/>
  <c r="AD31"/>
  <c r="AB31"/>
  <c r="Z31"/>
  <c r="X31"/>
  <c r="X25" i="2" s="1"/>
  <c r="V31" i="3"/>
  <c r="V25" i="2" s="1"/>
  <c r="T31" i="3"/>
  <c r="T25" i="2" s="1"/>
  <c r="R31" i="3"/>
  <c r="R25" i="2" s="1"/>
  <c r="P31" i="3"/>
  <c r="P25" i="2" s="1"/>
  <c r="N31" i="3"/>
  <c r="N25" i="2" s="1"/>
  <c r="L31" i="3"/>
  <c r="L25" i="2" s="1"/>
  <c r="J31" i="3"/>
  <c r="J25" i="2" s="1"/>
  <c r="H31" i="3"/>
  <c r="H25" i="2" s="1"/>
  <c r="F31" i="3"/>
  <c r="F25" i="2" s="1"/>
  <c r="D31" i="3"/>
  <c r="D25" i="2" s="1"/>
  <c r="AK31" i="3"/>
  <c r="AI31"/>
  <c r="AG31"/>
  <c r="AE31"/>
  <c r="AC31"/>
  <c r="AA31"/>
  <c r="Y31"/>
  <c r="Y25" i="2" s="1"/>
  <c r="W31" i="3"/>
  <c r="W25" i="2" s="1"/>
  <c r="U31" i="3"/>
  <c r="U25" i="2" s="1"/>
  <c r="S31" i="3"/>
  <c r="S25" i="2" s="1"/>
  <c r="Q31" i="3"/>
  <c r="Q25" i="2" s="1"/>
  <c r="O31" i="3"/>
  <c r="O25" i="2" s="1"/>
  <c r="M31" i="3"/>
  <c r="M25" i="2" s="1"/>
  <c r="K31" i="3"/>
  <c r="K25" i="2" s="1"/>
  <c r="I31" i="3"/>
  <c r="I25" i="2" s="1"/>
  <c r="G31" i="3"/>
  <c r="G25" i="2" s="1"/>
  <c r="E31" i="3"/>
  <c r="E25" i="2" s="1"/>
  <c r="C31" i="3"/>
  <c r="C25" i="2" s="1"/>
  <c r="U31"/>
  <c r="Q31"/>
  <c r="M31"/>
  <c r="I31"/>
  <c r="E31"/>
  <c r="T31"/>
  <c r="P31"/>
  <c r="L31"/>
  <c r="H31"/>
  <c r="D31"/>
  <c r="A55"/>
  <c r="A33"/>
  <c r="A70" i="3"/>
  <c r="F68"/>
  <c r="J68"/>
  <c r="N68"/>
  <c r="R68"/>
  <c r="V68"/>
  <c r="Z68"/>
  <c r="AD68"/>
  <c r="AH68"/>
  <c r="C68"/>
  <c r="G68"/>
  <c r="K68"/>
  <c r="O68"/>
  <c r="S68"/>
  <c r="W68"/>
  <c r="AA68"/>
  <c r="AE68"/>
  <c r="AI68"/>
  <c r="A48"/>
  <c r="AJ47"/>
  <c r="AH47"/>
  <c r="AF47"/>
  <c r="AD47"/>
  <c r="AB47"/>
  <c r="Z47"/>
  <c r="X47"/>
  <c r="V47"/>
  <c r="T47"/>
  <c r="R47"/>
  <c r="P47"/>
  <c r="N47"/>
  <c r="L47"/>
  <c r="J47"/>
  <c r="H47"/>
  <c r="F47"/>
  <c r="D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E81"/>
  <c r="E57"/>
  <c r="E32" i="2" s="1"/>
  <c r="I81" i="3"/>
  <c r="I57"/>
  <c r="I32" i="2" s="1"/>
  <c r="M81" i="3"/>
  <c r="M57"/>
  <c r="M32" i="2" s="1"/>
  <c r="Q81" i="3"/>
  <c r="Q57"/>
  <c r="Q32" i="2" s="1"/>
  <c r="U81" i="3"/>
  <c r="U57"/>
  <c r="U32" i="2" s="1"/>
  <c r="Y81" i="3"/>
  <c r="Y57"/>
  <c r="Y32" i="2" s="1"/>
  <c r="AC81" i="3"/>
  <c r="AC57"/>
  <c r="AG81"/>
  <c r="AG57"/>
  <c r="AK81"/>
  <c r="AK57"/>
  <c r="F81"/>
  <c r="F57"/>
  <c r="F32" i="2" s="1"/>
  <c r="J81" i="3"/>
  <c r="J57"/>
  <c r="J32" i="2" s="1"/>
  <c r="N81" i="3"/>
  <c r="N57"/>
  <c r="N32" i="2" s="1"/>
  <c r="R81" i="3"/>
  <c r="R57"/>
  <c r="R32" i="2" s="1"/>
  <c r="V81" i="3"/>
  <c r="V57"/>
  <c r="V32" i="2" s="1"/>
  <c r="Z81" i="3"/>
  <c r="Z57"/>
  <c r="AD81"/>
  <c r="AD57"/>
  <c r="AH81"/>
  <c r="AH57"/>
  <c r="A40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AJ39"/>
  <c r="AH39"/>
  <c r="AF39"/>
  <c r="AD39"/>
  <c r="AB39"/>
  <c r="Z39"/>
  <c r="X39"/>
  <c r="V39"/>
  <c r="T39"/>
  <c r="R39"/>
  <c r="P39"/>
  <c r="N39"/>
  <c r="L39"/>
  <c r="J39"/>
  <c r="H39"/>
  <c r="F39"/>
  <c r="D39"/>
  <c r="B39"/>
  <c r="B58" s="1"/>
  <c r="B33" i="2" s="1"/>
  <c r="W31"/>
  <c r="V31"/>
  <c r="G1" i="3"/>
  <c r="F20" i="2"/>
  <c r="S80" i="3"/>
  <c r="O80"/>
  <c r="K80"/>
  <c r="G80"/>
  <c r="C80"/>
  <c r="R80"/>
  <c r="N80"/>
  <c r="J80"/>
  <c r="F80"/>
  <c r="Y31" i="2"/>
  <c r="X31"/>
  <c r="D68" i="3"/>
  <c r="H68"/>
  <c r="L68"/>
  <c r="P68"/>
  <c r="T68"/>
  <c r="X68"/>
  <c r="AB68"/>
  <c r="AF68"/>
  <c r="AJ68"/>
  <c r="E68"/>
  <c r="I68"/>
  <c r="M68"/>
  <c r="Q68"/>
  <c r="U68"/>
  <c r="Y68"/>
  <c r="AC68"/>
  <c r="AG68"/>
  <c r="AK68"/>
  <c r="C81"/>
  <c r="C57"/>
  <c r="C32" i="2" s="1"/>
  <c r="G81" i="3"/>
  <c r="G57"/>
  <c r="G32" i="2" s="1"/>
  <c r="K81" i="3"/>
  <c r="K57"/>
  <c r="K32" i="2" s="1"/>
  <c r="O81" i="3"/>
  <c r="O57"/>
  <c r="O32" i="2" s="1"/>
  <c r="S81" i="3"/>
  <c r="S57"/>
  <c r="S32" i="2" s="1"/>
  <c r="W81" i="3"/>
  <c r="W57"/>
  <c r="W32" i="2" s="1"/>
  <c r="AA81" i="3"/>
  <c r="AA57"/>
  <c r="AE81"/>
  <c r="AE57"/>
  <c r="AI81"/>
  <c r="AI57"/>
  <c r="D81"/>
  <c r="D57"/>
  <c r="D32" i="2" s="1"/>
  <c r="H81" i="3"/>
  <c r="H57"/>
  <c r="H32" i="2" s="1"/>
  <c r="L81" i="3"/>
  <c r="L57"/>
  <c r="L32" i="2" s="1"/>
  <c r="P81" i="3"/>
  <c r="P57"/>
  <c r="P32" i="2" s="1"/>
  <c r="T81" i="3"/>
  <c r="T57"/>
  <c r="T32" i="2" s="1"/>
  <c r="X81" i="3"/>
  <c r="X57"/>
  <c r="X32" i="2" s="1"/>
  <c r="AB81" i="3"/>
  <c r="AB57"/>
  <c r="AF81"/>
  <c r="AF57"/>
  <c r="AJ81"/>
  <c r="AJ57"/>
  <c r="S31" i="2"/>
  <c r="O31"/>
  <c r="K31"/>
  <c r="G31"/>
  <c r="C31"/>
  <c r="R31"/>
  <c r="N31"/>
  <c r="J31"/>
  <c r="F31"/>
  <c r="A44"/>
  <c r="AI80" i="3"/>
  <c r="AE80"/>
  <c r="AA80"/>
  <c r="W80"/>
  <c r="AH80"/>
  <c r="AD80"/>
  <c r="Z80"/>
  <c r="V80"/>
  <c r="B68"/>
  <c r="B43" i="2" s="1"/>
  <c r="E4"/>
  <c r="B80" i="3"/>
  <c r="E3" i="2"/>
  <c r="A32" i="3"/>
  <c r="B31"/>
  <c r="B47"/>
  <c r="B55" i="2"/>
  <c r="B3" l="1"/>
  <c r="B4"/>
  <c r="B25"/>
  <c r="A6" s="1"/>
  <c r="Q6" s="1"/>
  <c r="A83" i="3"/>
  <c r="U43" i="2"/>
  <c r="Q43"/>
  <c r="M43"/>
  <c r="I43"/>
  <c r="E43"/>
  <c r="T43"/>
  <c r="P43"/>
  <c r="L43"/>
  <c r="H43"/>
  <c r="D43"/>
  <c r="D55"/>
  <c r="H55"/>
  <c r="L55"/>
  <c r="P55"/>
  <c r="T55"/>
  <c r="X55"/>
  <c r="E55"/>
  <c r="I55"/>
  <c r="M55"/>
  <c r="Q55"/>
  <c r="U55"/>
  <c r="Y55"/>
  <c r="H1" i="3"/>
  <c r="G20" i="2"/>
  <c r="D58" i="3"/>
  <c r="D33" i="2" s="1"/>
  <c r="H58" i="3"/>
  <c r="H33" i="2" s="1"/>
  <c r="L58" i="3"/>
  <c r="L33" i="2" s="1"/>
  <c r="P58" i="3"/>
  <c r="P33" i="2" s="1"/>
  <c r="T58" i="3"/>
  <c r="T33" i="2" s="1"/>
  <c r="X58" i="3"/>
  <c r="X33" i="2" s="1"/>
  <c r="AB58" i="3"/>
  <c r="AF58"/>
  <c r="AJ58"/>
  <c r="E58"/>
  <c r="E33" i="2" s="1"/>
  <c r="I58" i="3"/>
  <c r="I33" i="2" s="1"/>
  <c r="M58" i="3"/>
  <c r="M33" i="2" s="1"/>
  <c r="Q58" i="3"/>
  <c r="Q33" i="2" s="1"/>
  <c r="U58" i="3"/>
  <c r="U33" i="2" s="1"/>
  <c r="Y58" i="3"/>
  <c r="AC58"/>
  <c r="AG58"/>
  <c r="AK58"/>
  <c r="C69"/>
  <c r="C44" i="2" s="1"/>
  <c r="G69" i="3"/>
  <c r="G44" i="2" s="1"/>
  <c r="K69" i="3"/>
  <c r="K44" i="2" s="1"/>
  <c r="O69" i="3"/>
  <c r="O44" i="2" s="1"/>
  <c r="S69" i="3"/>
  <c r="S44" i="2" s="1"/>
  <c r="W69" i="3"/>
  <c r="W44" i="2" s="1"/>
  <c r="AA69" i="3"/>
  <c r="AE69"/>
  <c r="AI69"/>
  <c r="D69"/>
  <c r="D44" i="2" s="1"/>
  <c r="H69" i="3"/>
  <c r="H44" i="2" s="1"/>
  <c r="L69" i="3"/>
  <c r="L44" i="2" s="1"/>
  <c r="P69" i="3"/>
  <c r="P44" i="2" s="1"/>
  <c r="T69" i="3"/>
  <c r="T44" i="2" s="1"/>
  <c r="X69" i="3"/>
  <c r="X44" i="2" s="1"/>
  <c r="AB69" i="3"/>
  <c r="AF69"/>
  <c r="AJ69"/>
  <c r="S43" i="2"/>
  <c r="O43"/>
  <c r="K43"/>
  <c r="G43"/>
  <c r="C43"/>
  <c r="R43"/>
  <c r="N43"/>
  <c r="J43"/>
  <c r="F43"/>
  <c r="A45"/>
  <c r="A34"/>
  <c r="A71" i="3"/>
  <c r="A56" i="2"/>
  <c r="A60" i="3"/>
  <c r="A26" i="2"/>
  <c r="AK32" i="3"/>
  <c r="AI32"/>
  <c r="AG32"/>
  <c r="AE32"/>
  <c r="AC32"/>
  <c r="AA32"/>
  <c r="Y32"/>
  <c r="Y26" i="2" s="1"/>
  <c r="W32" i="3"/>
  <c r="W26" i="2" s="1"/>
  <c r="U32" i="3"/>
  <c r="U26" i="2" s="1"/>
  <c r="S32" i="3"/>
  <c r="S26" i="2" s="1"/>
  <c r="Q32" i="3"/>
  <c r="Q26" i="2" s="1"/>
  <c r="O32" i="3"/>
  <c r="O26" i="2" s="1"/>
  <c r="M32" i="3"/>
  <c r="M26" i="2" s="1"/>
  <c r="K32" i="3"/>
  <c r="K26" i="2" s="1"/>
  <c r="I32" i="3"/>
  <c r="I26" i="2" s="1"/>
  <c r="G32" i="3"/>
  <c r="G26" i="2" s="1"/>
  <c r="E32" i="3"/>
  <c r="E26" i="2" s="1"/>
  <c r="C32" i="3"/>
  <c r="C26" i="2" s="1"/>
  <c r="AJ32" i="3"/>
  <c r="AH32"/>
  <c r="AF32"/>
  <c r="AD32"/>
  <c r="AB32"/>
  <c r="Z32"/>
  <c r="X32"/>
  <c r="X26" i="2" s="1"/>
  <c r="V32" i="3"/>
  <c r="V26" i="2" s="1"/>
  <c r="T32" i="3"/>
  <c r="T26" i="2" s="1"/>
  <c r="R32" i="3"/>
  <c r="R26" i="2" s="1"/>
  <c r="P32" i="3"/>
  <c r="P26" i="2" s="1"/>
  <c r="N32" i="3"/>
  <c r="N26" i="2" s="1"/>
  <c r="L32" i="3"/>
  <c r="L26" i="2" s="1"/>
  <c r="J32" i="3"/>
  <c r="J26" i="2" s="1"/>
  <c r="H32" i="3"/>
  <c r="H26" i="2" s="1"/>
  <c r="F32" i="3"/>
  <c r="F26" i="2" s="1"/>
  <c r="D32" i="3"/>
  <c r="D26" i="2" s="1"/>
  <c r="Y43"/>
  <c r="X43"/>
  <c r="F55"/>
  <c r="J55"/>
  <c r="N55"/>
  <c r="R55"/>
  <c r="V55"/>
  <c r="C55"/>
  <c r="G55"/>
  <c r="K55"/>
  <c r="O55"/>
  <c r="S55"/>
  <c r="W55"/>
  <c r="X56"/>
  <c r="V56"/>
  <c r="T56"/>
  <c r="R56"/>
  <c r="P56"/>
  <c r="N56"/>
  <c r="L56"/>
  <c r="J56"/>
  <c r="H56"/>
  <c r="F56"/>
  <c r="D56"/>
  <c r="Y56"/>
  <c r="W56"/>
  <c r="U56"/>
  <c r="S56"/>
  <c r="Q56"/>
  <c r="O56"/>
  <c r="M56"/>
  <c r="K56"/>
  <c r="I56"/>
  <c r="G56"/>
  <c r="E56"/>
  <c r="C56"/>
  <c r="F58" i="3"/>
  <c r="J58"/>
  <c r="N58"/>
  <c r="R58"/>
  <c r="V58"/>
  <c r="Z58"/>
  <c r="AD58"/>
  <c r="AH58"/>
  <c r="C58"/>
  <c r="G58"/>
  <c r="K58"/>
  <c r="O58"/>
  <c r="S58"/>
  <c r="W58"/>
  <c r="W33" i="2" s="1"/>
  <c r="AA58" i="3"/>
  <c r="AE58"/>
  <c r="AI58"/>
  <c r="A41"/>
  <c r="AJ40"/>
  <c r="AH40"/>
  <c r="AF40"/>
  <c r="AD40"/>
  <c r="AB40"/>
  <c r="Z40"/>
  <c r="X40"/>
  <c r="V40"/>
  <c r="T40"/>
  <c r="R40"/>
  <c r="P40"/>
  <c r="N40"/>
  <c r="L40"/>
  <c r="J40"/>
  <c r="H40"/>
  <c r="F40"/>
  <c r="D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B40"/>
  <c r="B59" s="1"/>
  <c r="B34" i="2" s="1"/>
  <c r="E69" i="3"/>
  <c r="E44" i="2" s="1"/>
  <c r="I69" i="3"/>
  <c r="I44" i="2" s="1"/>
  <c r="M69" i="3"/>
  <c r="M44" i="2" s="1"/>
  <c r="Q69" i="3"/>
  <c r="Q44" i="2" s="1"/>
  <c r="U69" i="3"/>
  <c r="U44" i="2" s="1"/>
  <c r="Y69" i="3"/>
  <c r="Y44" i="2" s="1"/>
  <c r="AC69" i="3"/>
  <c r="AG69"/>
  <c r="AK69"/>
  <c r="F69"/>
  <c r="F44" i="2" s="1"/>
  <c r="J69" i="3"/>
  <c r="J44" i="2" s="1"/>
  <c r="N69" i="3"/>
  <c r="N44" i="2" s="1"/>
  <c r="R69" i="3"/>
  <c r="R44" i="2" s="1"/>
  <c r="V69" i="3"/>
  <c r="V44" i="2" s="1"/>
  <c r="Z69" i="3"/>
  <c r="AD69"/>
  <c r="AH69"/>
  <c r="A49"/>
  <c r="AK48"/>
  <c r="AI48"/>
  <c r="AI82" s="1"/>
  <c r="AG48"/>
  <c r="AE48"/>
  <c r="AE82" s="1"/>
  <c r="AC48"/>
  <c r="AA48"/>
  <c r="AA82" s="1"/>
  <c r="Y48"/>
  <c r="W48"/>
  <c r="W82" s="1"/>
  <c r="U48"/>
  <c r="S48"/>
  <c r="S82" s="1"/>
  <c r="Q48"/>
  <c r="O48"/>
  <c r="O82" s="1"/>
  <c r="M48"/>
  <c r="K48"/>
  <c r="K82" s="1"/>
  <c r="I48"/>
  <c r="G48"/>
  <c r="G82" s="1"/>
  <c r="E48"/>
  <c r="C48"/>
  <c r="C82" s="1"/>
  <c r="AJ48"/>
  <c r="AH48"/>
  <c r="AH82" s="1"/>
  <c r="AF48"/>
  <c r="AD48"/>
  <c r="AD82" s="1"/>
  <c r="AB48"/>
  <c r="Z48"/>
  <c r="Z82" s="1"/>
  <c r="X48"/>
  <c r="V48"/>
  <c r="V82" s="1"/>
  <c r="T48"/>
  <c r="R48"/>
  <c r="P48"/>
  <c r="N48"/>
  <c r="N82" s="1"/>
  <c r="L48"/>
  <c r="J48"/>
  <c r="J82" s="1"/>
  <c r="H48"/>
  <c r="F48"/>
  <c r="D48"/>
  <c r="W43" i="2"/>
  <c r="V43"/>
  <c r="G3"/>
  <c r="D3"/>
  <c r="B69" i="3"/>
  <c r="B44" i="2" s="1"/>
  <c r="B81" i="3"/>
  <c r="I3" i="2"/>
  <c r="R3"/>
  <c r="I4"/>
  <c r="R4"/>
  <c r="C3"/>
  <c r="B56"/>
  <c r="B48" i="3"/>
  <c r="A33"/>
  <c r="B32"/>
  <c r="B26" i="2" l="1"/>
  <c r="A7" s="1"/>
  <c r="Q7" s="1"/>
  <c r="A84" i="3"/>
  <c r="F3" i="2"/>
  <c r="F70" i="3"/>
  <c r="F45" i="2" s="1"/>
  <c r="R70" i="3"/>
  <c r="R45" i="2" s="1"/>
  <c r="A61" i="3"/>
  <c r="A27" i="2"/>
  <c r="AJ33" i="3"/>
  <c r="AH33"/>
  <c r="AF33"/>
  <c r="AD33"/>
  <c r="AB33"/>
  <c r="Z33"/>
  <c r="X33"/>
  <c r="X27" i="2" s="1"/>
  <c r="V33" i="3"/>
  <c r="V27" i="2" s="1"/>
  <c r="T33" i="3"/>
  <c r="T27" i="2" s="1"/>
  <c r="R33" i="3"/>
  <c r="R27" i="2" s="1"/>
  <c r="P33" i="3"/>
  <c r="P27" i="2" s="1"/>
  <c r="N33" i="3"/>
  <c r="N27" i="2" s="1"/>
  <c r="L33" i="3"/>
  <c r="L27" i="2" s="1"/>
  <c r="AK33" i="3"/>
  <c r="AI33"/>
  <c r="AG33"/>
  <c r="AE33"/>
  <c r="AC33"/>
  <c r="AA33"/>
  <c r="Y33"/>
  <c r="Y27" i="2" s="1"/>
  <c r="U33" i="3"/>
  <c r="U27" i="2" s="1"/>
  <c r="Q33" i="3"/>
  <c r="Q27" i="2" s="1"/>
  <c r="M33" i="3"/>
  <c r="M27" i="2" s="1"/>
  <c r="J33" i="3"/>
  <c r="J27" i="2" s="1"/>
  <c r="H33" i="3"/>
  <c r="H27" i="2" s="1"/>
  <c r="F33" i="3"/>
  <c r="F27" i="2" s="1"/>
  <c r="D33" i="3"/>
  <c r="D27" i="2" s="1"/>
  <c r="W33" i="3"/>
  <c r="W27" i="2" s="1"/>
  <c r="S33" i="3"/>
  <c r="S27" i="2" s="1"/>
  <c r="O33" i="3"/>
  <c r="O27" i="2" s="1"/>
  <c r="K33" i="3"/>
  <c r="K27" i="2" s="1"/>
  <c r="I33" i="3"/>
  <c r="I27" i="2" s="1"/>
  <c r="G33" i="3"/>
  <c r="G27" i="2" s="1"/>
  <c r="E33" i="3"/>
  <c r="E27" i="2" s="1"/>
  <c r="C33" i="3"/>
  <c r="C27" i="2" s="1"/>
  <c r="D70" i="3"/>
  <c r="D45" i="2" s="1"/>
  <c r="H70" i="3"/>
  <c r="H45" i="2" s="1"/>
  <c r="L70" i="3"/>
  <c r="L45" i="2" s="1"/>
  <c r="P70" i="3"/>
  <c r="P45" i="2" s="1"/>
  <c r="T70" i="3"/>
  <c r="T45" i="2" s="1"/>
  <c r="X70" i="3"/>
  <c r="AB70"/>
  <c r="AF70"/>
  <c r="AJ70"/>
  <c r="E70"/>
  <c r="E45" i="2" s="1"/>
  <c r="I70" i="3"/>
  <c r="I45" i="2" s="1"/>
  <c r="M70" i="3"/>
  <c r="M45" i="2" s="1"/>
  <c r="Q70" i="3"/>
  <c r="Q45" i="2" s="1"/>
  <c r="U70" i="3"/>
  <c r="U45" i="2" s="1"/>
  <c r="Y70" i="3"/>
  <c r="Y45" i="2" s="1"/>
  <c r="AC70" i="3"/>
  <c r="AG70"/>
  <c r="AK70"/>
  <c r="E59"/>
  <c r="I59"/>
  <c r="M59"/>
  <c r="Q59"/>
  <c r="U59"/>
  <c r="Y59"/>
  <c r="Y34" i="2" s="1"/>
  <c r="AC59" i="3"/>
  <c r="AG59"/>
  <c r="AK59"/>
  <c r="F59"/>
  <c r="F34" i="2" s="1"/>
  <c r="J59" i="3"/>
  <c r="J34" i="2" s="1"/>
  <c r="N59" i="3"/>
  <c r="N34" i="2" s="1"/>
  <c r="R59" i="3"/>
  <c r="R34" i="2" s="1"/>
  <c r="V59" i="3"/>
  <c r="V34" i="2" s="1"/>
  <c r="Z59" i="3"/>
  <c r="AD59"/>
  <c r="AH59"/>
  <c r="A42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AJ41"/>
  <c r="AH41"/>
  <c r="AF41"/>
  <c r="AD41"/>
  <c r="AB41"/>
  <c r="Z41"/>
  <c r="X41"/>
  <c r="V41"/>
  <c r="T41"/>
  <c r="R41"/>
  <c r="P41"/>
  <c r="N41"/>
  <c r="L41"/>
  <c r="J41"/>
  <c r="H41"/>
  <c r="F41"/>
  <c r="D41"/>
  <c r="B41"/>
  <c r="B60" s="1"/>
  <c r="B35" i="2" s="1"/>
  <c r="Y57"/>
  <c r="W57"/>
  <c r="U57"/>
  <c r="S57"/>
  <c r="Q57"/>
  <c r="O57"/>
  <c r="M57"/>
  <c r="K57"/>
  <c r="I57"/>
  <c r="G57"/>
  <c r="E57"/>
  <c r="C57"/>
  <c r="X57"/>
  <c r="T57"/>
  <c r="P57"/>
  <c r="L57"/>
  <c r="H57"/>
  <c r="D57"/>
  <c r="I1" i="3"/>
  <c r="H20" i="2"/>
  <c r="R82" i="3"/>
  <c r="F82"/>
  <c r="AK82"/>
  <c r="AG82"/>
  <c r="AC82"/>
  <c r="Y82"/>
  <c r="U82"/>
  <c r="Q82"/>
  <c r="M82"/>
  <c r="I82"/>
  <c r="E82"/>
  <c r="AJ82"/>
  <c r="AF82"/>
  <c r="AB82"/>
  <c r="X82"/>
  <c r="T82"/>
  <c r="P82"/>
  <c r="L82"/>
  <c r="H82"/>
  <c r="D82"/>
  <c r="J70"/>
  <c r="J45" i="2" s="1"/>
  <c r="N70" i="3"/>
  <c r="N45" i="2" s="1"/>
  <c r="V70" i="3"/>
  <c r="Z70"/>
  <c r="AD70"/>
  <c r="AH70"/>
  <c r="C70"/>
  <c r="G70"/>
  <c r="K70"/>
  <c r="O70"/>
  <c r="S70"/>
  <c r="W70"/>
  <c r="AA70"/>
  <c r="AE70"/>
  <c r="AI70"/>
  <c r="A50"/>
  <c r="AJ49"/>
  <c r="AH49"/>
  <c r="AK49"/>
  <c r="AI49"/>
  <c r="AF49"/>
  <c r="AD49"/>
  <c r="AB49"/>
  <c r="Z49"/>
  <c r="X49"/>
  <c r="V49"/>
  <c r="T49"/>
  <c r="R49"/>
  <c r="P49"/>
  <c r="N49"/>
  <c r="L49"/>
  <c r="J49"/>
  <c r="H49"/>
  <c r="F49"/>
  <c r="D49"/>
  <c r="AG49"/>
  <c r="AE49"/>
  <c r="AC49"/>
  <c r="AA49"/>
  <c r="AA83" s="1"/>
  <c r="Y49"/>
  <c r="W49"/>
  <c r="W83" s="1"/>
  <c r="U49"/>
  <c r="S49"/>
  <c r="S83" s="1"/>
  <c r="Q49"/>
  <c r="O49"/>
  <c r="O83" s="1"/>
  <c r="M49"/>
  <c r="K49"/>
  <c r="K83" s="1"/>
  <c r="I49"/>
  <c r="G49"/>
  <c r="G83" s="1"/>
  <c r="E49"/>
  <c r="C49"/>
  <c r="C83" s="1"/>
  <c r="C59"/>
  <c r="C34" i="2" s="1"/>
  <c r="G59" i="3"/>
  <c r="G34" i="2" s="1"/>
  <c r="K59" i="3"/>
  <c r="K34" i="2" s="1"/>
  <c r="O59" i="3"/>
  <c r="O34" i="2" s="1"/>
  <c r="S59" i="3"/>
  <c r="S34" i="2" s="1"/>
  <c r="W59" i="3"/>
  <c r="AA59"/>
  <c r="AE83"/>
  <c r="AE59"/>
  <c r="AI83"/>
  <c r="AI59"/>
  <c r="D83"/>
  <c r="D59"/>
  <c r="H83"/>
  <c r="H59"/>
  <c r="L83"/>
  <c r="L59"/>
  <c r="P83"/>
  <c r="P59"/>
  <c r="T83"/>
  <c r="T59"/>
  <c r="X83"/>
  <c r="X59"/>
  <c r="AB83"/>
  <c r="AB59"/>
  <c r="AF83"/>
  <c r="AF59"/>
  <c r="AJ83"/>
  <c r="AJ59"/>
  <c r="S33" i="2"/>
  <c r="O33"/>
  <c r="K33"/>
  <c r="G33"/>
  <c r="C33"/>
  <c r="V33"/>
  <c r="R33"/>
  <c r="N33"/>
  <c r="J33"/>
  <c r="F33"/>
  <c r="A35"/>
  <c r="A72" i="3"/>
  <c r="A46" i="2"/>
  <c r="A57"/>
  <c r="Y33"/>
  <c r="B70" i="3"/>
  <c r="B45" i="2" s="1"/>
  <c r="B82" i="3"/>
  <c r="L3" i="2"/>
  <c r="T3" s="1"/>
  <c r="M3"/>
  <c r="U3" s="1"/>
  <c r="K3"/>
  <c r="S3" s="1"/>
  <c r="C4"/>
  <c r="F4"/>
  <c r="G4"/>
  <c r="D4"/>
  <c r="V4" s="1"/>
  <c r="J4"/>
  <c r="H4"/>
  <c r="J3"/>
  <c r="H3"/>
  <c r="V3"/>
  <c r="P3"/>
  <c r="N3"/>
  <c r="O3"/>
  <c r="A34" i="3"/>
  <c r="B33"/>
  <c r="B57" i="2"/>
  <c r="B49" i="3"/>
  <c r="B27" i="2" l="1"/>
  <c r="A8" s="1"/>
  <c r="Q8" s="1"/>
  <c r="A85" i="3"/>
  <c r="A62"/>
  <c r="A28" i="2"/>
  <c r="AK34" i="3"/>
  <c r="AI34"/>
  <c r="AG34"/>
  <c r="AE34"/>
  <c r="AC34"/>
  <c r="AA34"/>
  <c r="Y34"/>
  <c r="Y28" i="2" s="1"/>
  <c r="W34" i="3"/>
  <c r="W28" i="2" s="1"/>
  <c r="U34" i="3"/>
  <c r="U28" i="2" s="1"/>
  <c r="S34" i="3"/>
  <c r="S28" i="2" s="1"/>
  <c r="Q34" i="3"/>
  <c r="Q28" i="2" s="1"/>
  <c r="O34" i="3"/>
  <c r="O28" i="2" s="1"/>
  <c r="M34" i="3"/>
  <c r="M28" i="2" s="1"/>
  <c r="K34" i="3"/>
  <c r="K28" i="2" s="1"/>
  <c r="I34" i="3"/>
  <c r="I28" i="2" s="1"/>
  <c r="G34" i="3"/>
  <c r="G28" i="2" s="1"/>
  <c r="E34" i="3"/>
  <c r="E28" i="2" s="1"/>
  <c r="C34" i="3"/>
  <c r="C28" i="2" s="1"/>
  <c r="AJ34" i="3"/>
  <c r="AH34"/>
  <c r="AF34"/>
  <c r="AD34"/>
  <c r="AB34"/>
  <c r="Z34"/>
  <c r="X34"/>
  <c r="X28" i="2" s="1"/>
  <c r="V34" i="3"/>
  <c r="V28" i="2" s="1"/>
  <c r="T34" i="3"/>
  <c r="T28" i="2" s="1"/>
  <c r="R34" i="3"/>
  <c r="R28" i="2" s="1"/>
  <c r="P34" i="3"/>
  <c r="P28" i="2" s="1"/>
  <c r="N34" i="3"/>
  <c r="N28" i="2" s="1"/>
  <c r="L34" i="3"/>
  <c r="L28" i="2" s="1"/>
  <c r="J34" i="3"/>
  <c r="J28" i="2" s="1"/>
  <c r="H34" i="3"/>
  <c r="H28" i="2" s="1"/>
  <c r="F34" i="3"/>
  <c r="F28" i="2" s="1"/>
  <c r="D34" i="3"/>
  <c r="D28" i="2" s="1"/>
  <c r="E5"/>
  <c r="B5"/>
  <c r="E71" i="3"/>
  <c r="I71"/>
  <c r="M71"/>
  <c r="Q71"/>
  <c r="U71"/>
  <c r="Y71"/>
  <c r="AC71"/>
  <c r="AG71"/>
  <c r="F71"/>
  <c r="J71"/>
  <c r="N71"/>
  <c r="R71"/>
  <c r="V71"/>
  <c r="V46" i="2" s="1"/>
  <c r="Z71" i="3"/>
  <c r="AD71"/>
  <c r="AI71"/>
  <c r="AH71"/>
  <c r="A51"/>
  <c r="AK50"/>
  <c r="AI50"/>
  <c r="AI84" s="1"/>
  <c r="AG50"/>
  <c r="AE50"/>
  <c r="AE84" s="1"/>
  <c r="AC50"/>
  <c r="AA50"/>
  <c r="AA84" s="1"/>
  <c r="Y50"/>
  <c r="W50"/>
  <c r="W84" s="1"/>
  <c r="U50"/>
  <c r="S50"/>
  <c r="S84" s="1"/>
  <c r="Q50"/>
  <c r="O50"/>
  <c r="O84" s="1"/>
  <c r="M50"/>
  <c r="K50"/>
  <c r="K84" s="1"/>
  <c r="I50"/>
  <c r="G50"/>
  <c r="G84" s="1"/>
  <c r="E50"/>
  <c r="C50"/>
  <c r="C84" s="1"/>
  <c r="AJ50"/>
  <c r="AH50"/>
  <c r="AH84" s="1"/>
  <c r="AF50"/>
  <c r="AD50"/>
  <c r="AD84" s="1"/>
  <c r="AB50"/>
  <c r="Z50"/>
  <c r="Z84" s="1"/>
  <c r="X50"/>
  <c r="V50"/>
  <c r="V84" s="1"/>
  <c r="T50"/>
  <c r="R50"/>
  <c r="R84" s="1"/>
  <c r="P50"/>
  <c r="N50"/>
  <c r="N84" s="1"/>
  <c r="L50"/>
  <c r="J50"/>
  <c r="J84" s="1"/>
  <c r="H50"/>
  <c r="F50"/>
  <c r="F84" s="1"/>
  <c r="D50"/>
  <c r="J1"/>
  <c r="I20" i="2"/>
  <c r="F57"/>
  <c r="J57"/>
  <c r="N57"/>
  <c r="R57"/>
  <c r="V57"/>
  <c r="V58"/>
  <c r="R58"/>
  <c r="N58"/>
  <c r="J58"/>
  <c r="F58"/>
  <c r="D84" i="3"/>
  <c r="D60"/>
  <c r="D35" i="2" s="1"/>
  <c r="H84" i="3"/>
  <c r="H60"/>
  <c r="H35" i="2" s="1"/>
  <c r="L84" i="3"/>
  <c r="L60"/>
  <c r="L35" i="2" s="1"/>
  <c r="P84" i="3"/>
  <c r="P60"/>
  <c r="P35" i="2" s="1"/>
  <c r="T84" i="3"/>
  <c r="T60"/>
  <c r="T35" i="2" s="1"/>
  <c r="X84" i="3"/>
  <c r="X60"/>
  <c r="X35" i="2" s="1"/>
  <c r="AB84" i="3"/>
  <c r="AB60"/>
  <c r="AF84"/>
  <c r="AF60"/>
  <c r="AJ84"/>
  <c r="AJ60"/>
  <c r="E84"/>
  <c r="E60"/>
  <c r="E35" i="2" s="1"/>
  <c r="I84" i="3"/>
  <c r="I60"/>
  <c r="I35" i="2" s="1"/>
  <c r="M84" i="3"/>
  <c r="M60"/>
  <c r="M35" i="2" s="1"/>
  <c r="Q84" i="3"/>
  <c r="Q60"/>
  <c r="Q35" i="2" s="1"/>
  <c r="U84" i="3"/>
  <c r="U60"/>
  <c r="U35" i="2" s="1"/>
  <c r="Y84" i="3"/>
  <c r="Y60"/>
  <c r="AC84"/>
  <c r="AC60"/>
  <c r="AG84"/>
  <c r="AG60"/>
  <c r="AK84"/>
  <c r="AK60"/>
  <c r="U34" i="2"/>
  <c r="Q34"/>
  <c r="M34"/>
  <c r="I34"/>
  <c r="E34"/>
  <c r="X45"/>
  <c r="A36"/>
  <c r="A73" i="3"/>
  <c r="A58" i="2"/>
  <c r="A47"/>
  <c r="X34"/>
  <c r="T34"/>
  <c r="P34"/>
  <c r="L34"/>
  <c r="H34"/>
  <c r="D34"/>
  <c r="W34"/>
  <c r="C71" i="3"/>
  <c r="C46" i="2" s="1"/>
  <c r="G71" i="3"/>
  <c r="G46" i="2" s="1"/>
  <c r="K71" i="3"/>
  <c r="K46" i="2" s="1"/>
  <c r="O71" i="3"/>
  <c r="O46" i="2" s="1"/>
  <c r="S71" i="3"/>
  <c r="S46" i="2" s="1"/>
  <c r="W71" i="3"/>
  <c r="W46" i="2" s="1"/>
  <c r="AA71" i="3"/>
  <c r="AE71"/>
  <c r="D71"/>
  <c r="H71"/>
  <c r="L71"/>
  <c r="P71"/>
  <c r="T71"/>
  <c r="X71"/>
  <c r="X46" i="2" s="1"/>
  <c r="AB71" i="3"/>
  <c r="AF71"/>
  <c r="AK71"/>
  <c r="AJ71"/>
  <c r="W45" i="2"/>
  <c r="S45"/>
  <c r="O45"/>
  <c r="K45"/>
  <c r="G45"/>
  <c r="C45"/>
  <c r="V45"/>
  <c r="F60" i="3"/>
  <c r="J60"/>
  <c r="N60"/>
  <c r="R60"/>
  <c r="V60"/>
  <c r="Z60"/>
  <c r="AD60"/>
  <c r="AH60"/>
  <c r="C60"/>
  <c r="G60"/>
  <c r="K60"/>
  <c r="O60"/>
  <c r="S60"/>
  <c r="W60"/>
  <c r="W35" i="2" s="1"/>
  <c r="AA60" i="3"/>
  <c r="AE60"/>
  <c r="AI60"/>
  <c r="A43"/>
  <c r="AJ42"/>
  <c r="AH42"/>
  <c r="AF42"/>
  <c r="AD42"/>
  <c r="AB42"/>
  <c r="Z42"/>
  <c r="X42"/>
  <c r="V42"/>
  <c r="T42"/>
  <c r="R42"/>
  <c r="P42"/>
  <c r="N42"/>
  <c r="L42"/>
  <c r="J42"/>
  <c r="H42"/>
  <c r="F42"/>
  <c r="D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B42"/>
  <c r="B61" s="1"/>
  <c r="B36" i="2" s="1"/>
  <c r="AH83" i="3"/>
  <c r="AD83"/>
  <c r="Z83"/>
  <c r="V83"/>
  <c r="R83"/>
  <c r="N83"/>
  <c r="J83"/>
  <c r="F83"/>
  <c r="AK83"/>
  <c r="AG83"/>
  <c r="AC83"/>
  <c r="Y83"/>
  <c r="U83"/>
  <c r="Q83"/>
  <c r="M83"/>
  <c r="I83"/>
  <c r="E83"/>
  <c r="B71"/>
  <c r="B46" i="2" s="1"/>
  <c r="B83" i="3"/>
  <c r="C5" i="2"/>
  <c r="D5"/>
  <c r="V5" s="1"/>
  <c r="G5"/>
  <c r="L4"/>
  <c r="T4" s="1"/>
  <c r="K4"/>
  <c r="S4" s="1"/>
  <c r="M4"/>
  <c r="U4" s="1"/>
  <c r="B50" i="3"/>
  <c r="B58" i="2"/>
  <c r="A35" i="3"/>
  <c r="B34"/>
  <c r="B6" i="2" l="1"/>
  <c r="F5"/>
  <c r="E6"/>
  <c r="B28"/>
  <c r="A9" s="1"/>
  <c r="Q9" s="1"/>
  <c r="A86" i="3"/>
  <c r="E61"/>
  <c r="I61"/>
  <c r="M61"/>
  <c r="Q61"/>
  <c r="U61"/>
  <c r="Y61"/>
  <c r="Y36" i="2" s="1"/>
  <c r="AC61" i="3"/>
  <c r="AG61"/>
  <c r="AK61"/>
  <c r="F61"/>
  <c r="F36" i="2" s="1"/>
  <c r="J61" i="3"/>
  <c r="J36" i="2" s="1"/>
  <c r="N61" i="3"/>
  <c r="N36" i="2" s="1"/>
  <c r="R61" i="3"/>
  <c r="R36" i="2" s="1"/>
  <c r="V61" i="3"/>
  <c r="V36" i="2" s="1"/>
  <c r="Z61" i="3"/>
  <c r="AD61"/>
  <c r="AH61"/>
  <c r="A44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AJ43"/>
  <c r="AH43"/>
  <c r="AF43"/>
  <c r="AD43"/>
  <c r="AB43"/>
  <c r="Z43"/>
  <c r="X43"/>
  <c r="V43"/>
  <c r="T43"/>
  <c r="R43"/>
  <c r="P43"/>
  <c r="N43"/>
  <c r="L43"/>
  <c r="J43"/>
  <c r="H43"/>
  <c r="F43"/>
  <c r="D43"/>
  <c r="B43"/>
  <c r="B62" s="1"/>
  <c r="B37" i="2" s="1"/>
  <c r="R6"/>
  <c r="I6"/>
  <c r="E58"/>
  <c r="I58"/>
  <c r="M58"/>
  <c r="Q58"/>
  <c r="U58"/>
  <c r="Y58"/>
  <c r="Y59"/>
  <c r="W59"/>
  <c r="U59"/>
  <c r="S59"/>
  <c r="Q59"/>
  <c r="O59"/>
  <c r="M59"/>
  <c r="K59"/>
  <c r="I59"/>
  <c r="G59"/>
  <c r="E59"/>
  <c r="C59"/>
  <c r="X59"/>
  <c r="V59"/>
  <c r="T59"/>
  <c r="R59"/>
  <c r="P59"/>
  <c r="N59"/>
  <c r="L59"/>
  <c r="J59"/>
  <c r="H59"/>
  <c r="F59"/>
  <c r="D59"/>
  <c r="K1" i="3"/>
  <c r="J20" i="2"/>
  <c r="F72" i="3"/>
  <c r="F47" i="2" s="1"/>
  <c r="J72" i="3"/>
  <c r="J47" i="2" s="1"/>
  <c r="N72" i="3"/>
  <c r="N47" i="2" s="1"/>
  <c r="R72" i="3"/>
  <c r="R47" i="2" s="1"/>
  <c r="V72" i="3"/>
  <c r="Z72"/>
  <c r="AD72"/>
  <c r="AH72"/>
  <c r="C72"/>
  <c r="G72"/>
  <c r="K72"/>
  <c r="O72"/>
  <c r="S72"/>
  <c r="W72"/>
  <c r="AA72"/>
  <c r="AE72"/>
  <c r="AI72"/>
  <c r="A52"/>
  <c r="AJ51"/>
  <c r="AH51"/>
  <c r="AH85" s="1"/>
  <c r="AF51"/>
  <c r="AD51"/>
  <c r="AD85" s="1"/>
  <c r="AB51"/>
  <c r="Z51"/>
  <c r="Z85" s="1"/>
  <c r="X51"/>
  <c r="V51"/>
  <c r="V85" s="1"/>
  <c r="T51"/>
  <c r="R51"/>
  <c r="R85" s="1"/>
  <c r="P51"/>
  <c r="N51"/>
  <c r="N85" s="1"/>
  <c r="L51"/>
  <c r="J51"/>
  <c r="J85" s="1"/>
  <c r="H51"/>
  <c r="F51"/>
  <c r="F85" s="1"/>
  <c r="D51"/>
  <c r="AK51"/>
  <c r="AK85" s="1"/>
  <c r="AI51"/>
  <c r="AG51"/>
  <c r="AG85" s="1"/>
  <c r="AE51"/>
  <c r="AC51"/>
  <c r="AC85" s="1"/>
  <c r="AA51"/>
  <c r="Y51"/>
  <c r="Y85" s="1"/>
  <c r="W51"/>
  <c r="U51"/>
  <c r="U85" s="1"/>
  <c r="S51"/>
  <c r="Q51"/>
  <c r="Q85" s="1"/>
  <c r="O51"/>
  <c r="M51"/>
  <c r="M85" s="1"/>
  <c r="K51"/>
  <c r="I51"/>
  <c r="I85" s="1"/>
  <c r="G51"/>
  <c r="E51"/>
  <c r="E85" s="1"/>
  <c r="C51"/>
  <c r="A63"/>
  <c r="A29" i="2"/>
  <c r="AJ35" i="3"/>
  <c r="AH35"/>
  <c r="AF35"/>
  <c r="AD35"/>
  <c r="AB35"/>
  <c r="Z35"/>
  <c r="X35"/>
  <c r="X29" i="2" s="1"/>
  <c r="V35" i="3"/>
  <c r="V29" i="2" s="1"/>
  <c r="T35" i="3"/>
  <c r="T29" i="2" s="1"/>
  <c r="R35" i="3"/>
  <c r="R29" i="2" s="1"/>
  <c r="P35" i="3"/>
  <c r="P29" i="2" s="1"/>
  <c r="N35" i="3"/>
  <c r="N29" i="2" s="1"/>
  <c r="L35" i="3"/>
  <c r="L29" i="2" s="1"/>
  <c r="J35" i="3"/>
  <c r="J29" i="2" s="1"/>
  <c r="H35" i="3"/>
  <c r="H29" i="2" s="1"/>
  <c r="F35" i="3"/>
  <c r="F29" i="2" s="1"/>
  <c r="D35" i="3"/>
  <c r="D29" i="2" s="1"/>
  <c r="AK35" i="3"/>
  <c r="AI35"/>
  <c r="AG35"/>
  <c r="AE35"/>
  <c r="AC35"/>
  <c r="AA35"/>
  <c r="Y35"/>
  <c r="Y29" i="2" s="1"/>
  <c r="W35" i="3"/>
  <c r="W29" i="2" s="1"/>
  <c r="U35" i="3"/>
  <c r="U29" i="2" s="1"/>
  <c r="S35" i="3"/>
  <c r="S29" i="2" s="1"/>
  <c r="Q35" i="3"/>
  <c r="Q29" i="2" s="1"/>
  <c r="O35" i="3"/>
  <c r="O29" i="2" s="1"/>
  <c r="M35" i="3"/>
  <c r="M29" i="2" s="1"/>
  <c r="K35" i="3"/>
  <c r="K29" i="2" s="1"/>
  <c r="I35" i="3"/>
  <c r="I29" i="2" s="1"/>
  <c r="G35" i="3"/>
  <c r="G29" i="2" s="1"/>
  <c r="E35" i="3"/>
  <c r="E29" i="2" s="1"/>
  <c r="C35" i="3"/>
  <c r="C29" i="2" s="1"/>
  <c r="C85" i="3"/>
  <c r="C61"/>
  <c r="C36" i="2" s="1"/>
  <c r="G85" i="3"/>
  <c r="G61"/>
  <c r="G36" i="2" s="1"/>
  <c r="K85" i="3"/>
  <c r="K61"/>
  <c r="K36" i="2" s="1"/>
  <c r="O85" i="3"/>
  <c r="O61"/>
  <c r="O36" i="2" s="1"/>
  <c r="S85" i="3"/>
  <c r="S61"/>
  <c r="S36" i="2" s="1"/>
  <c r="W85" i="3"/>
  <c r="W61"/>
  <c r="W36" i="2" s="1"/>
  <c r="AA85" i="3"/>
  <c r="AA61"/>
  <c r="AE85"/>
  <c r="AE61"/>
  <c r="AI85"/>
  <c r="AI61"/>
  <c r="D85"/>
  <c r="D61"/>
  <c r="H85"/>
  <c r="H61"/>
  <c r="L85"/>
  <c r="L61"/>
  <c r="P85"/>
  <c r="P61"/>
  <c r="T85"/>
  <c r="T61"/>
  <c r="X85"/>
  <c r="X61"/>
  <c r="AB85"/>
  <c r="AB61"/>
  <c r="AF85"/>
  <c r="AF61"/>
  <c r="AJ85"/>
  <c r="AJ61"/>
  <c r="S35" i="2"/>
  <c r="O35"/>
  <c r="K35"/>
  <c r="G35"/>
  <c r="C35"/>
  <c r="V35"/>
  <c r="R35"/>
  <c r="N35"/>
  <c r="J35"/>
  <c r="F35"/>
  <c r="T46"/>
  <c r="P46"/>
  <c r="L46"/>
  <c r="H46"/>
  <c r="D46"/>
  <c r="A59"/>
  <c r="A48"/>
  <c r="Y35"/>
  <c r="C58"/>
  <c r="G58"/>
  <c r="K58"/>
  <c r="O58"/>
  <c r="S58"/>
  <c r="W58"/>
  <c r="D58"/>
  <c r="H58"/>
  <c r="L58"/>
  <c r="P58"/>
  <c r="T58"/>
  <c r="X58"/>
  <c r="D72" i="3"/>
  <c r="D47" i="2" s="1"/>
  <c r="H72" i="3"/>
  <c r="H47" i="2" s="1"/>
  <c r="L72" i="3"/>
  <c r="L47" i="2" s="1"/>
  <c r="P72" i="3"/>
  <c r="P47" i="2" s="1"/>
  <c r="T72" i="3"/>
  <c r="T47" i="2" s="1"/>
  <c r="X72" i="3"/>
  <c r="X47" i="2" s="1"/>
  <c r="AB72" i="3"/>
  <c r="AF72"/>
  <c r="AJ72"/>
  <c r="E72"/>
  <c r="E47" i="2" s="1"/>
  <c r="I72" i="3"/>
  <c r="I47" i="2" s="1"/>
  <c r="M72" i="3"/>
  <c r="M47" i="2" s="1"/>
  <c r="Q72" i="3"/>
  <c r="Q47" i="2" s="1"/>
  <c r="U72" i="3"/>
  <c r="U47" i="2" s="1"/>
  <c r="Y72" i="3"/>
  <c r="Y47" i="2" s="1"/>
  <c r="AC72" i="3"/>
  <c r="AG72"/>
  <c r="AK72"/>
  <c r="R46" i="2"/>
  <c r="N46"/>
  <c r="J46"/>
  <c r="F46"/>
  <c r="Y46"/>
  <c r="U46"/>
  <c r="Q46"/>
  <c r="M46"/>
  <c r="I46"/>
  <c r="E46"/>
  <c r="F6" s="1"/>
  <c r="I5"/>
  <c r="R5"/>
  <c r="A37"/>
  <c r="A74" i="3"/>
  <c r="B72"/>
  <c r="B47" i="2" s="1"/>
  <c r="B84" i="3"/>
  <c r="D6" i="2"/>
  <c r="V6" s="1"/>
  <c r="G6"/>
  <c r="L5"/>
  <c r="T5" s="1"/>
  <c r="K5"/>
  <c r="S5" s="1"/>
  <c r="M5"/>
  <c r="U5" s="1"/>
  <c r="B59"/>
  <c r="O4"/>
  <c r="P4"/>
  <c r="N4"/>
  <c r="B35" i="3"/>
  <c r="B51"/>
  <c r="C6" i="2" l="1"/>
  <c r="B29"/>
  <c r="A10" s="1"/>
  <c r="Q10" s="1"/>
  <c r="A87" i="3"/>
  <c r="A49" i="2"/>
  <c r="A60"/>
  <c r="X36"/>
  <c r="T36"/>
  <c r="P36"/>
  <c r="L36"/>
  <c r="H36"/>
  <c r="D36"/>
  <c r="A38"/>
  <c r="A75" i="3"/>
  <c r="C73"/>
  <c r="C48" i="2" s="1"/>
  <c r="G73" i="3"/>
  <c r="G48" i="2" s="1"/>
  <c r="K73" i="3"/>
  <c r="K48" i="2" s="1"/>
  <c r="O73" i="3"/>
  <c r="O48" i="2" s="1"/>
  <c r="S73" i="3"/>
  <c r="S48" i="2" s="1"/>
  <c r="W73" i="3"/>
  <c r="W48" i="2" s="1"/>
  <c r="AA73" i="3"/>
  <c r="AE73"/>
  <c r="AI73"/>
  <c r="D73"/>
  <c r="D48" i="2" s="1"/>
  <c r="H73" i="3"/>
  <c r="H48" i="2" s="1"/>
  <c r="L73" i="3"/>
  <c r="L48" i="2" s="1"/>
  <c r="P73" i="3"/>
  <c r="P48" i="2" s="1"/>
  <c r="T73" i="3"/>
  <c r="T48" i="2" s="1"/>
  <c r="X73" i="3"/>
  <c r="X48" i="2" s="1"/>
  <c r="AB73" i="3"/>
  <c r="AF73"/>
  <c r="AJ73"/>
  <c r="W47" i="2"/>
  <c r="S47"/>
  <c r="O47"/>
  <c r="K47"/>
  <c r="G47"/>
  <c r="C47"/>
  <c r="V47"/>
  <c r="H6"/>
  <c r="J6"/>
  <c r="F62" i="3"/>
  <c r="J62"/>
  <c r="N62"/>
  <c r="R62"/>
  <c r="V62"/>
  <c r="Z62"/>
  <c r="AD62"/>
  <c r="AH62"/>
  <c r="C62"/>
  <c r="G62"/>
  <c r="K62"/>
  <c r="O62"/>
  <c r="S62"/>
  <c r="W62"/>
  <c r="AA62"/>
  <c r="AE62"/>
  <c r="AI62"/>
  <c r="AJ44"/>
  <c r="AH44"/>
  <c r="AF44"/>
  <c r="AD44"/>
  <c r="AB44"/>
  <c r="Z44"/>
  <c r="X44"/>
  <c r="V44"/>
  <c r="T44"/>
  <c r="R44"/>
  <c r="P44"/>
  <c r="N44"/>
  <c r="L44"/>
  <c r="J44"/>
  <c r="H44"/>
  <c r="F44"/>
  <c r="D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B44"/>
  <c r="B63" s="1"/>
  <c r="B64" s="1"/>
  <c r="J5" i="2"/>
  <c r="H5"/>
  <c r="E7"/>
  <c r="B7"/>
  <c r="E73" i="3"/>
  <c r="I73"/>
  <c r="M73"/>
  <c r="Q73"/>
  <c r="U73"/>
  <c r="Y73"/>
  <c r="AC73"/>
  <c r="AG73"/>
  <c r="AK73"/>
  <c r="F73"/>
  <c r="J73"/>
  <c r="N73"/>
  <c r="R73"/>
  <c r="V73"/>
  <c r="V48" i="2" s="1"/>
  <c r="Z73" i="3"/>
  <c r="AD73"/>
  <c r="AH73"/>
  <c r="A53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J52"/>
  <c r="AH52"/>
  <c r="AF52"/>
  <c r="AD52"/>
  <c r="AB52"/>
  <c r="Z52"/>
  <c r="X52"/>
  <c r="V52"/>
  <c r="T52"/>
  <c r="R52"/>
  <c r="P52"/>
  <c r="N52"/>
  <c r="L52"/>
  <c r="J52"/>
  <c r="H52"/>
  <c r="H86" s="1"/>
  <c r="F52"/>
  <c r="D52"/>
  <c r="D86" s="1"/>
  <c r="L1"/>
  <c r="K20" i="2"/>
  <c r="Y60"/>
  <c r="U60"/>
  <c r="Q60"/>
  <c r="M60"/>
  <c r="I60"/>
  <c r="E60"/>
  <c r="D62" i="3"/>
  <c r="D37" i="2" s="1"/>
  <c r="H62" i="3"/>
  <c r="H37" i="2" s="1"/>
  <c r="L86" i="3"/>
  <c r="L62"/>
  <c r="L37" i="2" s="1"/>
  <c r="P86" i="3"/>
  <c r="P62"/>
  <c r="P37" i="2" s="1"/>
  <c r="T86" i="3"/>
  <c r="T62"/>
  <c r="T37" i="2" s="1"/>
  <c r="X86" i="3"/>
  <c r="X62"/>
  <c r="X37" i="2" s="1"/>
  <c r="AB86" i="3"/>
  <c r="AB62"/>
  <c r="AF86"/>
  <c r="AF62"/>
  <c r="AJ86"/>
  <c r="AJ62"/>
  <c r="E86"/>
  <c r="E62"/>
  <c r="E37" i="2" s="1"/>
  <c r="I86" i="3"/>
  <c r="I62"/>
  <c r="I37" i="2" s="1"/>
  <c r="M86" i="3"/>
  <c r="M62"/>
  <c r="M37" i="2" s="1"/>
  <c r="Q86" i="3"/>
  <c r="Q62"/>
  <c r="Q37" i="2" s="1"/>
  <c r="U86" i="3"/>
  <c r="U62"/>
  <c r="U37" i="2" s="1"/>
  <c r="Y86" i="3"/>
  <c r="Y62"/>
  <c r="AC86"/>
  <c r="AC62"/>
  <c r="AG86"/>
  <c r="AG62"/>
  <c r="AK86"/>
  <c r="AK62"/>
  <c r="U36" i="2"/>
  <c r="Q36"/>
  <c r="M36"/>
  <c r="I36"/>
  <c r="E36"/>
  <c r="B73" i="3"/>
  <c r="B48" i="2" s="1"/>
  <c r="B85" i="3"/>
  <c r="C7" i="2"/>
  <c r="F7"/>
  <c r="G7"/>
  <c r="D7"/>
  <c r="V7" s="1"/>
  <c r="B38"/>
  <c r="L6"/>
  <c r="T6" s="1"/>
  <c r="K6"/>
  <c r="S6" s="1"/>
  <c r="M6"/>
  <c r="U6" s="1"/>
  <c r="B52" i="3"/>
  <c r="O5" i="2"/>
  <c r="P5"/>
  <c r="N5"/>
  <c r="B60"/>
  <c r="B8" l="1"/>
  <c r="R8" s="1"/>
  <c r="F60"/>
  <c r="J60"/>
  <c r="N60"/>
  <c r="R60"/>
  <c r="V60"/>
  <c r="Y61"/>
  <c r="W61"/>
  <c r="U61"/>
  <c r="S61"/>
  <c r="Q61"/>
  <c r="O61"/>
  <c r="M61"/>
  <c r="K61"/>
  <c r="I61"/>
  <c r="G61"/>
  <c r="E61"/>
  <c r="C61"/>
  <c r="X61"/>
  <c r="V61"/>
  <c r="T61"/>
  <c r="R61"/>
  <c r="P61"/>
  <c r="N61"/>
  <c r="L61"/>
  <c r="J61"/>
  <c r="H61"/>
  <c r="F61"/>
  <c r="D61"/>
  <c r="M1" i="3"/>
  <c r="L20" i="2"/>
  <c r="F74" i="3"/>
  <c r="F49" i="2" s="1"/>
  <c r="J74" i="3"/>
  <c r="J49" i="2" s="1"/>
  <c r="N74" i="3"/>
  <c r="N49" i="2" s="1"/>
  <c r="R74" i="3"/>
  <c r="R49" i="2" s="1"/>
  <c r="V74" i="3"/>
  <c r="V49" i="2" s="1"/>
  <c r="Z74" i="3"/>
  <c r="AD74"/>
  <c r="AH74"/>
  <c r="C74"/>
  <c r="G74"/>
  <c r="K74"/>
  <c r="O74"/>
  <c r="S74"/>
  <c r="W74"/>
  <c r="AA74"/>
  <c r="AE74"/>
  <c r="AI74"/>
  <c r="AJ53"/>
  <c r="AH53"/>
  <c r="AF53"/>
  <c r="AD53"/>
  <c r="AB53"/>
  <c r="Z53"/>
  <c r="X53"/>
  <c r="V53"/>
  <c r="T53"/>
  <c r="R53"/>
  <c r="P53"/>
  <c r="N53"/>
  <c r="L53"/>
  <c r="J53"/>
  <c r="H53"/>
  <c r="F53"/>
  <c r="D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C87" s="1"/>
  <c r="C63"/>
  <c r="C38" i="2" s="1"/>
  <c r="G87" i="3"/>
  <c r="G63"/>
  <c r="G38" i="2" s="1"/>
  <c r="K87" i="3"/>
  <c r="K63"/>
  <c r="K38" i="2" s="1"/>
  <c r="O87" i="3"/>
  <c r="O63"/>
  <c r="O38" i="2" s="1"/>
  <c r="S87" i="3"/>
  <c r="S63"/>
  <c r="S38" i="2" s="1"/>
  <c r="W87" i="3"/>
  <c r="W63"/>
  <c r="W38" i="2" s="1"/>
  <c r="AA87" i="3"/>
  <c r="AA63"/>
  <c r="AA64" s="1"/>
  <c r="AA65" s="1"/>
  <c r="AE87"/>
  <c r="AE63"/>
  <c r="AE64" s="1"/>
  <c r="AE65" s="1"/>
  <c r="AI87"/>
  <c r="AI63"/>
  <c r="AI64" s="1"/>
  <c r="AI65" s="1"/>
  <c r="D87"/>
  <c r="D63"/>
  <c r="D38" i="2" s="1"/>
  <c r="H87" i="3"/>
  <c r="H63"/>
  <c r="H38" i="2" s="1"/>
  <c r="L87" i="3"/>
  <c r="L63"/>
  <c r="L38" i="2" s="1"/>
  <c r="P87" i="3"/>
  <c r="P63"/>
  <c r="P38" i="2" s="1"/>
  <c r="T87" i="3"/>
  <c r="T63"/>
  <c r="T38" i="2" s="1"/>
  <c r="X87" i="3"/>
  <c r="X63"/>
  <c r="X38" i="2" s="1"/>
  <c r="AB87" i="3"/>
  <c r="AB63"/>
  <c r="AB64" s="1"/>
  <c r="AB65" s="1"/>
  <c r="AF87"/>
  <c r="AF63"/>
  <c r="AF64" s="1"/>
  <c r="AF65" s="1"/>
  <c r="AJ87"/>
  <c r="AJ63"/>
  <c r="AJ64" s="1"/>
  <c r="AJ65" s="1"/>
  <c r="AI86"/>
  <c r="AE86"/>
  <c r="AA86"/>
  <c r="W86"/>
  <c r="S86"/>
  <c r="O86"/>
  <c r="K86"/>
  <c r="G86"/>
  <c r="C86"/>
  <c r="AH86"/>
  <c r="AD86"/>
  <c r="Z86"/>
  <c r="V86"/>
  <c r="R86"/>
  <c r="N86"/>
  <c r="J86"/>
  <c r="F86"/>
  <c r="E8" i="2"/>
  <c r="Y37"/>
  <c r="C60"/>
  <c r="G60"/>
  <c r="K60"/>
  <c r="O60"/>
  <c r="S60"/>
  <c r="W60"/>
  <c r="D60"/>
  <c r="H60"/>
  <c r="L60"/>
  <c r="P60"/>
  <c r="T60"/>
  <c r="X60"/>
  <c r="D74" i="3"/>
  <c r="H74"/>
  <c r="L74"/>
  <c r="P74"/>
  <c r="T74"/>
  <c r="X74"/>
  <c r="AB74"/>
  <c r="AF74"/>
  <c r="AJ74"/>
  <c r="E74"/>
  <c r="E49" i="2" s="1"/>
  <c r="I74" i="3"/>
  <c r="I49" i="2" s="1"/>
  <c r="M74" i="3"/>
  <c r="M49" i="2" s="1"/>
  <c r="Q74" i="3"/>
  <c r="Q49" i="2" s="1"/>
  <c r="U74" i="3"/>
  <c r="U49" i="2" s="1"/>
  <c r="Y74" i="3"/>
  <c r="Y49" i="2" s="1"/>
  <c r="AC74" i="3"/>
  <c r="AG74"/>
  <c r="AK74"/>
  <c r="R48" i="2"/>
  <c r="N48"/>
  <c r="J48"/>
  <c r="F48"/>
  <c r="Y48"/>
  <c r="U48"/>
  <c r="Q48"/>
  <c r="M48"/>
  <c r="I48"/>
  <c r="E48"/>
  <c r="R7"/>
  <c r="I7"/>
  <c r="E87" i="3"/>
  <c r="E63"/>
  <c r="I87"/>
  <c r="I63"/>
  <c r="M87"/>
  <c r="M63"/>
  <c r="Q87"/>
  <c r="Q63"/>
  <c r="U87"/>
  <c r="U63"/>
  <c r="Y87"/>
  <c r="Y63"/>
  <c r="Y38" i="2" s="1"/>
  <c r="AC87" i="3"/>
  <c r="AC63"/>
  <c r="AC64" s="1"/>
  <c r="AC65" s="1"/>
  <c r="AG87"/>
  <c r="AG63"/>
  <c r="AG64" s="1"/>
  <c r="AG65" s="1"/>
  <c r="AK87"/>
  <c r="AK63"/>
  <c r="AK64" s="1"/>
  <c r="AK65" s="1"/>
  <c r="F87"/>
  <c r="F63"/>
  <c r="F38" i="2" s="1"/>
  <c r="J87" i="3"/>
  <c r="J63"/>
  <c r="J38" i="2" s="1"/>
  <c r="N87" i="3"/>
  <c r="N63"/>
  <c r="N38" i="2" s="1"/>
  <c r="R87" i="3"/>
  <c r="R63"/>
  <c r="R38" i="2" s="1"/>
  <c r="V87" i="3"/>
  <c r="V63"/>
  <c r="V38" i="2" s="1"/>
  <c r="Z87" i="3"/>
  <c r="Z63"/>
  <c r="Z64" s="1"/>
  <c r="Z65" s="1"/>
  <c r="AD87"/>
  <c r="AD63"/>
  <c r="AD64" s="1"/>
  <c r="AD65" s="1"/>
  <c r="AH87"/>
  <c r="AH63"/>
  <c r="AH64" s="1"/>
  <c r="AH65" s="1"/>
  <c r="W37" i="2"/>
  <c r="W64" i="3"/>
  <c r="S37" i="2"/>
  <c r="S64" i="3"/>
  <c r="O37" i="2"/>
  <c r="O64" i="3"/>
  <c r="K37" i="2"/>
  <c r="K64" i="3"/>
  <c r="G37" i="2"/>
  <c r="G64" i="3"/>
  <c r="C37" i="2"/>
  <c r="C64" i="3"/>
  <c r="V37" i="2"/>
  <c r="V64" i="3"/>
  <c r="R37" i="2"/>
  <c r="R64" i="3"/>
  <c r="N37" i="2"/>
  <c r="N64" i="3"/>
  <c r="J37" i="2"/>
  <c r="J64" i="3"/>
  <c r="F37" i="2"/>
  <c r="F64" i="3"/>
  <c r="A50" i="2"/>
  <c r="A61"/>
  <c r="D64" i="3"/>
  <c r="H64"/>
  <c r="L64"/>
  <c r="P64"/>
  <c r="T64"/>
  <c r="X64"/>
  <c r="B74"/>
  <c r="B49" i="2" s="1"/>
  <c r="B86" i="3"/>
  <c r="F8" i="2"/>
  <c r="C8"/>
  <c r="D8"/>
  <c r="V8" s="1"/>
  <c r="G8"/>
  <c r="B65" i="3"/>
  <c r="B40" i="2" s="1"/>
  <c r="B39"/>
  <c r="L7"/>
  <c r="T7" s="1"/>
  <c r="M7"/>
  <c r="U7" s="1"/>
  <c r="B61"/>
  <c r="B53" i="3"/>
  <c r="O6" i="2"/>
  <c r="P6"/>
  <c r="N6"/>
  <c r="K7"/>
  <c r="S7" s="1"/>
  <c r="I8" l="1"/>
  <c r="P39"/>
  <c r="P65" i="3"/>
  <c r="P40" i="2" s="1"/>
  <c r="F65" i="3"/>
  <c r="F40" i="2" s="1"/>
  <c r="F39"/>
  <c r="N39"/>
  <c r="N65" i="3"/>
  <c r="N40" i="2" s="1"/>
  <c r="V39"/>
  <c r="V65" i="3"/>
  <c r="V40" i="2" s="1"/>
  <c r="G39"/>
  <c r="G65" i="3"/>
  <c r="G40" i="2" s="1"/>
  <c r="O39"/>
  <c r="O65" i="3"/>
  <c r="O40" i="2" s="1"/>
  <c r="U38"/>
  <c r="U64" i="3"/>
  <c r="Q38" i="2"/>
  <c r="Q64" i="3"/>
  <c r="M38" i="2"/>
  <c r="M64" i="3"/>
  <c r="I38" i="2"/>
  <c r="I64" i="3"/>
  <c r="E38" i="2"/>
  <c r="E64" i="3"/>
  <c r="H7" i="2"/>
  <c r="J7"/>
  <c r="X49"/>
  <c r="T49"/>
  <c r="P49"/>
  <c r="L49"/>
  <c r="H49"/>
  <c r="D49"/>
  <c r="C75" i="3"/>
  <c r="C50" i="2" s="1"/>
  <c r="G75" i="3"/>
  <c r="G50" i="2" s="1"/>
  <c r="K75" i="3"/>
  <c r="K50" i="2" s="1"/>
  <c r="O75" i="3"/>
  <c r="O50" i="2" s="1"/>
  <c r="S75" i="3"/>
  <c r="S50" i="2" s="1"/>
  <c r="W75" i="3"/>
  <c r="W50" i="2" s="1"/>
  <c r="AA75" i="3"/>
  <c r="AA76" s="1"/>
  <c r="AA77" s="1"/>
  <c r="AE75"/>
  <c r="AE76" s="1"/>
  <c r="AE77" s="1"/>
  <c r="AI75"/>
  <c r="AI76" s="1"/>
  <c r="AI77" s="1"/>
  <c r="D75"/>
  <c r="D50" i="2" s="1"/>
  <c r="H75" i="3"/>
  <c r="H50" i="2" s="1"/>
  <c r="L75" i="3"/>
  <c r="L50" i="2" s="1"/>
  <c r="P75" i="3"/>
  <c r="P50" i="2" s="1"/>
  <c r="T75" i="3"/>
  <c r="T50" i="2" s="1"/>
  <c r="X75" i="3"/>
  <c r="X50" i="2" s="1"/>
  <c r="AB75" i="3"/>
  <c r="AB76" s="1"/>
  <c r="AB77" s="1"/>
  <c r="AF75"/>
  <c r="AF76" s="1"/>
  <c r="AF77" s="1"/>
  <c r="AJ75"/>
  <c r="AJ76" s="1"/>
  <c r="AJ77" s="1"/>
  <c r="N1"/>
  <c r="M20" i="2"/>
  <c r="V62"/>
  <c r="R62"/>
  <c r="N62"/>
  <c r="J62"/>
  <c r="F62"/>
  <c r="Y64" i="3"/>
  <c r="X39" i="2"/>
  <c r="X65" i="3"/>
  <c r="X40" i="2" s="1"/>
  <c r="H39"/>
  <c r="H65" i="3"/>
  <c r="H40" i="2" s="1"/>
  <c r="A62"/>
  <c r="J39"/>
  <c r="J65" i="3"/>
  <c r="J40" i="2" s="1"/>
  <c r="R39"/>
  <c r="R65" i="3"/>
  <c r="R40" i="2" s="1"/>
  <c r="C65" i="3"/>
  <c r="C40" i="2" s="1"/>
  <c r="C39"/>
  <c r="K39"/>
  <c r="K65" i="3"/>
  <c r="K40" i="2" s="1"/>
  <c r="S39"/>
  <c r="S65" i="3"/>
  <c r="S40" i="2" s="1"/>
  <c r="W39"/>
  <c r="W65" i="3"/>
  <c r="W40" i="2" s="1"/>
  <c r="T39"/>
  <c r="T65" i="3"/>
  <c r="T40" i="2" s="1"/>
  <c r="L39"/>
  <c r="L65" i="3"/>
  <c r="L40" i="2" s="1"/>
  <c r="D39"/>
  <c r="D65" i="3"/>
  <c r="D40" i="2" s="1"/>
  <c r="B9"/>
  <c r="E9"/>
  <c r="E75" i="3"/>
  <c r="I75"/>
  <c r="M75"/>
  <c r="Q75"/>
  <c r="U75"/>
  <c r="Y75"/>
  <c r="AC75"/>
  <c r="AC76" s="1"/>
  <c r="AC77" s="1"/>
  <c r="AG75"/>
  <c r="AG76" s="1"/>
  <c r="AG77" s="1"/>
  <c r="AK75"/>
  <c r="AK76" s="1"/>
  <c r="AK77" s="1"/>
  <c r="F75"/>
  <c r="J75"/>
  <c r="N75"/>
  <c r="R75"/>
  <c r="V75"/>
  <c r="Z75"/>
  <c r="Z76" s="1"/>
  <c r="Z77" s="1"/>
  <c r="AD75"/>
  <c r="AD76" s="1"/>
  <c r="AD77" s="1"/>
  <c r="AH75"/>
  <c r="AH76" s="1"/>
  <c r="AH77" s="1"/>
  <c r="W49" i="2"/>
  <c r="W76" i="3"/>
  <c r="S49" i="2"/>
  <c r="S76" i="3"/>
  <c r="O49" i="2"/>
  <c r="O76" i="3"/>
  <c r="K49" i="2"/>
  <c r="K76" i="3"/>
  <c r="G49" i="2"/>
  <c r="G76" i="3"/>
  <c r="C49" i="2"/>
  <c r="C76" i="3"/>
  <c r="H8" i="2"/>
  <c r="J8"/>
  <c r="D9"/>
  <c r="V9" s="1"/>
  <c r="G9"/>
  <c r="C9"/>
  <c r="F9"/>
  <c r="B75" i="3"/>
  <c r="B50" i="2" s="1"/>
  <c r="B87" i="3"/>
  <c r="O7" i="2"/>
  <c r="N7"/>
  <c r="P7"/>
  <c r="L8"/>
  <c r="T8" s="1"/>
  <c r="K8"/>
  <c r="S8" s="1"/>
  <c r="M8"/>
  <c r="U8" s="1"/>
  <c r="R63" l="1"/>
  <c r="R64"/>
  <c r="C77" i="3"/>
  <c r="C52" i="2" s="1"/>
  <c r="C51"/>
  <c r="K51"/>
  <c r="K77" i="3"/>
  <c r="K52" i="2" s="1"/>
  <c r="S51"/>
  <c r="S77" i="3"/>
  <c r="S52" i="2" s="1"/>
  <c r="W51"/>
  <c r="W77" i="3"/>
  <c r="W52" i="2" s="1"/>
  <c r="V50"/>
  <c r="V76" i="3"/>
  <c r="N50" i="2"/>
  <c r="N76" i="3"/>
  <c r="J50" i="2"/>
  <c r="J76" i="3"/>
  <c r="F50" i="2"/>
  <c r="F76" i="3"/>
  <c r="Y50" i="2"/>
  <c r="Y76" i="3"/>
  <c r="Q50" i="2"/>
  <c r="Q76" i="3"/>
  <c r="E50" i="2"/>
  <c r="E76" i="3"/>
  <c r="F63" i="2"/>
  <c r="F64"/>
  <c r="N63"/>
  <c r="N64"/>
  <c r="V63"/>
  <c r="V64"/>
  <c r="R9"/>
  <c r="I9"/>
  <c r="C62"/>
  <c r="G62"/>
  <c r="K62"/>
  <c r="O62"/>
  <c r="S62"/>
  <c r="W62"/>
  <c r="D62"/>
  <c r="H62"/>
  <c r="L62"/>
  <c r="P62"/>
  <c r="T62"/>
  <c r="X62"/>
  <c r="O1" i="3"/>
  <c r="N20" i="2"/>
  <c r="B10"/>
  <c r="E10"/>
  <c r="J63"/>
  <c r="J64"/>
  <c r="G77" i="3"/>
  <c r="G52" i="2" s="1"/>
  <c r="G51"/>
  <c r="O51"/>
  <c r="O77" i="3"/>
  <c r="O52" i="2" s="1"/>
  <c r="R50"/>
  <c r="R76" i="3"/>
  <c r="U50" i="2"/>
  <c r="U76" i="3"/>
  <c r="M50" i="2"/>
  <c r="M76" i="3"/>
  <c r="I50" i="2"/>
  <c r="I76" i="3"/>
  <c r="Y39" i="2"/>
  <c r="Y65" i="3"/>
  <c r="Y40" i="2" s="1"/>
  <c r="E62"/>
  <c r="I62"/>
  <c r="M62"/>
  <c r="Q62"/>
  <c r="U62"/>
  <c r="Y62"/>
  <c r="E65" i="3"/>
  <c r="E40" i="2" s="1"/>
  <c r="E39"/>
  <c r="E12" s="1"/>
  <c r="I39"/>
  <c r="I65" i="3"/>
  <c r="I40" i="2" s="1"/>
  <c r="M39"/>
  <c r="M65" i="3"/>
  <c r="M40" i="2" s="1"/>
  <c r="Q39"/>
  <c r="Q65" i="3"/>
  <c r="Q40" i="2" s="1"/>
  <c r="U39"/>
  <c r="U65" i="3"/>
  <c r="U40" i="2" s="1"/>
  <c r="D76" i="3"/>
  <c r="H76"/>
  <c r="L76"/>
  <c r="P76"/>
  <c r="T76"/>
  <c r="X76"/>
  <c r="B76"/>
  <c r="B51" i="2" s="1"/>
  <c r="B62"/>
  <c r="C10"/>
  <c r="F10"/>
  <c r="L9"/>
  <c r="T9" s="1"/>
  <c r="K9"/>
  <c r="S9" s="1"/>
  <c r="M9"/>
  <c r="U9" s="1"/>
  <c r="O8"/>
  <c r="P8"/>
  <c r="N8"/>
  <c r="T51" l="1"/>
  <c r="T77" i="3"/>
  <c r="T52" i="2" s="1"/>
  <c r="L51"/>
  <c r="L77" i="3"/>
  <c r="L52" i="2" s="1"/>
  <c r="D51"/>
  <c r="D77" i="3"/>
  <c r="D52" i="2" s="1"/>
  <c r="B13"/>
  <c r="I13" s="1"/>
  <c r="E13"/>
  <c r="X63"/>
  <c r="X64"/>
  <c r="T63"/>
  <c r="T64"/>
  <c r="P63"/>
  <c r="P64"/>
  <c r="L63"/>
  <c r="L64"/>
  <c r="H63"/>
  <c r="H64"/>
  <c r="D64"/>
  <c r="D63"/>
  <c r="W63"/>
  <c r="W64"/>
  <c r="S63"/>
  <c r="S64"/>
  <c r="O63"/>
  <c r="O64"/>
  <c r="K63"/>
  <c r="K64"/>
  <c r="G64"/>
  <c r="G63"/>
  <c r="C63"/>
  <c r="C64"/>
  <c r="J9"/>
  <c r="H9"/>
  <c r="E51"/>
  <c r="E77" i="3"/>
  <c r="E52" i="2" s="1"/>
  <c r="Q51"/>
  <c r="Q77" i="3"/>
  <c r="Q52" i="2" s="1"/>
  <c r="Y51"/>
  <c r="Y77" i="3"/>
  <c r="Y52" i="2" s="1"/>
  <c r="F77" i="3"/>
  <c r="F52" i="2" s="1"/>
  <c r="F51"/>
  <c r="J51"/>
  <c r="J77" i="3"/>
  <c r="J52" i="2" s="1"/>
  <c r="N51"/>
  <c r="N77" i="3"/>
  <c r="N52" i="2" s="1"/>
  <c r="V51"/>
  <c r="V77" i="3"/>
  <c r="V52" i="2" s="1"/>
  <c r="X51"/>
  <c r="X77" i="3"/>
  <c r="X52" i="2" s="1"/>
  <c r="P51"/>
  <c r="P77" i="3"/>
  <c r="P52" i="2" s="1"/>
  <c r="H51"/>
  <c r="H77" i="3"/>
  <c r="H52" i="2" s="1"/>
  <c r="Y63"/>
  <c r="Y64"/>
  <c r="U63"/>
  <c r="U64"/>
  <c r="Q63"/>
  <c r="Q64"/>
  <c r="M63"/>
  <c r="M64"/>
  <c r="I63"/>
  <c r="I64"/>
  <c r="E64"/>
  <c r="E63"/>
  <c r="I51"/>
  <c r="I77" i="3"/>
  <c r="I52" i="2" s="1"/>
  <c r="M51"/>
  <c r="M77" i="3"/>
  <c r="M52" i="2" s="1"/>
  <c r="U51"/>
  <c r="U77" i="3"/>
  <c r="U52" i="2" s="1"/>
  <c r="R51"/>
  <c r="R77" i="3"/>
  <c r="R52" i="2" s="1"/>
  <c r="R10"/>
  <c r="I10"/>
  <c r="P1" i="3"/>
  <c r="O20" i="2"/>
  <c r="F12"/>
  <c r="B12"/>
  <c r="I12" s="1"/>
  <c r="B77" i="3"/>
  <c r="B52" i="2" s="1"/>
  <c r="D10"/>
  <c r="V10" s="1"/>
  <c r="G10"/>
  <c r="C13"/>
  <c r="B64"/>
  <c r="B63"/>
  <c r="O9"/>
  <c r="N9"/>
  <c r="P9"/>
  <c r="L10"/>
  <c r="T10" s="1"/>
  <c r="K10"/>
  <c r="S10" s="1"/>
  <c r="M10"/>
  <c r="U10" s="1"/>
  <c r="C12" l="1"/>
  <c r="F13"/>
  <c r="K12"/>
  <c r="M12"/>
  <c r="L12"/>
  <c r="J12"/>
  <c r="H12"/>
  <c r="H10"/>
  <c r="J10"/>
  <c r="H13"/>
  <c r="J13"/>
  <c r="Q1" i="3"/>
  <c r="P20" i="2"/>
  <c r="D12"/>
  <c r="G12"/>
  <c r="G13"/>
  <c r="D13"/>
  <c r="M13"/>
  <c r="K13"/>
  <c r="L13"/>
  <c r="O10"/>
  <c r="N10"/>
  <c r="P10"/>
  <c r="R1" i="3" l="1"/>
  <c r="Q20" i="2"/>
  <c r="P12"/>
  <c r="O12"/>
  <c r="N12"/>
  <c r="N13"/>
  <c r="O13"/>
  <c r="P13"/>
  <c r="S1" i="3" l="1"/>
  <c r="R20" i="2"/>
  <c r="T1" i="3" l="1"/>
  <c r="S20" i="2"/>
  <c r="U1" i="3" l="1"/>
  <c r="T20" i="2"/>
  <c r="V1" i="3" l="1"/>
  <c r="U20" i="2"/>
  <c r="W1" i="3" l="1"/>
  <c r="V20" i="2"/>
  <c r="X1" i="3" l="1"/>
  <c r="W20" i="2"/>
  <c r="Y1" i="3" l="1"/>
  <c r="X20" i="2"/>
  <c r="Z1" i="3" l="1"/>
  <c r="Y20" i="2"/>
  <c r="AA1" i="3" l="1"/>
  <c r="Z20" i="2"/>
  <c r="AB1" i="3" l="1"/>
  <c r="AA20" i="2"/>
  <c r="AC1" i="3" l="1"/>
  <c r="AB20" i="2"/>
  <c r="AD1" i="3" l="1"/>
  <c r="AC20" i="2"/>
  <c r="AE1" i="3" l="1"/>
  <c r="AD20" i="2"/>
  <c r="AF1" i="3" l="1"/>
  <c r="AE20" i="2"/>
  <c r="AG1" i="3" l="1"/>
  <c r="AF20" i="2"/>
  <c r="AH1" i="3" l="1"/>
  <c r="AG20" i="2"/>
  <c r="AI1" i="3" l="1"/>
  <c r="AH20" i="2"/>
  <c r="AJ1" i="3" l="1"/>
  <c r="AI20" i="2"/>
  <c r="AK1" i="3" l="1"/>
  <c r="AR1" s="1"/>
  <c r="AS1" s="1"/>
  <c r="AT1" s="1"/>
  <c r="AJ20" i="2"/>
</calcChain>
</file>

<file path=xl/sharedStrings.xml><?xml version="1.0" encoding="utf-8"?>
<sst xmlns="http://schemas.openxmlformats.org/spreadsheetml/2006/main" count="24" uniqueCount="22">
  <si>
    <t>IR</t>
  </si>
  <si>
    <t>Lux</t>
  </si>
  <si>
    <t>Mean</t>
  </si>
  <si>
    <t>StDev</t>
  </si>
  <si>
    <t>Rise</t>
  </si>
  <si>
    <t xml:space="preserve">Droop </t>
  </si>
  <si>
    <t>3Sigma Spread</t>
  </si>
  <si>
    <t>Droop</t>
  </si>
  <si>
    <t>Count/IR</t>
  </si>
  <si>
    <t>Wash</t>
  </si>
  <si>
    <t>kLux (solar)</t>
  </si>
  <si>
    <t>Res</t>
  </si>
  <si>
    <t>Delta 200</t>
  </si>
  <si>
    <t>Delta 100</t>
  </si>
  <si>
    <t>100-S</t>
  </si>
  <si>
    <t>100+S</t>
  </si>
  <si>
    <t>Delta 50</t>
  </si>
  <si>
    <t>Hi</t>
  </si>
  <si>
    <t>Lo</t>
  </si>
  <si>
    <t>Delta Hi</t>
  </si>
  <si>
    <t>Delta Lo</t>
  </si>
  <si>
    <t>Ratio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</si>
</sst>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</a:t>
            </a:r>
            <a:r>
              <a:rPr lang="en-US" baseline="0"/>
              <a:t> Ambient Rejection (DC)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Delta Hi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8.9869281045751644E-3</c:v>
                </c:pt>
                <c:pt idx="2">
                  <c:v>1.895424836601307E-2</c:v>
                </c:pt>
                <c:pt idx="3">
                  <c:v>2.7614379084967319E-2</c:v>
                </c:pt>
                <c:pt idx="4">
                  <c:v>3.5130718954248366E-2</c:v>
                </c:pt>
                <c:pt idx="5">
                  <c:v>4.7549019607843135E-2</c:v>
                </c:pt>
                <c:pt idx="6">
                  <c:v>6.0620915032679738E-2</c:v>
                </c:pt>
                <c:pt idx="7">
                  <c:v>7.647058823529411E-2</c:v>
                </c:pt>
              </c:numCache>
            </c:numRef>
          </c:xVal>
          <c:yVal>
            <c:numRef>
              <c:f>Calculations!$B$3:$B$10</c:f>
              <c:numCache>
                <c:formatCode>0.0%</c:formatCode>
                <c:ptCount val="8"/>
                <c:pt idx="0">
                  <c:v>0</c:v>
                </c:pt>
                <c:pt idx="1">
                  <c:v>7.1486928104574909E-5</c:v>
                </c:pt>
                <c:pt idx="2">
                  <c:v>3.5743464052287688E-4</c:v>
                </c:pt>
                <c:pt idx="3">
                  <c:v>3.1147875816993467E-4</c:v>
                </c:pt>
                <c:pt idx="4">
                  <c:v>6.842320261437907E-4</c:v>
                </c:pt>
                <c:pt idx="5">
                  <c:v>7.0465686274509781E-4</c:v>
                </c:pt>
                <c:pt idx="6">
                  <c:v>7.7103758169934594E-4</c:v>
                </c:pt>
                <c:pt idx="7">
                  <c:v>6.842320261437907E-4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Delta Lo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8.9869281045751644E-3</c:v>
                </c:pt>
                <c:pt idx="2">
                  <c:v>1.895424836601307E-2</c:v>
                </c:pt>
                <c:pt idx="3">
                  <c:v>2.7614379084967319E-2</c:v>
                </c:pt>
                <c:pt idx="4">
                  <c:v>3.5130718954248366E-2</c:v>
                </c:pt>
                <c:pt idx="5">
                  <c:v>4.7549019607843135E-2</c:v>
                </c:pt>
                <c:pt idx="6">
                  <c:v>6.0620915032679738E-2</c:v>
                </c:pt>
                <c:pt idx="7">
                  <c:v>7.647058823529411E-2</c:v>
                </c:pt>
              </c:numCache>
            </c:numRef>
          </c:xVal>
          <c:yVal>
            <c:numRef>
              <c:f>Calculations!$C$3:$C$10</c:f>
              <c:numCache>
                <c:formatCode>0.0%</c:formatCode>
                <c:ptCount val="8"/>
                <c:pt idx="0">
                  <c:v>0</c:v>
                </c:pt>
                <c:pt idx="1">
                  <c:v>-8.1699346405229051E-5</c:v>
                </c:pt>
                <c:pt idx="2">
                  <c:v>1.9403594771241818E-4</c:v>
                </c:pt>
                <c:pt idx="3">
                  <c:v>2.0935457516339852E-4</c:v>
                </c:pt>
                <c:pt idx="4">
                  <c:v>4.2381535947712382E-4</c:v>
                </c:pt>
                <c:pt idx="5">
                  <c:v>3.5743464052287569E-4</c:v>
                </c:pt>
                <c:pt idx="6">
                  <c:v>6.0253267973856169E-4</c:v>
                </c:pt>
                <c:pt idx="7">
                  <c:v>5.2083333333333322E-4</c:v>
                </c:pt>
              </c:numCache>
            </c:numRef>
          </c:yVal>
        </c:ser>
        <c:ser>
          <c:idx val="2"/>
          <c:order val="2"/>
          <c:tx>
            <c:strRef>
              <c:f>Calculations!$D$2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8.9869281045751644E-3</c:v>
                </c:pt>
                <c:pt idx="2">
                  <c:v>1.895424836601307E-2</c:v>
                </c:pt>
                <c:pt idx="3">
                  <c:v>2.7614379084967319E-2</c:v>
                </c:pt>
                <c:pt idx="4">
                  <c:v>3.5130718954248366E-2</c:v>
                </c:pt>
                <c:pt idx="5">
                  <c:v>4.7549019607843135E-2</c:v>
                </c:pt>
                <c:pt idx="6">
                  <c:v>6.0620915032679738E-2</c:v>
                </c:pt>
                <c:pt idx="7">
                  <c:v>7.647058823529411E-2</c:v>
                </c:pt>
              </c:numCache>
            </c:numRef>
          </c:xVal>
          <c:yVal>
            <c:numRef>
              <c:f>Calculations!$D$3:$D$10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v>40+S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8.9869281045751644E-3</c:v>
                </c:pt>
                <c:pt idx="2">
                  <c:v>1.895424836601307E-2</c:v>
                </c:pt>
                <c:pt idx="3">
                  <c:v>2.7614379084967319E-2</c:v>
                </c:pt>
                <c:pt idx="4">
                  <c:v>3.5130718954248366E-2</c:v>
                </c:pt>
                <c:pt idx="5">
                  <c:v>4.7549019607843135E-2</c:v>
                </c:pt>
                <c:pt idx="6">
                  <c:v>6.0620915032679738E-2</c:v>
                </c:pt>
                <c:pt idx="7">
                  <c:v>7.647058823529411E-2</c:v>
                </c:pt>
              </c:numCache>
            </c:numRef>
          </c:xVal>
          <c:yVal>
            <c:numRef>
              <c:f>Calculations!$K$3:$K$10</c:f>
              <c:numCache>
                <c:formatCode>0.0%</c:formatCode>
                <c:ptCount val="8"/>
                <c:pt idx="0">
                  <c:v>0</c:v>
                </c:pt>
                <c:pt idx="1">
                  <c:v>-6.0911221578521097E-4</c:v>
                </c:pt>
                <c:pt idx="2">
                  <c:v>-9.5830596788895096E-4</c:v>
                </c:pt>
                <c:pt idx="3">
                  <c:v>-1.3686806579428442E-3</c:v>
                </c:pt>
                <c:pt idx="4">
                  <c:v>-1.7315219843248217E-3</c:v>
                </c:pt>
                <c:pt idx="5">
                  <c:v>-1.4791348306027598E-3</c:v>
                </c:pt>
                <c:pt idx="6">
                  <c:v>-2.4638158350844585E-3</c:v>
                </c:pt>
                <c:pt idx="7">
                  <c:v>-2.3822578796184077E-3</c:v>
                </c:pt>
              </c:numCache>
            </c:numRef>
          </c:yVal>
        </c:ser>
        <c:ser>
          <c:idx val="4"/>
          <c:order val="4"/>
          <c:tx>
            <c:v>40-S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8.9869281045751644E-3</c:v>
                </c:pt>
                <c:pt idx="2">
                  <c:v>1.895424836601307E-2</c:v>
                </c:pt>
                <c:pt idx="3">
                  <c:v>2.7614379084967319E-2</c:v>
                </c:pt>
                <c:pt idx="4">
                  <c:v>3.5130718954248366E-2</c:v>
                </c:pt>
                <c:pt idx="5">
                  <c:v>4.7549019607843135E-2</c:v>
                </c:pt>
                <c:pt idx="6">
                  <c:v>6.0620915032679738E-2</c:v>
                </c:pt>
                <c:pt idx="7">
                  <c:v>7.647058823529411E-2</c:v>
                </c:pt>
              </c:numCache>
            </c:numRef>
          </c:xVal>
          <c:yVal>
            <c:numRef>
              <c:f>Calculations!$M$3:$M$10</c:f>
              <c:numCache>
                <c:formatCode>0.0%</c:formatCode>
                <c:ptCount val="8"/>
                <c:pt idx="0">
                  <c:v>0</c:v>
                </c:pt>
                <c:pt idx="1">
                  <c:v>4.4571352297475289E-4</c:v>
                </c:pt>
                <c:pt idx="2">
                  <c:v>1.3463778633137874E-3</c:v>
                </c:pt>
                <c:pt idx="3">
                  <c:v>1.7873898082696414E-3</c:v>
                </c:pt>
                <c:pt idx="4">
                  <c:v>2.5791527032790694E-3</c:v>
                </c:pt>
                <c:pt idx="5">
                  <c:v>2.194004111648511E-3</c:v>
                </c:pt>
                <c:pt idx="6">
                  <c:v>3.6688811945615818E-3</c:v>
                </c:pt>
                <c:pt idx="7">
                  <c:v>3.4239245462850741E-3</c:v>
                </c:pt>
              </c:numCache>
            </c:numRef>
          </c:yVal>
        </c:ser>
        <c:axId val="179474816"/>
        <c:axId val="179477120"/>
      </c:scatterChart>
      <c:valAx>
        <c:axId val="1794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%/IR FSR</a:t>
                </a:r>
              </a:p>
            </c:rich>
          </c:tx>
        </c:title>
        <c:numFmt formatCode="0%" sourceLinked="0"/>
        <c:tickLblPos val="nextTo"/>
        <c:crossAx val="179477120"/>
        <c:crosses val="autoZero"/>
        <c:crossBetween val="midCat"/>
        <c:majorUnit val="0.1"/>
      </c:valAx>
      <c:valAx>
        <c:axId val="17947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%FSR</a:t>
                </a:r>
              </a:p>
            </c:rich>
          </c:tx>
        </c:title>
        <c:numFmt formatCode="0.0%" sourceLinked="1"/>
        <c:tickLblPos val="nextTo"/>
        <c:crossAx val="179474816"/>
        <c:crosses val="autoZero"/>
        <c:crossBetween val="midCat"/>
      </c:valAx>
    </c:plotArea>
    <c:legend>
      <c:legendPos val="r"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Ambient Rejection (DC)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Calculations!$R$2</c:f>
              <c:strCache>
                <c:ptCount val="1"/>
                <c:pt idx="0">
                  <c:v>Delta 200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0.33774403007390325</c:v>
                </c:pt>
                <c:pt idx="2">
                  <c:v>0.71233286342859581</c:v>
                </c:pt>
                <c:pt idx="3">
                  <c:v>1.0377952924089027</c:v>
                </c:pt>
                <c:pt idx="4">
                  <c:v>1.3202721175616217</c:v>
                </c:pt>
                <c:pt idx="5">
                  <c:v>1.7869729591182879</c:v>
                </c:pt>
                <c:pt idx="6">
                  <c:v>2.2782370028621473</c:v>
                </c:pt>
                <c:pt idx="7">
                  <c:v>2.8738946559015761</c:v>
                </c:pt>
              </c:numCache>
            </c:numRef>
          </c:xVal>
          <c:yVal>
            <c:numRef>
              <c:f>Calculations!$R$3:$R$10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1.8229166666666602E-2</c:v>
                </c:pt>
                <c:pt idx="2">
                  <c:v>9.1145833333333606E-2</c:v>
                </c:pt>
                <c:pt idx="3">
                  <c:v>7.9427083333333343E-2</c:v>
                </c:pt>
                <c:pt idx="4">
                  <c:v>0.17447916666666663</c:v>
                </c:pt>
                <c:pt idx="5">
                  <c:v>0.17968749999999994</c:v>
                </c:pt>
                <c:pt idx="6">
                  <c:v>0.1966145833333332</c:v>
                </c:pt>
                <c:pt idx="7">
                  <c:v>0.17447916666666663</c:v>
                </c:pt>
              </c:numCache>
            </c:numRef>
          </c:yVal>
        </c:ser>
        <c:ser>
          <c:idx val="1"/>
          <c:order val="1"/>
          <c:tx>
            <c:strRef>
              <c:f>Calculations!$S$2</c:f>
              <c:strCache>
                <c:ptCount val="1"/>
                <c:pt idx="0">
                  <c:v>100-S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0.33774403007390325</c:v>
                </c:pt>
                <c:pt idx="2">
                  <c:v>0.71233286342859581</c:v>
                </c:pt>
                <c:pt idx="3">
                  <c:v>1.0377952924089027</c:v>
                </c:pt>
                <c:pt idx="4">
                  <c:v>1.3202721175616217</c:v>
                </c:pt>
                <c:pt idx="5">
                  <c:v>1.7869729591182879</c:v>
                </c:pt>
                <c:pt idx="6">
                  <c:v>2.2782370028621473</c:v>
                </c:pt>
                <c:pt idx="7">
                  <c:v>2.8738946559015761</c:v>
                </c:pt>
              </c:numCache>
            </c:numRef>
          </c:xVal>
          <c:yVal>
            <c:numRef>
              <c:f>Calculations!$S$3:$S$10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-0.15532361502522879</c:v>
                </c:pt>
                <c:pt idx="2">
                  <c:v>-0.24436802181168249</c:v>
                </c:pt>
                <c:pt idx="3">
                  <c:v>-0.3490135677754253</c:v>
                </c:pt>
                <c:pt idx="4">
                  <c:v>-0.44153810600282956</c:v>
                </c:pt>
                <c:pt idx="5">
                  <c:v>-0.37717938180370375</c:v>
                </c:pt>
                <c:pt idx="6">
                  <c:v>-0.62827303794653688</c:v>
                </c:pt>
                <c:pt idx="7">
                  <c:v>-0.60747575930269393</c:v>
                </c:pt>
              </c:numCache>
            </c:numRef>
          </c:yVal>
        </c:ser>
        <c:ser>
          <c:idx val="2"/>
          <c:order val="2"/>
          <c:tx>
            <c:strRef>
              <c:f>Calculations!$T$2</c:f>
              <c:strCache>
                <c:ptCount val="1"/>
                <c:pt idx="0">
                  <c:v>Delta 100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0.33774403007390325</c:v>
                </c:pt>
                <c:pt idx="2">
                  <c:v>0.71233286342859581</c:v>
                </c:pt>
                <c:pt idx="3">
                  <c:v>1.0377952924089027</c:v>
                </c:pt>
                <c:pt idx="4">
                  <c:v>1.3202721175616217</c:v>
                </c:pt>
                <c:pt idx="5">
                  <c:v>1.7869729591182879</c:v>
                </c:pt>
                <c:pt idx="6">
                  <c:v>2.2782370028621473</c:v>
                </c:pt>
                <c:pt idx="7">
                  <c:v>2.8738946559015761</c:v>
                </c:pt>
              </c:numCache>
            </c:numRef>
          </c:xVal>
          <c:yVal>
            <c:numRef>
              <c:f>Calculations!$T$3:$T$10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-2.0833333333333409E-2</c:v>
                </c:pt>
                <c:pt idx="2">
                  <c:v>4.9479166666666637E-2</c:v>
                </c:pt>
                <c:pt idx="3">
                  <c:v>5.3385416666666623E-2</c:v>
                </c:pt>
                <c:pt idx="4">
                  <c:v>0.10807291666666657</c:v>
                </c:pt>
                <c:pt idx="5">
                  <c:v>9.1145833333333301E-2</c:v>
                </c:pt>
                <c:pt idx="6">
                  <c:v>0.15364583333333323</c:v>
                </c:pt>
                <c:pt idx="7">
                  <c:v>0.13281249999999997</c:v>
                </c:pt>
              </c:numCache>
            </c:numRef>
          </c:yVal>
        </c:ser>
        <c:ser>
          <c:idx val="3"/>
          <c:order val="3"/>
          <c:tx>
            <c:strRef>
              <c:f>Calculations!$U$2</c:f>
              <c:strCache>
                <c:ptCount val="1"/>
                <c:pt idx="0">
                  <c:v>100+S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0.33774403007390325</c:v>
                </c:pt>
                <c:pt idx="2">
                  <c:v>0.71233286342859581</c:v>
                </c:pt>
                <c:pt idx="3">
                  <c:v>1.0377952924089027</c:v>
                </c:pt>
                <c:pt idx="4">
                  <c:v>1.3202721175616217</c:v>
                </c:pt>
                <c:pt idx="5">
                  <c:v>1.7869729591182879</c:v>
                </c:pt>
                <c:pt idx="6">
                  <c:v>2.2782370028621473</c:v>
                </c:pt>
                <c:pt idx="7">
                  <c:v>2.8738946559015761</c:v>
                </c:pt>
              </c:numCache>
            </c:numRef>
          </c:xVal>
          <c:yVal>
            <c:numRef>
              <c:f>Calculations!$U$3:$U$10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0.11365694835856199</c:v>
                </c:pt>
                <c:pt idx="2">
                  <c:v>0.3433263551450158</c:v>
                </c:pt>
                <c:pt idx="3">
                  <c:v>0.45578440110875856</c:v>
                </c:pt>
                <c:pt idx="4">
                  <c:v>0.65768393933616276</c:v>
                </c:pt>
                <c:pt idx="5">
                  <c:v>0.55947104847037032</c:v>
                </c:pt>
                <c:pt idx="6">
                  <c:v>0.9355647046132034</c:v>
                </c:pt>
                <c:pt idx="7">
                  <c:v>0.87310075930269393</c:v>
                </c:pt>
              </c:numCache>
            </c:numRef>
          </c:yVal>
        </c:ser>
        <c:ser>
          <c:idx val="4"/>
          <c:order val="4"/>
          <c:tx>
            <c:strRef>
              <c:f>Calculations!$V$2</c:f>
              <c:strCache>
                <c:ptCount val="1"/>
                <c:pt idx="0">
                  <c:v>Delta 50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0.33774403007390325</c:v>
                </c:pt>
                <c:pt idx="2">
                  <c:v>0.71233286342859581</c:v>
                </c:pt>
                <c:pt idx="3">
                  <c:v>1.0377952924089027</c:v>
                </c:pt>
                <c:pt idx="4">
                  <c:v>1.3202721175616217</c:v>
                </c:pt>
                <c:pt idx="5">
                  <c:v>1.7869729591182879</c:v>
                </c:pt>
                <c:pt idx="6">
                  <c:v>2.2782370028621473</c:v>
                </c:pt>
                <c:pt idx="7">
                  <c:v>2.8738946559015761</c:v>
                </c:pt>
              </c:numCache>
            </c:numRef>
          </c:xVal>
          <c:yVal>
            <c:numRef>
              <c:f>Calculations!$V$3:$V$10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axId val="179500928"/>
        <c:axId val="179384320"/>
      </c:scatterChart>
      <c:valAx>
        <c:axId val="1795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Solar</a:t>
                </a:r>
                <a:endParaRPr lang="en-US"/>
              </a:p>
            </c:rich>
          </c:tx>
        </c:title>
        <c:numFmt formatCode="0" sourceLinked="0"/>
        <c:tickLblPos val="nextTo"/>
        <c:crossAx val="179384320"/>
        <c:crosses val="autoZero"/>
        <c:crossBetween val="midCat"/>
      </c:valAx>
      <c:valAx>
        <c:axId val="17938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LSBs</a:t>
                </a:r>
                <a:endParaRPr lang="en-US"/>
              </a:p>
            </c:rich>
          </c:tx>
        </c:title>
        <c:numFmt formatCode="General" sourceLinked="1"/>
        <c:tickLblPos val="nextTo"/>
        <c:crossAx val="179500928"/>
        <c:crosses val="autoZero"/>
        <c:crossBetween val="midCat"/>
        <c:majorUnit val="5"/>
      </c:valAx>
    </c:plotArea>
    <c:legend>
      <c:legendPos val="r"/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data0!$A$55</c:f>
              <c:strCache>
                <c:ptCount val="1"/>
                <c:pt idx="0">
                  <c:v>Delta Hi</c:v>
                </c:pt>
              </c:strCache>
            </c:strRef>
          </c:tx>
          <c:marker>
            <c:symbol val="none"/>
          </c:marker>
          <c:xVal>
            <c:numRef>
              <c:f>data0!$B$28:$B$35</c:f>
              <c:numCache>
                <c:formatCode>0.000</c:formatCode>
                <c:ptCount val="8"/>
                <c:pt idx="0">
                  <c:v>1.1764705882352941E-2</c:v>
                </c:pt>
                <c:pt idx="1">
                  <c:v>0.10588235294117647</c:v>
                </c:pt>
                <c:pt idx="2">
                  <c:v>0.22745098039215686</c:v>
                </c:pt>
                <c:pt idx="3">
                  <c:v>0.32941176470588235</c:v>
                </c:pt>
                <c:pt idx="4">
                  <c:v>0.41960784313725491</c:v>
                </c:pt>
                <c:pt idx="5">
                  <c:v>0.56862745098039214</c:v>
                </c:pt>
                <c:pt idx="6">
                  <c:v>0.72549019607843135</c:v>
                </c:pt>
                <c:pt idx="7">
                  <c:v>0.91764705882352937</c:v>
                </c:pt>
              </c:numCache>
            </c:numRef>
          </c:xVal>
          <c:yVal>
            <c:numRef>
              <c:f>data0!$B$56:$B$63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9.8039215686274161E-4</c:v>
                </c:pt>
                <c:pt idx="2">
                  <c:v>4.2892156862745223E-3</c:v>
                </c:pt>
                <c:pt idx="3">
                  <c:v>4.7794117647058931E-3</c:v>
                </c:pt>
                <c:pt idx="4">
                  <c:v>7.9656862745098034E-3</c:v>
                </c:pt>
                <c:pt idx="5">
                  <c:v>6.6176470588235337E-3</c:v>
                </c:pt>
                <c:pt idx="6">
                  <c:v>1.188725490196077E-2</c:v>
                </c:pt>
                <c:pt idx="7">
                  <c:v>1.2132352941176455E-2</c:v>
                </c:pt>
              </c:numCache>
            </c:numRef>
          </c:yVal>
        </c:ser>
        <c:ser>
          <c:idx val="1"/>
          <c:order val="1"/>
          <c:tx>
            <c:strRef>
              <c:f>data0!$A$67</c:f>
              <c:strCache>
                <c:ptCount val="1"/>
                <c:pt idx="0">
                  <c:v>Delta Lo</c:v>
                </c:pt>
              </c:strCache>
            </c:strRef>
          </c:tx>
          <c:marker>
            <c:symbol val="none"/>
          </c:marker>
          <c:xVal>
            <c:numRef>
              <c:f>data0!$B$28:$B$35</c:f>
              <c:numCache>
                <c:formatCode>0.000</c:formatCode>
                <c:ptCount val="8"/>
                <c:pt idx="0">
                  <c:v>1.1764705882352941E-2</c:v>
                </c:pt>
                <c:pt idx="1">
                  <c:v>0.10588235294117647</c:v>
                </c:pt>
                <c:pt idx="2">
                  <c:v>0.22745098039215686</c:v>
                </c:pt>
                <c:pt idx="3">
                  <c:v>0.32941176470588235</c:v>
                </c:pt>
                <c:pt idx="4">
                  <c:v>0.41960784313725491</c:v>
                </c:pt>
                <c:pt idx="5">
                  <c:v>0.56862745098039214</c:v>
                </c:pt>
                <c:pt idx="6">
                  <c:v>0.72549019607843135</c:v>
                </c:pt>
                <c:pt idx="7">
                  <c:v>0.91764705882352937</c:v>
                </c:pt>
              </c:numCache>
            </c:numRef>
          </c:xVal>
          <c:yVal>
            <c:numRef>
              <c:f>data0!$B$68:$B$75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-2.450980392156854E-4</c:v>
                </c:pt>
                <c:pt idx="2">
                  <c:v>3.6764705882352949E-3</c:v>
                </c:pt>
                <c:pt idx="3">
                  <c:v>5.1470588235294074E-3</c:v>
                </c:pt>
                <c:pt idx="4">
                  <c:v>5.2696078431372501E-3</c:v>
                </c:pt>
                <c:pt idx="5">
                  <c:v>3.6764705882352949E-3</c:v>
                </c:pt>
                <c:pt idx="6">
                  <c:v>7.5980392156862753E-3</c:v>
                </c:pt>
                <c:pt idx="7">
                  <c:v>8.946078431372545E-3</c:v>
                </c:pt>
              </c:numCache>
            </c:numRef>
          </c:yVal>
        </c:ser>
        <c:axId val="180285824"/>
        <c:axId val="180287360"/>
      </c:scatterChart>
      <c:valAx>
        <c:axId val="180285824"/>
        <c:scaling>
          <c:orientation val="minMax"/>
        </c:scaling>
        <c:axPos val="b"/>
        <c:numFmt formatCode="0.000" sourceLinked="1"/>
        <c:tickLblPos val="nextTo"/>
        <c:crossAx val="180287360"/>
        <c:crosses val="autoZero"/>
        <c:crossBetween val="midCat"/>
      </c:valAx>
      <c:valAx>
        <c:axId val="180287360"/>
        <c:scaling>
          <c:orientation val="minMax"/>
        </c:scaling>
        <c:axPos val="l"/>
        <c:majorGridlines/>
        <c:numFmt formatCode="0.0%" sourceLinked="0"/>
        <c:tickLblPos val="nextTo"/>
        <c:crossAx val="18028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22</xdr:row>
      <xdr:rowOff>1</xdr:rowOff>
    </xdr:from>
    <xdr:to>
      <xdr:col>19</xdr:col>
      <xdr:colOff>508001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1</xdr:rowOff>
    </xdr:from>
    <xdr:to>
      <xdr:col>10</xdr:col>
      <xdr:colOff>539750</xdr:colOff>
      <xdr:row>39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217714</xdr:colOff>
      <xdr:row>65</xdr:row>
      <xdr:rowOff>136072</xdr:rowOff>
    </xdr:from>
    <xdr:to>
      <xdr:col>27</xdr:col>
      <xdr:colOff>136071</xdr:colOff>
      <xdr:row>78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17"/>
  <sheetViews>
    <sheetView zoomScale="70" zoomScaleNormal="70" workbookViewId="0">
      <selection activeCell="N22" sqref="N22"/>
    </sheetView>
  </sheetViews>
  <sheetFormatPr defaultRowHeight="15"/>
  <cols>
    <col min="8" max="8" width="9.140625" customWidth="1"/>
    <col min="13" max="14" width="9.140625" customWidth="1"/>
  </cols>
  <sheetData>
    <row r="1" spans="3:18">
      <c r="M1" s="4"/>
      <c r="N1" s="4"/>
      <c r="O1" s="4"/>
      <c r="P1" s="4"/>
      <c r="Q1" s="4"/>
      <c r="R1" s="4"/>
    </row>
    <row r="6" spans="3:18">
      <c r="C6" s="1"/>
    </row>
    <row r="8" spans="3:18">
      <c r="G8" s="3"/>
    </row>
    <row r="9" spans="3:18">
      <c r="C9" s="1"/>
      <c r="D9" s="2"/>
      <c r="Q9" s="6"/>
      <c r="R9" s="7"/>
    </row>
    <row r="10" spans="3:18">
      <c r="C10" s="1"/>
      <c r="D10" s="2"/>
      <c r="Q10" s="8"/>
      <c r="R10" s="9"/>
    </row>
    <row r="11" spans="3:18">
      <c r="C11" s="1"/>
      <c r="D11" s="2"/>
      <c r="Q11" s="8"/>
      <c r="R11" s="9"/>
    </row>
    <row r="12" spans="3:18">
      <c r="C12" s="1"/>
      <c r="D12" s="2"/>
      <c r="Q12" s="8"/>
      <c r="R12" s="9"/>
    </row>
    <row r="13" spans="3:18">
      <c r="C13" s="1"/>
      <c r="D13" s="2"/>
      <c r="Q13" s="8"/>
      <c r="R13" s="9"/>
    </row>
    <row r="14" spans="3:18">
      <c r="C14" s="1"/>
      <c r="D14" s="2"/>
      <c r="Q14" s="8"/>
      <c r="R14" s="9"/>
    </row>
    <row r="15" spans="3:18">
      <c r="C15" s="1"/>
      <c r="D15" s="2"/>
      <c r="Q15" s="8"/>
      <c r="R15" s="9"/>
    </row>
    <row r="16" spans="3:18">
      <c r="Q16" s="10"/>
      <c r="R16" s="11"/>
    </row>
    <row r="17" spans="13:18">
      <c r="M17" s="5"/>
      <c r="N17" s="5"/>
      <c r="O17" s="5"/>
      <c r="P17" s="5"/>
      <c r="Q17" s="5"/>
      <c r="R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zoomScale="60" zoomScaleNormal="60" workbookViewId="0">
      <pane xSplit="14460" ySplit="7920" topLeftCell="AI52"/>
      <selection activeCell="B15" sqref="B15"/>
      <selection pane="topRight" activeCell="AC1" sqref="AC1"/>
      <selection pane="bottomLeft" activeCell="A52" sqref="A52"/>
      <selection pane="bottomRight" activeCell="AJ25" sqref="AJ25"/>
    </sheetView>
  </sheetViews>
  <sheetFormatPr defaultRowHeight="15"/>
  <cols>
    <col min="1" max="36" width="11.28515625" customWidth="1"/>
  </cols>
  <sheetData>
    <row r="1" spans="1:22">
      <c r="A1" t="s">
        <v>8</v>
      </c>
      <c r="B1" s="20" t="s">
        <v>2</v>
      </c>
      <c r="C1" s="20"/>
      <c r="D1" s="20"/>
      <c r="E1" s="20" t="s">
        <v>3</v>
      </c>
      <c r="F1" s="20"/>
      <c r="G1" s="20"/>
      <c r="H1" s="20" t="s">
        <v>6</v>
      </c>
      <c r="I1" s="20"/>
      <c r="J1" s="20"/>
      <c r="K1" s="20"/>
      <c r="L1" s="20"/>
      <c r="M1" s="20"/>
      <c r="N1" s="20"/>
      <c r="O1" s="20"/>
      <c r="P1" s="20"/>
    </row>
    <row r="2" spans="1:22">
      <c r="A2">
        <f>COUNT(B22:AJ22)</f>
        <v>24</v>
      </c>
      <c r="B2" t="str">
        <f>A30</f>
        <v>Delta Hi</v>
      </c>
      <c r="C2" t="str">
        <f>A42</f>
        <v>Delta Lo</v>
      </c>
      <c r="D2" t="e">
        <f>A54</f>
        <v>#REF!</v>
      </c>
      <c r="E2" t="str">
        <f>B2</f>
        <v>Delta Hi</v>
      </c>
      <c r="F2" t="str">
        <f t="shared" ref="F2:G2" si="0">C2</f>
        <v>Delta Lo</v>
      </c>
      <c r="G2" t="e">
        <f t="shared" si="0"/>
        <v>#REF!</v>
      </c>
      <c r="H2" s="20" t="str">
        <f>B2</f>
        <v>Delta Hi</v>
      </c>
      <c r="I2" s="20"/>
      <c r="J2" s="20"/>
      <c r="K2" s="20" t="str">
        <f>F2</f>
        <v>Delta Lo</v>
      </c>
      <c r="L2" s="20"/>
      <c r="M2" s="20"/>
      <c r="N2" s="20" t="e">
        <f>G2</f>
        <v>#REF!</v>
      </c>
      <c r="O2" s="20"/>
      <c r="P2" s="20"/>
      <c r="Q2" t="s">
        <v>10</v>
      </c>
      <c r="R2" t="s">
        <v>12</v>
      </c>
      <c r="S2" s="17" t="s">
        <v>14</v>
      </c>
      <c r="T2" t="s">
        <v>13</v>
      </c>
      <c r="U2" s="17" t="s">
        <v>15</v>
      </c>
      <c r="V2" t="s">
        <v>16</v>
      </c>
    </row>
    <row r="3" spans="1:22">
      <c r="A3" s="13">
        <v>0</v>
      </c>
      <c r="B3" s="13">
        <f>AVERAGE(B31:AJ31)</f>
        <v>0</v>
      </c>
      <c r="C3" s="13">
        <f>AVERAGE(B43:AJ43)</f>
        <v>0</v>
      </c>
      <c r="D3" s="13" t="e">
        <f>AVERAGE(B55:AJ55)</f>
        <v>#REF!</v>
      </c>
      <c r="E3" s="13">
        <f>STDEV(B31:AJ31)</f>
        <v>0</v>
      </c>
      <c r="F3" s="13">
        <f>STDEV(B43:AJ43)</f>
        <v>0</v>
      </c>
      <c r="G3" s="13" t="e">
        <f>STDEV(B55:AJ55)</f>
        <v>#REF!</v>
      </c>
      <c r="H3" s="13">
        <f>I3-1.5*E3</f>
        <v>0</v>
      </c>
      <c r="I3" s="13">
        <f>B3</f>
        <v>0</v>
      </c>
      <c r="J3" s="13">
        <f>I3+1.5*E3</f>
        <v>0</v>
      </c>
      <c r="K3" s="13">
        <f t="shared" ref="K3:K10" si="1">C3-1.5*F3</f>
        <v>0</v>
      </c>
      <c r="L3" s="13">
        <f t="shared" ref="L3:L10" si="2">C3</f>
        <v>0</v>
      </c>
      <c r="M3" s="13">
        <f t="shared" ref="M3:M10" si="3">C3+1.5*F3</f>
        <v>0</v>
      </c>
      <c r="N3" s="13" t="e">
        <f t="shared" ref="N3:N10" si="4">D3-1.5*G3</f>
        <v>#REF!</v>
      </c>
      <c r="O3" s="13" t="e">
        <f t="shared" ref="O3:O10" si="5">D3</f>
        <v>#REF!</v>
      </c>
      <c r="P3" s="13" t="e">
        <f t="shared" ref="P3:P10" si="6">D3+1.5*G3</f>
        <v>#REF!</v>
      </c>
      <c r="Q3" s="1">
        <f t="shared" ref="Q3:Q10" si="7">A3*$B$17</f>
        <v>0</v>
      </c>
      <c r="R3">
        <f>B3*$B$18</f>
        <v>0</v>
      </c>
      <c r="S3">
        <f>K3*$B$18</f>
        <v>0</v>
      </c>
      <c r="T3">
        <f t="shared" ref="T3:U3" si="8">L3*$B$18</f>
        <v>0</v>
      </c>
      <c r="U3">
        <f t="shared" si="8"/>
        <v>0</v>
      </c>
      <c r="V3" t="e">
        <f>D3*$B$18</f>
        <v>#REF!</v>
      </c>
    </row>
    <row r="4" spans="1:22">
      <c r="A4" s="13">
        <f t="shared" ref="A4:A10" si="9">AVERAGE(B23:AJ23)</f>
        <v>8.9869281045751644E-3</v>
      </c>
      <c r="B4" s="13">
        <f t="shared" ref="B4:B10" si="10">AVERAGE(B32:AJ32)</f>
        <v>7.1486928104574909E-5</v>
      </c>
      <c r="C4" s="13">
        <f t="shared" ref="C4:C10" si="11">AVERAGE(B44:AJ44)</f>
        <v>-8.1699346405229051E-5</v>
      </c>
      <c r="D4" s="13" t="e">
        <f t="shared" ref="D4:D10" si="12">AVERAGE(B56:AJ56)</f>
        <v>#REF!</v>
      </c>
      <c r="E4" s="13">
        <f t="shared" ref="E4:E10" si="13">STDEV(B32:AJ32)</f>
        <v>2.4487592948341713E-4</v>
      </c>
      <c r="F4" s="13">
        <f t="shared" ref="F4:F10" si="14">STDEV(B44:AJ44)</f>
        <v>3.5160857958665466E-4</v>
      </c>
      <c r="G4" s="13" t="e">
        <f t="shared" ref="G4:G10" si="15">STDEV(B56:AJ56)</f>
        <v>#REF!</v>
      </c>
      <c r="H4" s="13">
        <f t="shared" ref="H4:H10" si="16">I4-1.5*E4</f>
        <v>-2.9582696612055076E-4</v>
      </c>
      <c r="I4" s="13">
        <f t="shared" ref="I4:I10" si="17">B4</f>
        <v>7.1486928104574909E-5</v>
      </c>
      <c r="J4" s="13">
        <f t="shared" ref="J4:J10" si="18">I4+1.5*E4</f>
        <v>4.3880082232970058E-4</v>
      </c>
      <c r="K4" s="13">
        <f t="shared" si="1"/>
        <v>-6.0911221578521097E-4</v>
      </c>
      <c r="L4" s="13">
        <f t="shared" si="2"/>
        <v>-8.1699346405229051E-5</v>
      </c>
      <c r="M4" s="13">
        <f t="shared" si="3"/>
        <v>4.4571352297475289E-4</v>
      </c>
      <c r="N4" s="13" t="e">
        <f t="shared" si="4"/>
        <v>#REF!</v>
      </c>
      <c r="O4" s="13" t="e">
        <f t="shared" si="5"/>
        <v>#REF!</v>
      </c>
      <c r="P4" s="13" t="e">
        <f t="shared" si="6"/>
        <v>#REF!</v>
      </c>
      <c r="Q4" s="1">
        <f t="shared" si="7"/>
        <v>0.33774403007390325</v>
      </c>
      <c r="R4" s="1">
        <f t="shared" ref="R4:R10" si="19">B4*$B$18</f>
        <v>1.8229166666666602E-2</v>
      </c>
      <c r="S4" s="1">
        <f t="shared" ref="S4:S10" si="20">K4*$B$18</f>
        <v>-0.15532361502522879</v>
      </c>
      <c r="T4" s="1">
        <f t="shared" ref="T4:T10" si="21">L4*$B$18</f>
        <v>-2.0833333333333409E-2</v>
      </c>
      <c r="U4" s="1">
        <f t="shared" ref="U4:U10" si="22">M4*$B$18</f>
        <v>0.11365694835856199</v>
      </c>
      <c r="V4" s="1" t="e">
        <f t="shared" ref="V4:V10" si="23">D4*$B$18</f>
        <v>#REF!</v>
      </c>
    </row>
    <row r="5" spans="1:22">
      <c r="A5" s="13">
        <f t="shared" si="9"/>
        <v>1.895424836601307E-2</v>
      </c>
      <c r="B5" s="13">
        <f t="shared" si="10"/>
        <v>3.5743464052287688E-4</v>
      </c>
      <c r="C5" s="13">
        <f t="shared" si="11"/>
        <v>1.9403594771241818E-4</v>
      </c>
      <c r="D5" s="13" t="e">
        <f t="shared" si="12"/>
        <v>#REF!</v>
      </c>
      <c r="E5" s="13">
        <f t="shared" si="13"/>
        <v>1.2109736268422092E-3</v>
      </c>
      <c r="F5" s="13">
        <f t="shared" si="14"/>
        <v>7.6822794373424604E-4</v>
      </c>
      <c r="G5" s="13" t="e">
        <f t="shared" si="15"/>
        <v>#REF!</v>
      </c>
      <c r="H5" s="13">
        <f t="shared" si="16"/>
        <v>-1.4590257997404369E-3</v>
      </c>
      <c r="I5" s="13">
        <f t="shared" si="17"/>
        <v>3.5743464052287688E-4</v>
      </c>
      <c r="J5" s="13">
        <f t="shared" si="18"/>
        <v>2.1738950807861906E-3</v>
      </c>
      <c r="K5" s="13">
        <f t="shared" si="1"/>
        <v>-9.5830596788895096E-4</v>
      </c>
      <c r="L5" s="13">
        <f t="shared" si="2"/>
        <v>1.9403594771241818E-4</v>
      </c>
      <c r="M5" s="13">
        <f t="shared" si="3"/>
        <v>1.3463778633137874E-3</v>
      </c>
      <c r="N5" s="13" t="e">
        <f t="shared" si="4"/>
        <v>#REF!</v>
      </c>
      <c r="O5" s="13" t="e">
        <f t="shared" si="5"/>
        <v>#REF!</v>
      </c>
      <c r="P5" s="13" t="e">
        <f t="shared" si="6"/>
        <v>#REF!</v>
      </c>
      <c r="Q5" s="1">
        <f t="shared" si="7"/>
        <v>0.71233286342859581</v>
      </c>
      <c r="R5" s="1">
        <f t="shared" si="19"/>
        <v>9.1145833333333606E-2</v>
      </c>
      <c r="S5" s="1">
        <f t="shared" si="20"/>
        <v>-0.24436802181168249</v>
      </c>
      <c r="T5" s="1">
        <f t="shared" si="21"/>
        <v>4.9479166666666637E-2</v>
      </c>
      <c r="U5" s="1">
        <f t="shared" si="22"/>
        <v>0.3433263551450158</v>
      </c>
      <c r="V5" s="1" t="e">
        <f t="shared" si="23"/>
        <v>#REF!</v>
      </c>
    </row>
    <row r="6" spans="1:22">
      <c r="A6" s="13">
        <f t="shared" si="9"/>
        <v>2.7614379084967319E-2</v>
      </c>
      <c r="B6" s="13">
        <f t="shared" si="10"/>
        <v>3.1147875816993467E-4</v>
      </c>
      <c r="C6" s="13">
        <f t="shared" si="11"/>
        <v>2.0935457516339852E-4</v>
      </c>
      <c r="D6" s="13" t="e">
        <f t="shared" si="12"/>
        <v>#REF!</v>
      </c>
      <c r="E6" s="13">
        <f t="shared" si="13"/>
        <v>1.0990739050542049E-3</v>
      </c>
      <c r="F6" s="13">
        <f t="shared" si="14"/>
        <v>1.0520234887374952E-3</v>
      </c>
      <c r="G6" s="13" t="e">
        <f t="shared" si="15"/>
        <v>#REF!</v>
      </c>
      <c r="H6" s="13">
        <f t="shared" si="16"/>
        <v>-1.3371320994113726E-3</v>
      </c>
      <c r="I6" s="13">
        <f t="shared" si="17"/>
        <v>3.1147875816993467E-4</v>
      </c>
      <c r="J6" s="13">
        <f t="shared" si="18"/>
        <v>1.960089615751242E-3</v>
      </c>
      <c r="K6" s="13">
        <f t="shared" si="1"/>
        <v>-1.3686806579428442E-3</v>
      </c>
      <c r="L6" s="13">
        <f t="shared" si="2"/>
        <v>2.0935457516339852E-4</v>
      </c>
      <c r="M6" s="13">
        <f t="shared" si="3"/>
        <v>1.7873898082696414E-3</v>
      </c>
      <c r="N6" s="13" t="e">
        <f t="shared" si="4"/>
        <v>#REF!</v>
      </c>
      <c r="O6" s="13" t="e">
        <f t="shared" si="5"/>
        <v>#REF!</v>
      </c>
      <c r="P6" s="13" t="e">
        <f t="shared" si="6"/>
        <v>#REF!</v>
      </c>
      <c r="Q6" s="1">
        <f t="shared" si="7"/>
        <v>1.0377952924089027</v>
      </c>
      <c r="R6" s="1">
        <f t="shared" si="19"/>
        <v>7.9427083333333343E-2</v>
      </c>
      <c r="S6" s="1">
        <f t="shared" si="20"/>
        <v>-0.3490135677754253</v>
      </c>
      <c r="T6" s="1">
        <f t="shared" si="21"/>
        <v>5.3385416666666623E-2</v>
      </c>
      <c r="U6" s="1">
        <f t="shared" si="22"/>
        <v>0.45578440110875856</v>
      </c>
      <c r="V6" s="1" t="e">
        <f t="shared" si="23"/>
        <v>#REF!</v>
      </c>
    </row>
    <row r="7" spans="1:22">
      <c r="A7" s="13">
        <f t="shared" si="9"/>
        <v>3.5130718954248366E-2</v>
      </c>
      <c r="B7" s="13">
        <f t="shared" si="10"/>
        <v>6.842320261437907E-4</v>
      </c>
      <c r="C7" s="13">
        <f t="shared" si="11"/>
        <v>4.2381535947712382E-4</v>
      </c>
      <c r="D7" s="13" t="e">
        <f t="shared" si="12"/>
        <v>#REF!</v>
      </c>
      <c r="E7" s="13">
        <f t="shared" si="13"/>
        <v>2.319275946012272E-3</v>
      </c>
      <c r="F7" s="13">
        <f t="shared" si="14"/>
        <v>1.4368915625346302E-3</v>
      </c>
      <c r="G7" s="13" t="e">
        <f t="shared" si="15"/>
        <v>#REF!</v>
      </c>
      <c r="H7" s="13">
        <f t="shared" si="16"/>
        <v>-2.7946818928746174E-3</v>
      </c>
      <c r="I7" s="13">
        <f t="shared" si="17"/>
        <v>6.842320261437907E-4</v>
      </c>
      <c r="J7" s="13">
        <f t="shared" si="18"/>
        <v>4.1631459451621985E-3</v>
      </c>
      <c r="K7" s="13">
        <f t="shared" si="1"/>
        <v>-1.7315219843248217E-3</v>
      </c>
      <c r="L7" s="13">
        <f t="shared" si="2"/>
        <v>4.2381535947712382E-4</v>
      </c>
      <c r="M7" s="13">
        <f t="shared" si="3"/>
        <v>2.5791527032790694E-3</v>
      </c>
      <c r="N7" s="13" t="e">
        <f t="shared" si="4"/>
        <v>#REF!</v>
      </c>
      <c r="O7" s="13" t="e">
        <f t="shared" si="5"/>
        <v>#REF!</v>
      </c>
      <c r="P7" s="13" t="e">
        <f t="shared" si="6"/>
        <v>#REF!</v>
      </c>
      <c r="Q7" s="1">
        <f t="shared" si="7"/>
        <v>1.3202721175616217</v>
      </c>
      <c r="R7" s="1">
        <f t="shared" si="19"/>
        <v>0.17447916666666663</v>
      </c>
      <c r="S7" s="1">
        <f t="shared" si="20"/>
        <v>-0.44153810600282956</v>
      </c>
      <c r="T7" s="1">
        <f t="shared" si="21"/>
        <v>0.10807291666666657</v>
      </c>
      <c r="U7" s="1">
        <f t="shared" si="22"/>
        <v>0.65768393933616276</v>
      </c>
      <c r="V7" s="1" t="e">
        <f t="shared" si="23"/>
        <v>#REF!</v>
      </c>
    </row>
    <row r="8" spans="1:22">
      <c r="A8" s="13">
        <f t="shared" si="9"/>
        <v>4.7549019607843135E-2</v>
      </c>
      <c r="B8" s="13">
        <f t="shared" si="10"/>
        <v>7.0465686274509781E-4</v>
      </c>
      <c r="C8" s="13">
        <f t="shared" si="11"/>
        <v>3.5743464052287569E-4</v>
      </c>
      <c r="D8" s="13" t="e">
        <f t="shared" si="12"/>
        <v>#REF!</v>
      </c>
      <c r="E8" s="13">
        <f t="shared" si="13"/>
        <v>2.4481147996802794E-3</v>
      </c>
      <c r="F8" s="13">
        <f t="shared" si="14"/>
        <v>1.2243796474170903E-3</v>
      </c>
      <c r="G8" s="13" t="e">
        <f t="shared" si="15"/>
        <v>#REF!</v>
      </c>
      <c r="H8" s="13">
        <f t="shared" si="16"/>
        <v>-2.9675153367753212E-3</v>
      </c>
      <c r="I8" s="13">
        <f t="shared" si="17"/>
        <v>7.0465686274509781E-4</v>
      </c>
      <c r="J8" s="13">
        <f t="shared" si="18"/>
        <v>4.376829062265517E-3</v>
      </c>
      <c r="K8" s="13">
        <f t="shared" si="1"/>
        <v>-1.4791348306027598E-3</v>
      </c>
      <c r="L8" s="13">
        <f t="shared" si="2"/>
        <v>3.5743464052287569E-4</v>
      </c>
      <c r="M8" s="13">
        <f t="shared" si="3"/>
        <v>2.194004111648511E-3</v>
      </c>
      <c r="N8" s="13" t="e">
        <f t="shared" si="4"/>
        <v>#REF!</v>
      </c>
      <c r="O8" s="13" t="e">
        <f t="shared" si="5"/>
        <v>#REF!</v>
      </c>
      <c r="P8" s="13" t="e">
        <f t="shared" si="6"/>
        <v>#REF!</v>
      </c>
      <c r="Q8" s="1">
        <f t="shared" si="7"/>
        <v>1.7869729591182879</v>
      </c>
      <c r="R8" s="1">
        <f t="shared" si="19"/>
        <v>0.17968749999999994</v>
      </c>
      <c r="S8" s="1">
        <f t="shared" si="20"/>
        <v>-0.37717938180370375</v>
      </c>
      <c r="T8" s="1">
        <f t="shared" si="21"/>
        <v>9.1145833333333301E-2</v>
      </c>
      <c r="U8" s="1">
        <f t="shared" si="22"/>
        <v>0.55947104847037032</v>
      </c>
      <c r="V8" s="1" t="e">
        <f t="shared" si="23"/>
        <v>#REF!</v>
      </c>
    </row>
    <row r="9" spans="1:22">
      <c r="A9" s="13">
        <f t="shared" si="9"/>
        <v>6.0620915032679738E-2</v>
      </c>
      <c r="B9" s="13">
        <f t="shared" si="10"/>
        <v>7.7103758169934594E-4</v>
      </c>
      <c r="C9" s="13">
        <f t="shared" si="11"/>
        <v>6.0253267973856169E-4</v>
      </c>
      <c r="D9" s="13" t="e">
        <f t="shared" si="12"/>
        <v>#REF!</v>
      </c>
      <c r="E9" s="13">
        <f t="shared" si="13"/>
        <v>2.7253408788939434E-3</v>
      </c>
      <c r="F9" s="13">
        <f t="shared" si="14"/>
        <v>2.0442323432153468E-3</v>
      </c>
      <c r="G9" s="13" t="e">
        <f t="shared" si="15"/>
        <v>#REF!</v>
      </c>
      <c r="H9" s="13">
        <f t="shared" si="16"/>
        <v>-3.3169737366415693E-3</v>
      </c>
      <c r="I9" s="13">
        <f t="shared" si="17"/>
        <v>7.7103758169934594E-4</v>
      </c>
      <c r="J9" s="13">
        <f t="shared" si="18"/>
        <v>4.8590489000402614E-3</v>
      </c>
      <c r="K9" s="13">
        <f t="shared" si="1"/>
        <v>-2.4638158350844585E-3</v>
      </c>
      <c r="L9" s="13">
        <f t="shared" si="2"/>
        <v>6.0253267973856169E-4</v>
      </c>
      <c r="M9" s="13">
        <f t="shared" si="3"/>
        <v>3.6688811945615818E-3</v>
      </c>
      <c r="N9" s="13" t="e">
        <f t="shared" si="4"/>
        <v>#REF!</v>
      </c>
      <c r="O9" s="13" t="e">
        <f t="shared" si="5"/>
        <v>#REF!</v>
      </c>
      <c r="P9" s="13" t="e">
        <f t="shared" si="6"/>
        <v>#REF!</v>
      </c>
      <c r="Q9" s="1">
        <f t="shared" si="7"/>
        <v>2.2782370028621473</v>
      </c>
      <c r="R9" s="1">
        <f t="shared" si="19"/>
        <v>0.1966145833333332</v>
      </c>
      <c r="S9" s="1">
        <f t="shared" si="20"/>
        <v>-0.62827303794653688</v>
      </c>
      <c r="T9" s="1">
        <f t="shared" si="21"/>
        <v>0.15364583333333323</v>
      </c>
      <c r="U9" s="1">
        <f t="shared" si="22"/>
        <v>0.9355647046132034</v>
      </c>
      <c r="V9" s="1" t="e">
        <f t="shared" si="23"/>
        <v>#REF!</v>
      </c>
    </row>
    <row r="10" spans="1:22">
      <c r="A10" s="13">
        <f t="shared" si="9"/>
        <v>7.647058823529411E-2</v>
      </c>
      <c r="B10" s="13">
        <f t="shared" si="10"/>
        <v>6.842320261437907E-4</v>
      </c>
      <c r="C10" s="13">
        <f t="shared" si="11"/>
        <v>5.2083333333333322E-4</v>
      </c>
      <c r="D10" s="13" t="e">
        <f t="shared" si="12"/>
        <v>#REF!</v>
      </c>
      <c r="E10" s="13">
        <f t="shared" si="13"/>
        <v>2.5905782124278601E-3</v>
      </c>
      <c r="F10" s="13">
        <f t="shared" si="14"/>
        <v>1.9353941419678273E-3</v>
      </c>
      <c r="G10" s="13" t="e">
        <f t="shared" si="15"/>
        <v>#REF!</v>
      </c>
      <c r="H10" s="13">
        <f t="shared" si="16"/>
        <v>-3.2016352924979998E-3</v>
      </c>
      <c r="I10" s="13">
        <f t="shared" si="17"/>
        <v>6.842320261437907E-4</v>
      </c>
      <c r="J10" s="13">
        <f t="shared" si="18"/>
        <v>4.5700993447855814E-3</v>
      </c>
      <c r="K10" s="13">
        <f t="shared" si="1"/>
        <v>-2.3822578796184077E-3</v>
      </c>
      <c r="L10" s="13">
        <f t="shared" si="2"/>
        <v>5.2083333333333322E-4</v>
      </c>
      <c r="M10" s="13">
        <f t="shared" si="3"/>
        <v>3.4239245462850741E-3</v>
      </c>
      <c r="N10" s="13" t="e">
        <f t="shared" si="4"/>
        <v>#REF!</v>
      </c>
      <c r="O10" s="13" t="e">
        <f t="shared" si="5"/>
        <v>#REF!</v>
      </c>
      <c r="P10" s="13" t="e">
        <f t="shared" si="6"/>
        <v>#REF!</v>
      </c>
      <c r="Q10" s="1">
        <f t="shared" si="7"/>
        <v>2.8738946559015761</v>
      </c>
      <c r="R10" s="1">
        <f t="shared" si="19"/>
        <v>0.17447916666666663</v>
      </c>
      <c r="S10" s="1">
        <f t="shared" si="20"/>
        <v>-0.60747575930269393</v>
      </c>
      <c r="T10" s="1">
        <f t="shared" si="21"/>
        <v>0.13281249999999997</v>
      </c>
      <c r="U10" s="1">
        <f t="shared" si="22"/>
        <v>0.87310075930269393</v>
      </c>
      <c r="V10" s="1" t="e">
        <f t="shared" si="23"/>
        <v>#REF!</v>
      </c>
    </row>
    <row r="11" spans="1:22">
      <c r="A11" s="2"/>
      <c r="B11" s="13"/>
      <c r="C11" s="13"/>
      <c r="D11" s="2"/>
      <c r="E11" s="13"/>
      <c r="F11" s="13"/>
      <c r="G11" s="13"/>
      <c r="H11" s="13"/>
      <c r="I11" s="13"/>
      <c r="J11" s="13"/>
      <c r="K11" s="13"/>
      <c r="L11" s="13"/>
    </row>
    <row r="12" spans="1:22">
      <c r="A12" t="s">
        <v>4</v>
      </c>
      <c r="B12" s="13">
        <f>AVERAGE(B39:AJ39)</f>
        <v>9.3443627450980288E-4</v>
      </c>
      <c r="C12" s="13">
        <f>AVERAGE(B51:AJ51)</f>
        <v>6.5870098039215626E-4</v>
      </c>
      <c r="D12" s="13" t="e">
        <f>AVERAGE(B63:AJ63)</f>
        <v>#REF!</v>
      </c>
      <c r="E12" s="13">
        <f>STDEV(B39:AJ39)</f>
        <v>3.1774117057064358E-3</v>
      </c>
      <c r="F12" s="13">
        <f>STDEV(B51:AJ51)</f>
        <v>2.2526921287868576E-3</v>
      </c>
      <c r="G12" s="13" t="e">
        <f>STDEV(B63:AJ63)</f>
        <v>#REF!</v>
      </c>
      <c r="H12" s="13">
        <f t="shared" ref="H12:H13" si="24">I12-1.5*E12</f>
        <v>-3.8316812840498509E-3</v>
      </c>
      <c r="I12" s="13">
        <f t="shared" ref="I12:I13" si="25">B12</f>
        <v>9.3443627450980288E-4</v>
      </c>
      <c r="J12" s="13">
        <f t="shared" ref="J12:J13" si="26">I12+1.5*E12</f>
        <v>5.7005538330694569E-3</v>
      </c>
      <c r="K12" s="13">
        <f t="shared" ref="K12:K13" si="27">C12-1.5*F12</f>
        <v>-2.7203372127881302E-3</v>
      </c>
      <c r="L12" s="13">
        <f t="shared" ref="L12:L13" si="28">C12</f>
        <v>6.5870098039215626E-4</v>
      </c>
      <c r="M12" s="13">
        <f t="shared" ref="M12:M13" si="29">C12+1.5*F12</f>
        <v>4.0377391735724431E-3</v>
      </c>
      <c r="N12" s="13" t="e">
        <f t="shared" ref="N12:N13" si="30">D12-1.5*G12</f>
        <v>#REF!</v>
      </c>
      <c r="O12" s="13" t="e">
        <f t="shared" ref="O12:O13" si="31">D12</f>
        <v>#REF!</v>
      </c>
      <c r="P12" s="13" t="e">
        <f t="shared" ref="P12:P13" si="32">D12+1.5*G12</f>
        <v>#REF!</v>
      </c>
    </row>
    <row r="13" spans="1:22">
      <c r="A13" t="s">
        <v>5</v>
      </c>
      <c r="B13" s="13">
        <f>AVERAGE(B40:AJ40)</f>
        <v>2.5020424836601218E-4</v>
      </c>
      <c r="C13" s="13">
        <f>AVERAGE(B52:AJ52)</f>
        <v>1.3786764705882304E-4</v>
      </c>
      <c r="D13" s="13" t="e">
        <f>AVERAGE(B64:AJ64)</f>
        <v>#REF!</v>
      </c>
      <c r="E13" s="13">
        <f>STDEV(B40:AJ40)</f>
        <v>1.2257454799466433E-3</v>
      </c>
      <c r="F13" s="13">
        <f>STDEV(B52:AJ52)</f>
        <v>6.7541077466447687E-4</v>
      </c>
      <c r="G13" s="13" t="e">
        <f>STDEV(B64:AJ64)</f>
        <v>#REF!</v>
      </c>
      <c r="H13" s="13">
        <f t="shared" si="24"/>
        <v>-1.5884139715539526E-3</v>
      </c>
      <c r="I13" s="13">
        <f t="shared" si="25"/>
        <v>2.5020424836601218E-4</v>
      </c>
      <c r="J13" s="13">
        <f t="shared" si="26"/>
        <v>2.088822468285977E-3</v>
      </c>
      <c r="K13" s="13">
        <f t="shared" si="27"/>
        <v>-8.7524851493789215E-4</v>
      </c>
      <c r="L13" s="13">
        <f t="shared" si="28"/>
        <v>1.3786764705882304E-4</v>
      </c>
      <c r="M13" s="13">
        <f t="shared" si="29"/>
        <v>1.1509838090555382E-3</v>
      </c>
      <c r="N13" s="13" t="e">
        <f t="shared" si="30"/>
        <v>#REF!</v>
      </c>
      <c r="O13" s="13" t="e">
        <f t="shared" si="31"/>
        <v>#REF!</v>
      </c>
      <c r="P13" s="13" t="e">
        <f t="shared" si="32"/>
        <v>#REF!</v>
      </c>
    </row>
    <row r="14" spans="1:22">
      <c r="B14" s="13"/>
      <c r="C14" s="13"/>
      <c r="E14" s="15"/>
      <c r="F14" s="15"/>
    </row>
    <row r="15" spans="1:22">
      <c r="A15" s="13" t="s">
        <v>0</v>
      </c>
      <c r="B15" s="13">
        <v>0.91800000000000004</v>
      </c>
      <c r="C15" s="13"/>
      <c r="E15" s="15"/>
      <c r="F15" s="15"/>
    </row>
    <row r="16" spans="1:22">
      <c r="A16" s="13" t="s">
        <v>1</v>
      </c>
      <c r="B16">
        <v>34.5</v>
      </c>
    </row>
    <row r="17" spans="1:36">
      <c r="A17" t="s">
        <v>9</v>
      </c>
      <c r="B17" s="1">
        <f>B16/B15</f>
        <v>37.58169934640523</v>
      </c>
      <c r="C17" s="1"/>
      <c r="H17" s="16"/>
    </row>
    <row r="18" spans="1:36">
      <c r="A18" t="s">
        <v>11</v>
      </c>
      <c r="B18" s="12">
        <v>255</v>
      </c>
      <c r="H18" s="16"/>
    </row>
    <row r="19" spans="1:36">
      <c r="B19" s="1"/>
      <c r="H19" s="16"/>
    </row>
    <row r="20" spans="1:36">
      <c r="B20">
        <f>data0!B1</f>
        <v>0</v>
      </c>
      <c r="C20">
        <f>data0!C1</f>
        <v>1</v>
      </c>
      <c r="D20">
        <f>data0!D1</f>
        <v>2</v>
      </c>
      <c r="E20">
        <f>data0!E1</f>
        <v>3</v>
      </c>
      <c r="F20">
        <f>data0!F1</f>
        <v>4</v>
      </c>
      <c r="G20">
        <f>data0!G1</f>
        <v>5</v>
      </c>
      <c r="H20">
        <f>data0!H1</f>
        <v>6</v>
      </c>
      <c r="I20">
        <f>data0!I1</f>
        <v>7</v>
      </c>
      <c r="J20">
        <f>data0!J1</f>
        <v>8</v>
      </c>
      <c r="K20">
        <f>data0!K1</f>
        <v>9</v>
      </c>
      <c r="L20">
        <f>data0!L1</f>
        <v>10</v>
      </c>
      <c r="M20">
        <f>data0!M1</f>
        <v>11</v>
      </c>
      <c r="N20">
        <f>data0!N1</f>
        <v>12</v>
      </c>
      <c r="O20">
        <f>data0!O1</f>
        <v>13</v>
      </c>
      <c r="P20">
        <f>data0!P1</f>
        <v>14</v>
      </c>
      <c r="Q20">
        <f>data0!Q1</f>
        <v>15</v>
      </c>
      <c r="R20">
        <f>data0!R1</f>
        <v>16</v>
      </c>
      <c r="S20">
        <f>data0!S1</f>
        <v>17</v>
      </c>
      <c r="T20">
        <f>data0!T1</f>
        <v>18</v>
      </c>
      <c r="U20">
        <f>data0!U1</f>
        <v>19</v>
      </c>
      <c r="V20">
        <f>data0!V1</f>
        <v>20</v>
      </c>
      <c r="W20">
        <f>data0!W1</f>
        <v>21</v>
      </c>
      <c r="X20">
        <f>data0!X1</f>
        <v>22</v>
      </c>
      <c r="Y20">
        <f>data0!Y1</f>
        <v>23</v>
      </c>
      <c r="Z20">
        <f>data0!Z1</f>
        <v>24</v>
      </c>
      <c r="AA20">
        <f>data0!AA1</f>
        <v>25</v>
      </c>
      <c r="AB20">
        <f>data0!AB1</f>
        <v>26</v>
      </c>
      <c r="AC20">
        <f>data0!AC1</f>
        <v>27</v>
      </c>
      <c r="AD20">
        <f>data0!AD1</f>
        <v>28</v>
      </c>
      <c r="AE20">
        <f>data0!AE1</f>
        <v>29</v>
      </c>
      <c r="AF20">
        <f>data0!AF1</f>
        <v>30</v>
      </c>
      <c r="AG20">
        <f>data0!AG1</f>
        <v>31</v>
      </c>
      <c r="AH20">
        <f>data0!AH1</f>
        <v>32</v>
      </c>
      <c r="AI20">
        <f>data0!AI1</f>
        <v>33</v>
      </c>
      <c r="AJ20">
        <f>data0!AJ1</f>
        <v>34</v>
      </c>
    </row>
    <row r="21" spans="1:36">
      <c r="A21" t="str">
        <f>data0!A27</f>
        <v>IR</v>
      </c>
    </row>
    <row r="22" spans="1:36">
      <c r="A22">
        <f>data0!A28</f>
        <v>0</v>
      </c>
      <c r="B22" s="13">
        <f>data0!B28</f>
        <v>1.1764705882352941E-2</v>
      </c>
      <c r="C22" s="13">
        <f>data0!C28</f>
        <v>1.1764705882352941E-2</v>
      </c>
      <c r="D22" s="13">
        <f>data0!D28</f>
        <v>0</v>
      </c>
      <c r="E22" s="13">
        <f>data0!E28</f>
        <v>0</v>
      </c>
      <c r="F22" s="13">
        <f>data0!F28</f>
        <v>0</v>
      </c>
      <c r="G22" s="13">
        <f>data0!G28</f>
        <v>0</v>
      </c>
      <c r="H22" s="13">
        <f>data0!H28</f>
        <v>0</v>
      </c>
      <c r="I22" s="13">
        <f>data0!I28</f>
        <v>0</v>
      </c>
      <c r="J22" s="13">
        <f>data0!J28</f>
        <v>0</v>
      </c>
      <c r="K22" s="13">
        <f>data0!K28</f>
        <v>0</v>
      </c>
      <c r="L22" s="13">
        <f>data0!L28</f>
        <v>0</v>
      </c>
      <c r="M22" s="13">
        <f>data0!M28</f>
        <v>0</v>
      </c>
      <c r="N22" s="13">
        <f>data0!N28</f>
        <v>0</v>
      </c>
      <c r="O22" s="13">
        <f>data0!O28</f>
        <v>0</v>
      </c>
      <c r="P22" s="13">
        <f>data0!P28</f>
        <v>0</v>
      </c>
      <c r="Q22" s="13">
        <f>data0!Q28</f>
        <v>0</v>
      </c>
      <c r="R22" s="13">
        <f>data0!R28</f>
        <v>0</v>
      </c>
      <c r="S22" s="13">
        <f>data0!S28</f>
        <v>0</v>
      </c>
      <c r="T22" s="13">
        <f>data0!T28</f>
        <v>0</v>
      </c>
      <c r="U22" s="13">
        <f>data0!U28</f>
        <v>0</v>
      </c>
      <c r="V22" s="13">
        <f>data0!V28</f>
        <v>0</v>
      </c>
      <c r="W22" s="13">
        <f>data0!W28</f>
        <v>0</v>
      </c>
      <c r="X22" s="13">
        <f>data0!X28</f>
        <v>0</v>
      </c>
      <c r="Y22" s="13">
        <f>data0!Y28</f>
        <v>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>
      <c r="A23">
        <f>data0!A29</f>
        <v>3</v>
      </c>
      <c r="B23" s="13">
        <f>data0!B29</f>
        <v>0.10588235294117647</v>
      </c>
      <c r="C23" s="13">
        <f>data0!C29</f>
        <v>0.10980392156862745</v>
      </c>
      <c r="D23" s="13">
        <f>data0!D29</f>
        <v>0</v>
      </c>
      <c r="E23" s="13">
        <f>data0!E29</f>
        <v>0</v>
      </c>
      <c r="F23" s="13">
        <f>data0!F29</f>
        <v>0</v>
      </c>
      <c r="G23" s="13">
        <f>data0!G29</f>
        <v>0</v>
      </c>
      <c r="H23" s="13">
        <f>data0!H29</f>
        <v>0</v>
      </c>
      <c r="I23" s="13">
        <f>data0!I29</f>
        <v>0</v>
      </c>
      <c r="J23" s="13">
        <f>data0!J29</f>
        <v>0</v>
      </c>
      <c r="K23" s="13">
        <f>data0!K29</f>
        <v>0</v>
      </c>
      <c r="L23" s="13">
        <f>data0!L29</f>
        <v>0</v>
      </c>
      <c r="M23" s="13">
        <f>data0!M29</f>
        <v>0</v>
      </c>
      <c r="N23" s="13">
        <f>data0!N29</f>
        <v>0</v>
      </c>
      <c r="O23" s="13">
        <f>data0!O29</f>
        <v>0</v>
      </c>
      <c r="P23" s="13">
        <f>data0!P29</f>
        <v>0</v>
      </c>
      <c r="Q23" s="13">
        <f>data0!Q29</f>
        <v>0</v>
      </c>
      <c r="R23" s="13">
        <f>data0!R29</f>
        <v>0</v>
      </c>
      <c r="S23" s="13">
        <f>data0!S29</f>
        <v>0</v>
      </c>
      <c r="T23" s="13">
        <f>data0!T29</f>
        <v>0</v>
      </c>
      <c r="U23" s="13">
        <f>data0!U29</f>
        <v>0</v>
      </c>
      <c r="V23" s="13">
        <f>data0!V29</f>
        <v>0</v>
      </c>
      <c r="W23" s="13">
        <f>data0!W29</f>
        <v>0</v>
      </c>
      <c r="X23" s="13">
        <f>data0!X29</f>
        <v>0</v>
      </c>
      <c r="Y23" s="13">
        <f>data0!Y29</f>
        <v>0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>
      <c r="A24">
        <f>data0!A30</f>
        <v>6</v>
      </c>
      <c r="B24" s="13">
        <f>data0!B30</f>
        <v>0.22745098039215686</v>
      </c>
      <c r="C24" s="13">
        <f>data0!C30</f>
        <v>0.22745098039215686</v>
      </c>
      <c r="D24" s="13">
        <f>data0!D30</f>
        <v>0</v>
      </c>
      <c r="E24" s="13">
        <f>data0!E30</f>
        <v>0</v>
      </c>
      <c r="F24" s="13">
        <f>data0!F30</f>
        <v>0</v>
      </c>
      <c r="G24" s="13">
        <f>data0!G30</f>
        <v>0</v>
      </c>
      <c r="H24" s="13">
        <f>data0!H30</f>
        <v>0</v>
      </c>
      <c r="I24" s="13">
        <f>data0!I30</f>
        <v>0</v>
      </c>
      <c r="J24" s="13">
        <f>data0!J30</f>
        <v>0</v>
      </c>
      <c r="K24" s="13">
        <f>data0!K30</f>
        <v>0</v>
      </c>
      <c r="L24" s="13">
        <f>data0!L30</f>
        <v>0</v>
      </c>
      <c r="M24" s="13">
        <f>data0!M30</f>
        <v>0</v>
      </c>
      <c r="N24" s="13">
        <f>data0!N30</f>
        <v>0</v>
      </c>
      <c r="O24" s="13">
        <f>data0!O30</f>
        <v>0</v>
      </c>
      <c r="P24" s="13">
        <f>data0!P30</f>
        <v>0</v>
      </c>
      <c r="Q24" s="13">
        <f>data0!Q30</f>
        <v>0</v>
      </c>
      <c r="R24" s="13">
        <f>data0!R30</f>
        <v>0</v>
      </c>
      <c r="S24" s="13">
        <f>data0!S30</f>
        <v>0</v>
      </c>
      <c r="T24" s="13">
        <f>data0!T30</f>
        <v>0</v>
      </c>
      <c r="U24" s="13">
        <f>data0!U30</f>
        <v>0</v>
      </c>
      <c r="V24" s="13">
        <f>data0!V30</f>
        <v>0</v>
      </c>
      <c r="W24" s="13">
        <f>data0!W30</f>
        <v>0</v>
      </c>
      <c r="X24" s="13">
        <f>data0!X30</f>
        <v>0</v>
      </c>
      <c r="Y24" s="13">
        <f>data0!Y30</f>
        <v>0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>
      <c r="A25">
        <f>data0!A31</f>
        <v>9</v>
      </c>
      <c r="B25" s="13">
        <f>data0!B31</f>
        <v>0.32941176470588235</v>
      </c>
      <c r="C25" s="13">
        <f>data0!C31</f>
        <v>0.33333333333333331</v>
      </c>
      <c r="D25" s="13">
        <f>data0!D31</f>
        <v>0</v>
      </c>
      <c r="E25" s="13">
        <f>data0!E31</f>
        <v>0</v>
      </c>
      <c r="F25" s="13">
        <f>data0!F31</f>
        <v>0</v>
      </c>
      <c r="G25" s="13">
        <f>data0!G31</f>
        <v>0</v>
      </c>
      <c r="H25" s="13">
        <f>data0!H31</f>
        <v>0</v>
      </c>
      <c r="I25" s="13">
        <f>data0!I31</f>
        <v>0</v>
      </c>
      <c r="J25" s="13">
        <f>data0!J31</f>
        <v>0</v>
      </c>
      <c r="K25" s="13">
        <f>data0!K31</f>
        <v>0</v>
      </c>
      <c r="L25" s="13">
        <f>data0!L31</f>
        <v>0</v>
      </c>
      <c r="M25" s="13">
        <f>data0!M31</f>
        <v>0</v>
      </c>
      <c r="N25" s="13">
        <f>data0!N31</f>
        <v>0</v>
      </c>
      <c r="O25" s="13">
        <f>data0!O31</f>
        <v>0</v>
      </c>
      <c r="P25" s="13">
        <f>data0!P31</f>
        <v>0</v>
      </c>
      <c r="Q25" s="13">
        <f>data0!Q31</f>
        <v>0</v>
      </c>
      <c r="R25" s="13">
        <f>data0!R31</f>
        <v>0</v>
      </c>
      <c r="S25" s="13">
        <f>data0!S31</f>
        <v>0</v>
      </c>
      <c r="T25" s="13">
        <f>data0!T31</f>
        <v>0</v>
      </c>
      <c r="U25" s="13">
        <f>data0!U31</f>
        <v>0</v>
      </c>
      <c r="V25" s="13">
        <f>data0!V31</f>
        <v>0</v>
      </c>
      <c r="W25" s="13">
        <f>data0!W31</f>
        <v>0</v>
      </c>
      <c r="X25" s="13">
        <f>data0!X31</f>
        <v>0</v>
      </c>
      <c r="Y25" s="13">
        <f>data0!Y31</f>
        <v>0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>
      <c r="A26">
        <f>data0!A32</f>
        <v>12</v>
      </c>
      <c r="B26" s="13">
        <f>data0!B32</f>
        <v>0.41960784313725491</v>
      </c>
      <c r="C26" s="13">
        <f>data0!C32</f>
        <v>0.42352941176470588</v>
      </c>
      <c r="D26" s="13">
        <f>data0!D32</f>
        <v>0</v>
      </c>
      <c r="E26" s="13">
        <f>data0!E32</f>
        <v>0</v>
      </c>
      <c r="F26" s="13">
        <f>data0!F32</f>
        <v>0</v>
      </c>
      <c r="G26" s="13">
        <f>data0!G32</f>
        <v>0</v>
      </c>
      <c r="H26" s="13">
        <f>data0!H32</f>
        <v>0</v>
      </c>
      <c r="I26" s="13">
        <f>data0!I32</f>
        <v>0</v>
      </c>
      <c r="J26" s="13">
        <f>data0!J32</f>
        <v>0</v>
      </c>
      <c r="K26" s="13">
        <f>data0!K32</f>
        <v>0</v>
      </c>
      <c r="L26" s="13">
        <f>data0!L32</f>
        <v>0</v>
      </c>
      <c r="M26" s="13">
        <f>data0!M32</f>
        <v>0</v>
      </c>
      <c r="N26" s="13">
        <f>data0!N32</f>
        <v>0</v>
      </c>
      <c r="O26" s="13">
        <f>data0!O32</f>
        <v>0</v>
      </c>
      <c r="P26" s="13">
        <f>data0!P32</f>
        <v>0</v>
      </c>
      <c r="Q26" s="13">
        <f>data0!Q32</f>
        <v>0</v>
      </c>
      <c r="R26" s="13">
        <f>data0!R32</f>
        <v>0</v>
      </c>
      <c r="S26" s="13">
        <f>data0!S32</f>
        <v>0</v>
      </c>
      <c r="T26" s="13">
        <f>data0!T32</f>
        <v>0</v>
      </c>
      <c r="U26" s="13">
        <f>data0!U32</f>
        <v>0</v>
      </c>
      <c r="V26" s="13">
        <f>data0!V32</f>
        <v>0</v>
      </c>
      <c r="W26" s="13">
        <f>data0!W32</f>
        <v>0</v>
      </c>
      <c r="X26" s="13">
        <f>data0!X32</f>
        <v>0</v>
      </c>
      <c r="Y26" s="13">
        <f>data0!Y32</f>
        <v>0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>
      <c r="A27">
        <f>data0!A33</f>
        <v>15</v>
      </c>
      <c r="B27" s="13">
        <f>data0!B33</f>
        <v>0.56862745098039214</v>
      </c>
      <c r="C27" s="13">
        <f>data0!C33</f>
        <v>0.5725490196078431</v>
      </c>
      <c r="D27" s="13">
        <f>data0!D33</f>
        <v>0</v>
      </c>
      <c r="E27" s="13">
        <f>data0!E33</f>
        <v>0</v>
      </c>
      <c r="F27" s="13">
        <f>data0!F33</f>
        <v>0</v>
      </c>
      <c r="G27" s="13">
        <f>data0!G33</f>
        <v>0</v>
      </c>
      <c r="H27" s="13">
        <f>data0!H33</f>
        <v>0</v>
      </c>
      <c r="I27" s="13">
        <f>data0!I33</f>
        <v>0</v>
      </c>
      <c r="J27" s="13">
        <f>data0!J33</f>
        <v>0</v>
      </c>
      <c r="K27" s="13">
        <f>data0!K33</f>
        <v>0</v>
      </c>
      <c r="L27" s="13">
        <f>data0!L33</f>
        <v>0</v>
      </c>
      <c r="M27" s="13">
        <f>data0!M33</f>
        <v>0</v>
      </c>
      <c r="N27" s="13">
        <f>data0!N33</f>
        <v>0</v>
      </c>
      <c r="O27" s="13">
        <f>data0!O33</f>
        <v>0</v>
      </c>
      <c r="P27" s="13">
        <f>data0!P33</f>
        <v>0</v>
      </c>
      <c r="Q27" s="13">
        <f>data0!Q33</f>
        <v>0</v>
      </c>
      <c r="R27" s="13">
        <f>data0!R33</f>
        <v>0</v>
      </c>
      <c r="S27" s="13">
        <f>data0!S33</f>
        <v>0</v>
      </c>
      <c r="T27" s="13">
        <f>data0!T33</f>
        <v>0</v>
      </c>
      <c r="U27" s="13">
        <f>data0!U33</f>
        <v>0</v>
      </c>
      <c r="V27" s="13">
        <f>data0!V33</f>
        <v>0</v>
      </c>
      <c r="W27" s="13">
        <f>data0!W33</f>
        <v>0</v>
      </c>
      <c r="X27" s="13">
        <f>data0!X33</f>
        <v>0</v>
      </c>
      <c r="Y27" s="13">
        <f>data0!Y33</f>
        <v>0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>
      <c r="A28">
        <f>data0!A34</f>
        <v>18</v>
      </c>
      <c r="B28" s="13">
        <f>data0!B34</f>
        <v>0.72549019607843135</v>
      </c>
      <c r="C28" s="13">
        <f>data0!C34</f>
        <v>0.72941176470588232</v>
      </c>
      <c r="D28" s="13">
        <f>data0!D34</f>
        <v>0</v>
      </c>
      <c r="E28" s="13">
        <f>data0!E34</f>
        <v>0</v>
      </c>
      <c r="F28" s="13">
        <f>data0!F34</f>
        <v>0</v>
      </c>
      <c r="G28" s="13">
        <f>data0!G34</f>
        <v>0</v>
      </c>
      <c r="H28" s="13">
        <f>data0!H34</f>
        <v>0</v>
      </c>
      <c r="I28" s="13">
        <f>data0!I34</f>
        <v>0</v>
      </c>
      <c r="J28" s="13">
        <f>data0!J34</f>
        <v>0</v>
      </c>
      <c r="K28" s="13">
        <f>data0!K34</f>
        <v>0</v>
      </c>
      <c r="L28" s="13">
        <f>data0!L34</f>
        <v>0</v>
      </c>
      <c r="M28" s="13">
        <f>data0!M34</f>
        <v>0</v>
      </c>
      <c r="N28" s="13">
        <f>data0!N34</f>
        <v>0</v>
      </c>
      <c r="O28" s="13">
        <f>data0!O34</f>
        <v>0</v>
      </c>
      <c r="P28" s="13">
        <f>data0!P34</f>
        <v>0</v>
      </c>
      <c r="Q28" s="13">
        <f>data0!Q34</f>
        <v>0</v>
      </c>
      <c r="R28" s="13">
        <f>data0!R34</f>
        <v>0</v>
      </c>
      <c r="S28" s="13">
        <f>data0!S34</f>
        <v>0</v>
      </c>
      <c r="T28" s="13">
        <f>data0!T34</f>
        <v>0</v>
      </c>
      <c r="U28" s="13">
        <f>data0!U34</f>
        <v>0</v>
      </c>
      <c r="V28" s="13">
        <f>data0!V34</f>
        <v>0</v>
      </c>
      <c r="W28" s="13">
        <f>data0!W34</f>
        <v>0</v>
      </c>
      <c r="X28" s="13">
        <f>data0!X34</f>
        <v>0</v>
      </c>
      <c r="Y28" s="13">
        <f>data0!Y34</f>
        <v>0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>
      <c r="A29">
        <f>data0!A35</f>
        <v>21</v>
      </c>
      <c r="B29" s="13">
        <f>data0!B35</f>
        <v>0.91764705882352937</v>
      </c>
      <c r="C29" s="13">
        <f>data0!C35</f>
        <v>0.91764705882352937</v>
      </c>
      <c r="D29" s="13">
        <f>data0!D35</f>
        <v>0</v>
      </c>
      <c r="E29" s="13">
        <f>data0!E35</f>
        <v>0</v>
      </c>
      <c r="F29" s="13">
        <f>data0!F35</f>
        <v>0</v>
      </c>
      <c r="G29" s="13">
        <f>data0!G35</f>
        <v>0</v>
      </c>
      <c r="H29" s="13">
        <f>data0!H35</f>
        <v>0</v>
      </c>
      <c r="I29" s="13">
        <f>data0!I35</f>
        <v>0</v>
      </c>
      <c r="J29" s="13">
        <f>data0!J35</f>
        <v>0</v>
      </c>
      <c r="K29" s="13">
        <f>data0!K35</f>
        <v>0</v>
      </c>
      <c r="L29" s="13">
        <f>data0!L35</f>
        <v>0</v>
      </c>
      <c r="M29" s="13">
        <f>data0!M35</f>
        <v>0</v>
      </c>
      <c r="N29" s="13">
        <f>data0!N35</f>
        <v>0</v>
      </c>
      <c r="O29" s="13">
        <f>data0!O35</f>
        <v>0</v>
      </c>
      <c r="P29" s="13">
        <f>data0!P35</f>
        <v>0</v>
      </c>
      <c r="Q29" s="13">
        <f>data0!Q35</f>
        <v>0</v>
      </c>
      <c r="R29" s="13">
        <f>data0!R35</f>
        <v>0</v>
      </c>
      <c r="S29" s="13">
        <f>data0!S35</f>
        <v>0</v>
      </c>
      <c r="T29" s="13">
        <f>data0!T35</f>
        <v>0</v>
      </c>
      <c r="U29" s="13">
        <f>data0!U35</f>
        <v>0</v>
      </c>
      <c r="V29" s="13">
        <f>data0!V35</f>
        <v>0</v>
      </c>
      <c r="W29" s="13">
        <f>data0!W35</f>
        <v>0</v>
      </c>
      <c r="X29" s="13">
        <f>data0!X35</f>
        <v>0</v>
      </c>
      <c r="Y29" s="13">
        <f>data0!Y35</f>
        <v>0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>
      <c r="A30" t="str">
        <f>data0!A55</f>
        <v>Delta Hi</v>
      </c>
    </row>
    <row r="31" spans="1:36">
      <c r="A31">
        <f>data0!A56</f>
        <v>0</v>
      </c>
      <c r="B31" s="13">
        <f>data0!B56</f>
        <v>0</v>
      </c>
      <c r="C31" s="13">
        <f>data0!C56</f>
        <v>0</v>
      </c>
      <c r="D31" s="13">
        <f>data0!D56</f>
        <v>0</v>
      </c>
      <c r="E31" s="13">
        <f>data0!E56</f>
        <v>0</v>
      </c>
      <c r="F31" s="13">
        <f>data0!F56</f>
        <v>0</v>
      </c>
      <c r="G31" s="13">
        <f>data0!G56</f>
        <v>0</v>
      </c>
      <c r="H31" s="13">
        <f>data0!H56</f>
        <v>0</v>
      </c>
      <c r="I31" s="13">
        <f>data0!I56</f>
        <v>0</v>
      </c>
      <c r="J31" s="13">
        <f>data0!J56</f>
        <v>0</v>
      </c>
      <c r="K31" s="13">
        <f>data0!K56</f>
        <v>0</v>
      </c>
      <c r="L31" s="13">
        <f>data0!L56</f>
        <v>0</v>
      </c>
      <c r="M31" s="13">
        <f>data0!M56</f>
        <v>0</v>
      </c>
      <c r="N31" s="13">
        <f>data0!N56</f>
        <v>0</v>
      </c>
      <c r="O31" s="13">
        <f>data0!O56</f>
        <v>0</v>
      </c>
      <c r="P31" s="13">
        <f>data0!P56</f>
        <v>0</v>
      </c>
      <c r="Q31" s="13">
        <f>data0!Q56</f>
        <v>0</v>
      </c>
      <c r="R31" s="13">
        <f>data0!R56</f>
        <v>0</v>
      </c>
      <c r="S31" s="13">
        <f>data0!S56</f>
        <v>0</v>
      </c>
      <c r="T31" s="13">
        <f>data0!T56</f>
        <v>0</v>
      </c>
      <c r="U31" s="13">
        <f>data0!U56</f>
        <v>0</v>
      </c>
      <c r="V31" s="13">
        <f>data0!V56</f>
        <v>0</v>
      </c>
      <c r="W31" s="13">
        <f>data0!W56</f>
        <v>0</v>
      </c>
      <c r="X31" s="13">
        <f>data0!X56</f>
        <v>0</v>
      </c>
      <c r="Y31" s="13">
        <f>data0!Y56</f>
        <v>0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>
      <c r="A32">
        <f>data0!A57</f>
        <v>1</v>
      </c>
      <c r="B32" s="13">
        <f>data0!B57</f>
        <v>9.8039215686274161E-4</v>
      </c>
      <c r="C32" s="13">
        <f>data0!C57</f>
        <v>7.3529411764705621E-4</v>
      </c>
      <c r="D32" s="13">
        <f>data0!D57</f>
        <v>0</v>
      </c>
      <c r="E32" s="13">
        <f>data0!E57</f>
        <v>0</v>
      </c>
      <c r="F32" s="13">
        <f>data0!F57</f>
        <v>0</v>
      </c>
      <c r="G32" s="13">
        <f>data0!G57</f>
        <v>0</v>
      </c>
      <c r="H32" s="13">
        <f>data0!H57</f>
        <v>0</v>
      </c>
      <c r="I32" s="13">
        <f>data0!I57</f>
        <v>0</v>
      </c>
      <c r="J32" s="13">
        <f>data0!J57</f>
        <v>0</v>
      </c>
      <c r="K32" s="13">
        <f>data0!K57</f>
        <v>0</v>
      </c>
      <c r="L32" s="13">
        <f>data0!L57</f>
        <v>0</v>
      </c>
      <c r="M32" s="13">
        <f>data0!M57</f>
        <v>0</v>
      </c>
      <c r="N32" s="13">
        <f>data0!N57</f>
        <v>0</v>
      </c>
      <c r="O32" s="13">
        <f>data0!O57</f>
        <v>0</v>
      </c>
      <c r="P32" s="13">
        <f>data0!P57</f>
        <v>0</v>
      </c>
      <c r="Q32" s="13">
        <f>data0!Q57</f>
        <v>0</v>
      </c>
      <c r="R32" s="13">
        <f>data0!R57</f>
        <v>0</v>
      </c>
      <c r="S32" s="13">
        <f>data0!S57</f>
        <v>0</v>
      </c>
      <c r="T32" s="13">
        <f>data0!T57</f>
        <v>0</v>
      </c>
      <c r="U32" s="13">
        <f>data0!U57</f>
        <v>0</v>
      </c>
      <c r="V32" s="13">
        <f>data0!V57</f>
        <v>0</v>
      </c>
      <c r="W32" s="13">
        <f>data0!W57</f>
        <v>0</v>
      </c>
      <c r="X32" s="13">
        <f>data0!X57</f>
        <v>0</v>
      </c>
      <c r="Y32" s="13">
        <f>data0!Y57</f>
        <v>0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>
      <c r="A33">
        <f>data0!A58</f>
        <v>2</v>
      </c>
      <c r="B33" s="13">
        <f>data0!B58</f>
        <v>4.2892156862745223E-3</v>
      </c>
      <c r="C33" s="13">
        <f>data0!C58</f>
        <v>4.2892156862745223E-3</v>
      </c>
      <c r="D33" s="13">
        <f>data0!D58</f>
        <v>0</v>
      </c>
      <c r="E33" s="13">
        <f>data0!E58</f>
        <v>0</v>
      </c>
      <c r="F33" s="13">
        <f>data0!F58</f>
        <v>0</v>
      </c>
      <c r="G33" s="13">
        <f>data0!G58</f>
        <v>0</v>
      </c>
      <c r="H33" s="13">
        <f>data0!H58</f>
        <v>0</v>
      </c>
      <c r="I33" s="13">
        <f>data0!I58</f>
        <v>0</v>
      </c>
      <c r="J33" s="13">
        <f>data0!J58</f>
        <v>0</v>
      </c>
      <c r="K33" s="13">
        <f>data0!K58</f>
        <v>0</v>
      </c>
      <c r="L33" s="13">
        <f>data0!L58</f>
        <v>0</v>
      </c>
      <c r="M33" s="13">
        <f>data0!M58</f>
        <v>0</v>
      </c>
      <c r="N33" s="13">
        <f>data0!N58</f>
        <v>0</v>
      </c>
      <c r="O33" s="13">
        <f>data0!O58</f>
        <v>0</v>
      </c>
      <c r="P33" s="13">
        <f>data0!P58</f>
        <v>0</v>
      </c>
      <c r="Q33" s="13">
        <f>data0!Q58</f>
        <v>0</v>
      </c>
      <c r="R33" s="13">
        <f>data0!R58</f>
        <v>0</v>
      </c>
      <c r="S33" s="13">
        <f>data0!S58</f>
        <v>0</v>
      </c>
      <c r="T33" s="13">
        <f>data0!T58</f>
        <v>0</v>
      </c>
      <c r="U33" s="13">
        <f>data0!U58</f>
        <v>0</v>
      </c>
      <c r="V33" s="13">
        <f>data0!V58</f>
        <v>0</v>
      </c>
      <c r="W33" s="13">
        <f>data0!W58</f>
        <v>0</v>
      </c>
      <c r="X33" s="13">
        <f>data0!X58</f>
        <v>0</v>
      </c>
      <c r="Y33" s="13">
        <f>data0!Y58</f>
        <v>0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>
      <c r="A34">
        <f>data0!A59</f>
        <v>3</v>
      </c>
      <c r="B34" s="13">
        <f>data0!B59</f>
        <v>4.7794117647058931E-3</v>
      </c>
      <c r="C34" s="13">
        <f>data0!C59</f>
        <v>2.6960784313725394E-3</v>
      </c>
      <c r="D34" s="13">
        <f>data0!D59</f>
        <v>0</v>
      </c>
      <c r="E34" s="13">
        <f>data0!E59</f>
        <v>0</v>
      </c>
      <c r="F34" s="13">
        <f>data0!F59</f>
        <v>0</v>
      </c>
      <c r="G34" s="13">
        <f>data0!G59</f>
        <v>0</v>
      </c>
      <c r="H34" s="13">
        <f>data0!H59</f>
        <v>0</v>
      </c>
      <c r="I34" s="13">
        <f>data0!I59</f>
        <v>0</v>
      </c>
      <c r="J34" s="13">
        <f>data0!J59</f>
        <v>0</v>
      </c>
      <c r="K34" s="13">
        <f>data0!K59</f>
        <v>0</v>
      </c>
      <c r="L34" s="13">
        <f>data0!L59</f>
        <v>0</v>
      </c>
      <c r="M34" s="13">
        <f>data0!M59</f>
        <v>0</v>
      </c>
      <c r="N34" s="13">
        <f>data0!N59</f>
        <v>0</v>
      </c>
      <c r="O34" s="13">
        <f>data0!O59</f>
        <v>0</v>
      </c>
      <c r="P34" s="13">
        <f>data0!P59</f>
        <v>0</v>
      </c>
      <c r="Q34" s="13">
        <f>data0!Q59</f>
        <v>0</v>
      </c>
      <c r="R34" s="13">
        <f>data0!R59</f>
        <v>0</v>
      </c>
      <c r="S34" s="13">
        <f>data0!S59</f>
        <v>0</v>
      </c>
      <c r="T34" s="13">
        <f>data0!T59</f>
        <v>0</v>
      </c>
      <c r="U34" s="13">
        <f>data0!U59</f>
        <v>0</v>
      </c>
      <c r="V34" s="13">
        <f>data0!V59</f>
        <v>0</v>
      </c>
      <c r="W34" s="13">
        <f>data0!W59</f>
        <v>0</v>
      </c>
      <c r="X34" s="13">
        <f>data0!X59</f>
        <v>0</v>
      </c>
      <c r="Y34" s="13">
        <f>data0!Y59</f>
        <v>0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>
      <c r="A35">
        <f>data0!A60</f>
        <v>4</v>
      </c>
      <c r="B35" s="13">
        <f>data0!B60</f>
        <v>7.9656862745098034E-3</v>
      </c>
      <c r="C35" s="13">
        <f>data0!C60</f>
        <v>8.4558823529411742E-3</v>
      </c>
      <c r="D35" s="13">
        <f>data0!D60</f>
        <v>0</v>
      </c>
      <c r="E35" s="13">
        <f>data0!E60</f>
        <v>0</v>
      </c>
      <c r="F35" s="13">
        <f>data0!F60</f>
        <v>0</v>
      </c>
      <c r="G35" s="13">
        <f>data0!G60</f>
        <v>0</v>
      </c>
      <c r="H35" s="13">
        <f>data0!H60</f>
        <v>0</v>
      </c>
      <c r="I35" s="13">
        <f>data0!I60</f>
        <v>0</v>
      </c>
      <c r="J35" s="13">
        <f>data0!J60</f>
        <v>0</v>
      </c>
      <c r="K35" s="13">
        <f>data0!K60</f>
        <v>0</v>
      </c>
      <c r="L35" s="13">
        <f>data0!L60</f>
        <v>0</v>
      </c>
      <c r="M35" s="13">
        <f>data0!M60</f>
        <v>0</v>
      </c>
      <c r="N35" s="13">
        <f>data0!N60</f>
        <v>0</v>
      </c>
      <c r="O35" s="13">
        <f>data0!O60</f>
        <v>0</v>
      </c>
      <c r="P35" s="13">
        <f>data0!P60</f>
        <v>0</v>
      </c>
      <c r="Q35" s="13">
        <f>data0!Q60</f>
        <v>0</v>
      </c>
      <c r="R35" s="13">
        <f>data0!R60</f>
        <v>0</v>
      </c>
      <c r="S35" s="13">
        <f>data0!S60</f>
        <v>0</v>
      </c>
      <c r="T35" s="13">
        <f>data0!T60</f>
        <v>0</v>
      </c>
      <c r="U35" s="13">
        <f>data0!U60</f>
        <v>0</v>
      </c>
      <c r="V35" s="13">
        <f>data0!V60</f>
        <v>0</v>
      </c>
      <c r="W35" s="13">
        <f>data0!W60</f>
        <v>0</v>
      </c>
      <c r="X35" s="13">
        <f>data0!X60</f>
        <v>0</v>
      </c>
      <c r="Y35" s="13">
        <f>data0!Y60</f>
        <v>0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>
      <c r="A36">
        <f>data0!A61</f>
        <v>5</v>
      </c>
      <c r="B36" s="13">
        <f>data0!B61</f>
        <v>6.6176470588235337E-3</v>
      </c>
      <c r="C36" s="13">
        <f>data0!C61</f>
        <v>1.0294117647058815E-2</v>
      </c>
      <c r="D36" s="13">
        <f>data0!D61</f>
        <v>0</v>
      </c>
      <c r="E36" s="13">
        <f>data0!E61</f>
        <v>0</v>
      </c>
      <c r="F36" s="13">
        <f>data0!F61</f>
        <v>0</v>
      </c>
      <c r="G36" s="13">
        <f>data0!G61</f>
        <v>0</v>
      </c>
      <c r="H36" s="13">
        <f>data0!H61</f>
        <v>0</v>
      </c>
      <c r="I36" s="13">
        <f>data0!I61</f>
        <v>0</v>
      </c>
      <c r="J36" s="13">
        <f>data0!J61</f>
        <v>0</v>
      </c>
      <c r="K36" s="13">
        <f>data0!K61</f>
        <v>0</v>
      </c>
      <c r="L36" s="13">
        <f>data0!L61</f>
        <v>0</v>
      </c>
      <c r="M36" s="13">
        <f>data0!M61</f>
        <v>0</v>
      </c>
      <c r="N36" s="13">
        <f>data0!N61</f>
        <v>0</v>
      </c>
      <c r="O36" s="13">
        <f>data0!O61</f>
        <v>0</v>
      </c>
      <c r="P36" s="13">
        <f>data0!P61</f>
        <v>0</v>
      </c>
      <c r="Q36" s="13">
        <f>data0!Q61</f>
        <v>0</v>
      </c>
      <c r="R36" s="13">
        <f>data0!R61</f>
        <v>0</v>
      </c>
      <c r="S36" s="13">
        <f>data0!S61</f>
        <v>0</v>
      </c>
      <c r="T36" s="13">
        <f>data0!T61</f>
        <v>0</v>
      </c>
      <c r="U36" s="13">
        <f>data0!U61</f>
        <v>0</v>
      </c>
      <c r="V36" s="13">
        <f>data0!V61</f>
        <v>0</v>
      </c>
      <c r="W36" s="13">
        <f>data0!W61</f>
        <v>0</v>
      </c>
      <c r="X36" s="13">
        <f>data0!X61</f>
        <v>0</v>
      </c>
      <c r="Y36" s="13">
        <f>data0!Y61</f>
        <v>0</v>
      </c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>
      <c r="A37">
        <f>data0!A62</f>
        <v>6</v>
      </c>
      <c r="B37" s="13">
        <f>data0!B62</f>
        <v>1.188725490196077E-2</v>
      </c>
      <c r="C37" s="13">
        <f>data0!C62</f>
        <v>6.6176470588235337E-3</v>
      </c>
      <c r="D37" s="13">
        <f>data0!D62</f>
        <v>0</v>
      </c>
      <c r="E37" s="13">
        <f>data0!E62</f>
        <v>0</v>
      </c>
      <c r="F37" s="13">
        <f>data0!F62</f>
        <v>0</v>
      </c>
      <c r="G37" s="13">
        <f>data0!G62</f>
        <v>0</v>
      </c>
      <c r="H37" s="13">
        <f>data0!H62</f>
        <v>0</v>
      </c>
      <c r="I37" s="13">
        <f>data0!I62</f>
        <v>0</v>
      </c>
      <c r="J37" s="13">
        <f>data0!J62</f>
        <v>0</v>
      </c>
      <c r="K37" s="13">
        <f>data0!K62</f>
        <v>0</v>
      </c>
      <c r="L37" s="13">
        <f>data0!L62</f>
        <v>0</v>
      </c>
      <c r="M37" s="13">
        <f>data0!M62</f>
        <v>0</v>
      </c>
      <c r="N37" s="13">
        <f>data0!N62</f>
        <v>0</v>
      </c>
      <c r="O37" s="13">
        <f>data0!O62</f>
        <v>0</v>
      </c>
      <c r="P37" s="13">
        <f>data0!P62</f>
        <v>0</v>
      </c>
      <c r="Q37" s="13">
        <f>data0!Q62</f>
        <v>0</v>
      </c>
      <c r="R37" s="13">
        <f>data0!R62</f>
        <v>0</v>
      </c>
      <c r="S37" s="13">
        <f>data0!S62</f>
        <v>0</v>
      </c>
      <c r="T37" s="13">
        <f>data0!T62</f>
        <v>0</v>
      </c>
      <c r="U37" s="13">
        <f>data0!U62</f>
        <v>0</v>
      </c>
      <c r="V37" s="13">
        <f>data0!V62</f>
        <v>0</v>
      </c>
      <c r="W37" s="13">
        <f>data0!W62</f>
        <v>0</v>
      </c>
      <c r="X37" s="13">
        <f>data0!X62</f>
        <v>0</v>
      </c>
      <c r="Y37" s="13">
        <f>data0!Y62</f>
        <v>0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>
      <c r="A38">
        <f>data0!A63</f>
        <v>7</v>
      </c>
      <c r="B38" s="13">
        <f>data0!B63</f>
        <v>1.2132352941176455E-2</v>
      </c>
      <c r="C38" s="13">
        <f>data0!C63</f>
        <v>4.2892156862745223E-3</v>
      </c>
      <c r="D38" s="13">
        <f>data0!D63</f>
        <v>0</v>
      </c>
      <c r="E38" s="13">
        <f>data0!E63</f>
        <v>0</v>
      </c>
      <c r="F38" s="13">
        <f>data0!F63</f>
        <v>0</v>
      </c>
      <c r="G38" s="13">
        <f>data0!G63</f>
        <v>0</v>
      </c>
      <c r="H38" s="13">
        <f>data0!H63</f>
        <v>0</v>
      </c>
      <c r="I38" s="13">
        <f>data0!I63</f>
        <v>0</v>
      </c>
      <c r="J38" s="13">
        <f>data0!J63</f>
        <v>0</v>
      </c>
      <c r="K38" s="13">
        <f>data0!K63</f>
        <v>0</v>
      </c>
      <c r="L38" s="13">
        <f>data0!L63</f>
        <v>0</v>
      </c>
      <c r="M38" s="13">
        <f>data0!M63</f>
        <v>0</v>
      </c>
      <c r="N38" s="13">
        <f>data0!N63</f>
        <v>0</v>
      </c>
      <c r="O38" s="13">
        <f>data0!O63</f>
        <v>0</v>
      </c>
      <c r="P38" s="13">
        <f>data0!P63</f>
        <v>0</v>
      </c>
      <c r="Q38" s="13">
        <f>data0!Q63</f>
        <v>0</v>
      </c>
      <c r="R38" s="13">
        <f>data0!R63</f>
        <v>0</v>
      </c>
      <c r="S38" s="13">
        <f>data0!S63</f>
        <v>0</v>
      </c>
      <c r="T38" s="13">
        <f>data0!T63</f>
        <v>0</v>
      </c>
      <c r="U38" s="13">
        <f>data0!U63</f>
        <v>0</v>
      </c>
      <c r="V38" s="13">
        <f>data0!V63</f>
        <v>0</v>
      </c>
      <c r="W38" s="13">
        <f>data0!W63</f>
        <v>0</v>
      </c>
      <c r="X38" s="13">
        <f>data0!X63</f>
        <v>0</v>
      </c>
      <c r="Y38" s="13">
        <f>data0!Y63</f>
        <v>0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>
      <c r="A39" t="str">
        <f>data0!A64</f>
        <v>Rise</v>
      </c>
      <c r="B39" s="13">
        <f>data0!B64</f>
        <v>1.2132352941176455E-2</v>
      </c>
      <c r="C39" s="13">
        <f>data0!C64</f>
        <v>1.0294117647058815E-2</v>
      </c>
      <c r="D39" s="13">
        <f>data0!D64</f>
        <v>0</v>
      </c>
      <c r="E39" s="13">
        <f>data0!E64</f>
        <v>0</v>
      </c>
      <c r="F39" s="13">
        <f>data0!F64</f>
        <v>0</v>
      </c>
      <c r="G39" s="13">
        <f>data0!G64</f>
        <v>0</v>
      </c>
      <c r="H39" s="13">
        <f>data0!H64</f>
        <v>0</v>
      </c>
      <c r="I39" s="13">
        <f>data0!I64</f>
        <v>0</v>
      </c>
      <c r="J39" s="13">
        <f>data0!J64</f>
        <v>0</v>
      </c>
      <c r="K39" s="13">
        <f>data0!K64</f>
        <v>0</v>
      </c>
      <c r="L39" s="13">
        <f>data0!L64</f>
        <v>0</v>
      </c>
      <c r="M39" s="13">
        <f>data0!M64</f>
        <v>0</v>
      </c>
      <c r="N39" s="13">
        <f>data0!N64</f>
        <v>0</v>
      </c>
      <c r="O39" s="13">
        <f>data0!O64</f>
        <v>0</v>
      </c>
      <c r="P39" s="13">
        <f>data0!P64</f>
        <v>0</v>
      </c>
      <c r="Q39" s="13">
        <f>data0!Q64</f>
        <v>0</v>
      </c>
      <c r="R39" s="13">
        <f>data0!R64</f>
        <v>0</v>
      </c>
      <c r="S39" s="13">
        <f>data0!S64</f>
        <v>0</v>
      </c>
      <c r="T39" s="13">
        <f>data0!T64</f>
        <v>0</v>
      </c>
      <c r="U39" s="13">
        <f>data0!U64</f>
        <v>0</v>
      </c>
      <c r="V39" s="13">
        <f>data0!V64</f>
        <v>0</v>
      </c>
      <c r="W39" s="13">
        <f>data0!W64</f>
        <v>0</v>
      </c>
      <c r="X39" s="13">
        <f>data0!X64</f>
        <v>0</v>
      </c>
      <c r="Y39" s="13">
        <f>data0!Y64</f>
        <v>0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>
      <c r="A40" t="str">
        <f>data0!A65</f>
        <v>Droop</v>
      </c>
      <c r="B40" s="13">
        <f>data0!B65</f>
        <v>0</v>
      </c>
      <c r="C40" s="13">
        <f>data0!C65</f>
        <v>6.0049019607842924E-3</v>
      </c>
      <c r="D40" s="13">
        <f>data0!D65</f>
        <v>0</v>
      </c>
      <c r="E40" s="13">
        <f>data0!E65</f>
        <v>0</v>
      </c>
      <c r="F40" s="13">
        <f>data0!F65</f>
        <v>0</v>
      </c>
      <c r="G40" s="13">
        <f>data0!G65</f>
        <v>0</v>
      </c>
      <c r="H40" s="13">
        <f>data0!H65</f>
        <v>0</v>
      </c>
      <c r="I40" s="13">
        <f>data0!I65</f>
        <v>0</v>
      </c>
      <c r="J40" s="13">
        <f>data0!J65</f>
        <v>0</v>
      </c>
      <c r="K40" s="13">
        <f>data0!K65</f>
        <v>0</v>
      </c>
      <c r="L40" s="13">
        <f>data0!L65</f>
        <v>0</v>
      </c>
      <c r="M40" s="13">
        <f>data0!M65</f>
        <v>0</v>
      </c>
      <c r="N40" s="13">
        <f>data0!N65</f>
        <v>0</v>
      </c>
      <c r="O40" s="13">
        <f>data0!O65</f>
        <v>0</v>
      </c>
      <c r="P40" s="13">
        <f>data0!P65</f>
        <v>0</v>
      </c>
      <c r="Q40" s="13">
        <f>data0!Q65</f>
        <v>0</v>
      </c>
      <c r="R40" s="13">
        <f>data0!R65</f>
        <v>0</v>
      </c>
      <c r="S40" s="13">
        <f>data0!S65</f>
        <v>0</v>
      </c>
      <c r="T40" s="13">
        <f>data0!T65</f>
        <v>0</v>
      </c>
      <c r="U40" s="13">
        <f>data0!U65</f>
        <v>0</v>
      </c>
      <c r="V40" s="13">
        <f>data0!V65</f>
        <v>0</v>
      </c>
      <c r="W40" s="13">
        <f>data0!W65</f>
        <v>0</v>
      </c>
      <c r="X40" s="13">
        <f>data0!X65</f>
        <v>0</v>
      </c>
      <c r="Y40" s="13">
        <f>data0!Y65</f>
        <v>0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>
      <c r="A42" t="str">
        <f>data0!A67</f>
        <v>Delta Lo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>
      <c r="A43">
        <f>data0!A68</f>
        <v>0</v>
      </c>
      <c r="B43" s="13">
        <f>data0!B68</f>
        <v>0</v>
      </c>
      <c r="C43" s="13">
        <f>data0!C68</f>
        <v>0</v>
      </c>
      <c r="D43" s="13">
        <f>data0!D68</f>
        <v>0</v>
      </c>
      <c r="E43" s="13">
        <f>data0!E68</f>
        <v>0</v>
      </c>
      <c r="F43" s="13">
        <f>data0!F68</f>
        <v>0</v>
      </c>
      <c r="G43" s="13">
        <f>data0!G68</f>
        <v>0</v>
      </c>
      <c r="H43" s="13">
        <f>data0!H68</f>
        <v>0</v>
      </c>
      <c r="I43" s="13">
        <f>data0!I68</f>
        <v>0</v>
      </c>
      <c r="J43" s="13">
        <f>data0!J68</f>
        <v>0</v>
      </c>
      <c r="K43" s="13">
        <f>data0!K68</f>
        <v>0</v>
      </c>
      <c r="L43" s="13">
        <f>data0!L68</f>
        <v>0</v>
      </c>
      <c r="M43" s="13">
        <f>data0!M68</f>
        <v>0</v>
      </c>
      <c r="N43" s="13">
        <f>data0!N68</f>
        <v>0</v>
      </c>
      <c r="O43" s="13">
        <f>data0!O68</f>
        <v>0</v>
      </c>
      <c r="P43" s="13">
        <f>data0!P68</f>
        <v>0</v>
      </c>
      <c r="Q43" s="13">
        <f>data0!Q68</f>
        <v>0</v>
      </c>
      <c r="R43" s="13">
        <f>data0!R68</f>
        <v>0</v>
      </c>
      <c r="S43" s="13">
        <f>data0!S68</f>
        <v>0</v>
      </c>
      <c r="T43" s="13">
        <f>data0!T68</f>
        <v>0</v>
      </c>
      <c r="U43" s="13">
        <f>data0!U68</f>
        <v>0</v>
      </c>
      <c r="V43" s="13">
        <f>data0!V68</f>
        <v>0</v>
      </c>
      <c r="W43" s="13">
        <f>data0!W68</f>
        <v>0</v>
      </c>
      <c r="X43" s="13">
        <f>data0!X68</f>
        <v>0</v>
      </c>
      <c r="Y43" s="13">
        <f>data0!Y68</f>
        <v>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>
      <c r="A44">
        <f>data0!A69</f>
        <v>1</v>
      </c>
      <c r="B44" s="13">
        <f>data0!B69</f>
        <v>-2.450980392156854E-4</v>
      </c>
      <c r="C44" s="13">
        <f>data0!C69</f>
        <v>-1.7156862745098117E-3</v>
      </c>
      <c r="D44" s="13">
        <f>data0!D69</f>
        <v>0</v>
      </c>
      <c r="E44" s="13">
        <f>data0!E69</f>
        <v>0</v>
      </c>
      <c r="F44" s="13">
        <f>data0!F69</f>
        <v>0</v>
      </c>
      <c r="G44" s="13">
        <f>data0!G69</f>
        <v>0</v>
      </c>
      <c r="H44" s="13">
        <f>data0!H69</f>
        <v>0</v>
      </c>
      <c r="I44" s="13">
        <f>data0!I69</f>
        <v>0</v>
      </c>
      <c r="J44" s="13">
        <f>data0!J69</f>
        <v>0</v>
      </c>
      <c r="K44" s="13">
        <f>data0!K69</f>
        <v>0</v>
      </c>
      <c r="L44" s="13">
        <f>data0!L69</f>
        <v>0</v>
      </c>
      <c r="M44" s="13">
        <f>data0!M69</f>
        <v>0</v>
      </c>
      <c r="N44" s="13">
        <f>data0!N69</f>
        <v>0</v>
      </c>
      <c r="O44" s="13">
        <f>data0!O69</f>
        <v>0</v>
      </c>
      <c r="P44" s="13">
        <f>data0!P69</f>
        <v>0</v>
      </c>
      <c r="Q44" s="13">
        <f>data0!Q69</f>
        <v>0</v>
      </c>
      <c r="R44" s="13">
        <f>data0!R69</f>
        <v>0</v>
      </c>
      <c r="S44" s="13">
        <f>data0!S69</f>
        <v>0</v>
      </c>
      <c r="T44" s="13">
        <f>data0!T69</f>
        <v>0</v>
      </c>
      <c r="U44" s="13">
        <f>data0!U69</f>
        <v>0</v>
      </c>
      <c r="V44" s="13">
        <f>data0!V69</f>
        <v>0</v>
      </c>
      <c r="W44" s="13">
        <f>data0!W69</f>
        <v>0</v>
      </c>
      <c r="X44" s="13">
        <f>data0!X69</f>
        <v>0</v>
      </c>
      <c r="Y44" s="13">
        <f>data0!Y69</f>
        <v>0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>
      <c r="A45">
        <f>data0!A70</f>
        <v>2</v>
      </c>
      <c r="B45" s="13">
        <f>data0!B70</f>
        <v>3.6764705882352949E-3</v>
      </c>
      <c r="C45" s="13">
        <f>data0!C70</f>
        <v>9.8039215686274161E-4</v>
      </c>
      <c r="D45" s="13">
        <f>data0!D70</f>
        <v>0</v>
      </c>
      <c r="E45" s="13">
        <f>data0!E70</f>
        <v>0</v>
      </c>
      <c r="F45" s="13">
        <f>data0!F70</f>
        <v>0</v>
      </c>
      <c r="G45" s="13">
        <f>data0!G70</f>
        <v>0</v>
      </c>
      <c r="H45" s="13">
        <f>data0!H70</f>
        <v>0</v>
      </c>
      <c r="I45" s="13">
        <f>data0!I70</f>
        <v>0</v>
      </c>
      <c r="J45" s="13">
        <f>data0!J70</f>
        <v>0</v>
      </c>
      <c r="K45" s="13">
        <f>data0!K70</f>
        <v>0</v>
      </c>
      <c r="L45" s="13">
        <f>data0!L70</f>
        <v>0</v>
      </c>
      <c r="M45" s="13">
        <f>data0!M70</f>
        <v>0</v>
      </c>
      <c r="N45" s="13">
        <f>data0!N70</f>
        <v>0</v>
      </c>
      <c r="O45" s="13">
        <f>data0!O70</f>
        <v>0</v>
      </c>
      <c r="P45" s="13">
        <f>data0!P70</f>
        <v>0</v>
      </c>
      <c r="Q45" s="13">
        <f>data0!Q70</f>
        <v>0</v>
      </c>
      <c r="R45" s="13">
        <f>data0!R70</f>
        <v>0</v>
      </c>
      <c r="S45" s="13">
        <f>data0!S70</f>
        <v>0</v>
      </c>
      <c r="T45" s="13">
        <f>data0!T70</f>
        <v>0</v>
      </c>
      <c r="U45" s="13">
        <f>data0!U70</f>
        <v>0</v>
      </c>
      <c r="V45" s="13">
        <f>data0!V70</f>
        <v>0</v>
      </c>
      <c r="W45" s="13">
        <f>data0!W70</f>
        <v>0</v>
      </c>
      <c r="X45" s="13">
        <f>data0!X70</f>
        <v>0</v>
      </c>
      <c r="Y45" s="13">
        <f>data0!Y70</f>
        <v>0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>
      <c r="A46">
        <f>data0!A71</f>
        <v>3</v>
      </c>
      <c r="B46" s="13">
        <f>data0!B71</f>
        <v>5.1470588235294074E-3</v>
      </c>
      <c r="C46" s="13">
        <f>data0!C71</f>
        <v>-1.225490196078427E-4</v>
      </c>
      <c r="D46" s="13">
        <f>data0!D71</f>
        <v>0</v>
      </c>
      <c r="E46" s="13">
        <f>data0!E71</f>
        <v>0</v>
      </c>
      <c r="F46" s="13">
        <f>data0!F71</f>
        <v>0</v>
      </c>
      <c r="G46" s="13">
        <f>data0!G71</f>
        <v>0</v>
      </c>
      <c r="H46" s="13">
        <f>data0!H71</f>
        <v>0</v>
      </c>
      <c r="I46" s="13">
        <f>data0!I71</f>
        <v>0</v>
      </c>
      <c r="J46" s="13">
        <f>data0!J71</f>
        <v>0</v>
      </c>
      <c r="K46" s="13">
        <f>data0!K71</f>
        <v>0</v>
      </c>
      <c r="L46" s="13">
        <f>data0!L71</f>
        <v>0</v>
      </c>
      <c r="M46" s="13">
        <f>data0!M71</f>
        <v>0</v>
      </c>
      <c r="N46" s="13">
        <f>data0!N71</f>
        <v>0</v>
      </c>
      <c r="O46" s="13">
        <f>data0!O71</f>
        <v>0</v>
      </c>
      <c r="P46" s="13">
        <f>data0!P71</f>
        <v>0</v>
      </c>
      <c r="Q46" s="13">
        <f>data0!Q71</f>
        <v>0</v>
      </c>
      <c r="R46" s="13">
        <f>data0!R71</f>
        <v>0</v>
      </c>
      <c r="S46" s="13">
        <f>data0!S71</f>
        <v>0</v>
      </c>
      <c r="T46" s="13">
        <f>data0!T71</f>
        <v>0</v>
      </c>
      <c r="U46" s="13">
        <f>data0!U71</f>
        <v>0</v>
      </c>
      <c r="V46" s="13">
        <f>data0!V71</f>
        <v>0</v>
      </c>
      <c r="W46" s="13">
        <f>data0!W71</f>
        <v>0</v>
      </c>
      <c r="X46" s="13">
        <f>data0!X71</f>
        <v>0</v>
      </c>
      <c r="Y46" s="13">
        <f>data0!Y71</f>
        <v>0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>
      <c r="A47">
        <f>data0!A72</f>
        <v>4</v>
      </c>
      <c r="B47" s="13">
        <f>data0!B72</f>
        <v>5.2696078431372501E-3</v>
      </c>
      <c r="C47" s="13">
        <f>data0!C72</f>
        <v>4.901960784313722E-3</v>
      </c>
      <c r="D47" s="13">
        <f>data0!D72</f>
        <v>0</v>
      </c>
      <c r="E47" s="13">
        <f>data0!E72</f>
        <v>0</v>
      </c>
      <c r="F47" s="13">
        <f>data0!F72</f>
        <v>0</v>
      </c>
      <c r="G47" s="13">
        <f>data0!G72</f>
        <v>0</v>
      </c>
      <c r="H47" s="13">
        <f>data0!H72</f>
        <v>0</v>
      </c>
      <c r="I47" s="13">
        <f>data0!I72</f>
        <v>0</v>
      </c>
      <c r="J47" s="13">
        <f>data0!J72</f>
        <v>0</v>
      </c>
      <c r="K47" s="13">
        <f>data0!K72</f>
        <v>0</v>
      </c>
      <c r="L47" s="13">
        <f>data0!L72</f>
        <v>0</v>
      </c>
      <c r="M47" s="13">
        <f>data0!M72</f>
        <v>0</v>
      </c>
      <c r="N47" s="13">
        <f>data0!N72</f>
        <v>0</v>
      </c>
      <c r="O47" s="13">
        <f>data0!O72</f>
        <v>0</v>
      </c>
      <c r="P47" s="13">
        <f>data0!P72</f>
        <v>0</v>
      </c>
      <c r="Q47" s="13">
        <f>data0!Q72</f>
        <v>0</v>
      </c>
      <c r="R47" s="13">
        <f>data0!R72</f>
        <v>0</v>
      </c>
      <c r="S47" s="13">
        <f>data0!S72</f>
        <v>0</v>
      </c>
      <c r="T47" s="13">
        <f>data0!T72</f>
        <v>0</v>
      </c>
      <c r="U47" s="13">
        <f>data0!U72</f>
        <v>0</v>
      </c>
      <c r="V47" s="13">
        <f>data0!V72</f>
        <v>0</v>
      </c>
      <c r="W47" s="13">
        <f>data0!W72</f>
        <v>0</v>
      </c>
      <c r="X47" s="13">
        <f>data0!X72</f>
        <v>0</v>
      </c>
      <c r="Y47" s="13">
        <f>data0!Y72</f>
        <v>0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>
      <c r="A48">
        <f>data0!A73</f>
        <v>5</v>
      </c>
      <c r="B48" s="13">
        <f>data0!B73</f>
        <v>3.6764705882352949E-3</v>
      </c>
      <c r="C48" s="13">
        <f>data0!C73</f>
        <v>4.901960784313722E-3</v>
      </c>
      <c r="D48" s="13">
        <f>data0!D73</f>
        <v>0</v>
      </c>
      <c r="E48" s="13">
        <f>data0!E73</f>
        <v>0</v>
      </c>
      <c r="F48" s="13">
        <f>data0!F73</f>
        <v>0</v>
      </c>
      <c r="G48" s="13">
        <f>data0!G73</f>
        <v>0</v>
      </c>
      <c r="H48" s="13">
        <f>data0!H73</f>
        <v>0</v>
      </c>
      <c r="I48" s="13">
        <f>data0!I73</f>
        <v>0</v>
      </c>
      <c r="J48" s="13">
        <f>data0!J73</f>
        <v>0</v>
      </c>
      <c r="K48" s="13">
        <f>data0!K73</f>
        <v>0</v>
      </c>
      <c r="L48" s="13">
        <f>data0!L73</f>
        <v>0</v>
      </c>
      <c r="M48" s="13">
        <f>data0!M73</f>
        <v>0</v>
      </c>
      <c r="N48" s="13">
        <f>data0!N73</f>
        <v>0</v>
      </c>
      <c r="O48" s="13">
        <f>data0!O73</f>
        <v>0</v>
      </c>
      <c r="P48" s="13">
        <f>data0!P73</f>
        <v>0</v>
      </c>
      <c r="Q48" s="13">
        <f>data0!Q73</f>
        <v>0</v>
      </c>
      <c r="R48" s="13">
        <f>data0!R73</f>
        <v>0</v>
      </c>
      <c r="S48" s="13">
        <f>data0!S73</f>
        <v>0</v>
      </c>
      <c r="T48" s="13">
        <f>data0!T73</f>
        <v>0</v>
      </c>
      <c r="U48" s="13">
        <f>data0!U73</f>
        <v>0</v>
      </c>
      <c r="V48" s="13">
        <f>data0!V73</f>
        <v>0</v>
      </c>
      <c r="W48" s="13">
        <f>data0!W73</f>
        <v>0</v>
      </c>
      <c r="X48" s="13">
        <f>data0!X73</f>
        <v>0</v>
      </c>
      <c r="Y48" s="13">
        <f>data0!Y73</f>
        <v>0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>
      <c r="A49">
        <f>data0!A74</f>
        <v>6</v>
      </c>
      <c r="B49" s="13">
        <f>data0!B74</f>
        <v>7.5980392156862753E-3</v>
      </c>
      <c r="C49" s="13">
        <f>data0!C74</f>
        <v>6.8627450980392052E-3</v>
      </c>
      <c r="D49" s="13">
        <f>data0!D74</f>
        <v>0</v>
      </c>
      <c r="E49" s="13">
        <f>data0!E74</f>
        <v>0</v>
      </c>
      <c r="F49" s="13">
        <f>data0!F74</f>
        <v>0</v>
      </c>
      <c r="G49" s="13">
        <f>data0!G74</f>
        <v>0</v>
      </c>
      <c r="H49" s="13">
        <f>data0!H74</f>
        <v>0</v>
      </c>
      <c r="I49" s="13">
        <f>data0!I74</f>
        <v>0</v>
      </c>
      <c r="J49" s="13">
        <f>data0!J74</f>
        <v>0</v>
      </c>
      <c r="K49" s="13">
        <f>data0!K74</f>
        <v>0</v>
      </c>
      <c r="L49" s="13">
        <f>data0!L74</f>
        <v>0</v>
      </c>
      <c r="M49" s="13">
        <f>data0!M74</f>
        <v>0</v>
      </c>
      <c r="N49" s="13">
        <f>data0!N74</f>
        <v>0</v>
      </c>
      <c r="O49" s="13">
        <f>data0!O74</f>
        <v>0</v>
      </c>
      <c r="P49" s="13">
        <f>data0!P74</f>
        <v>0</v>
      </c>
      <c r="Q49" s="13">
        <f>data0!Q74</f>
        <v>0</v>
      </c>
      <c r="R49" s="13">
        <f>data0!R74</f>
        <v>0</v>
      </c>
      <c r="S49" s="13">
        <f>data0!S74</f>
        <v>0</v>
      </c>
      <c r="T49" s="13">
        <f>data0!T74</f>
        <v>0</v>
      </c>
      <c r="U49" s="13">
        <f>data0!U74</f>
        <v>0</v>
      </c>
      <c r="V49" s="13">
        <f>data0!V74</f>
        <v>0</v>
      </c>
      <c r="W49" s="13">
        <f>data0!W74</f>
        <v>0</v>
      </c>
      <c r="X49" s="13">
        <f>data0!X74</f>
        <v>0</v>
      </c>
      <c r="Y49" s="13">
        <f>data0!Y74</f>
        <v>0</v>
      </c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>
      <c r="A50">
        <f>data0!A75</f>
        <v>7</v>
      </c>
      <c r="B50" s="13">
        <f>data0!B75</f>
        <v>8.946078431372545E-3</v>
      </c>
      <c r="C50" s="13">
        <f>data0!C75</f>
        <v>3.5539215686274522E-3</v>
      </c>
      <c r="D50" s="13">
        <f>data0!D75</f>
        <v>0</v>
      </c>
      <c r="E50" s="13">
        <f>data0!E75</f>
        <v>0</v>
      </c>
      <c r="F50" s="13">
        <f>data0!F75</f>
        <v>0</v>
      </c>
      <c r="G50" s="13">
        <f>data0!G75</f>
        <v>0</v>
      </c>
      <c r="H50" s="13">
        <f>data0!H75</f>
        <v>0</v>
      </c>
      <c r="I50" s="13">
        <f>data0!I75</f>
        <v>0</v>
      </c>
      <c r="J50" s="13">
        <f>data0!J75</f>
        <v>0</v>
      </c>
      <c r="K50" s="13">
        <f>data0!K75</f>
        <v>0</v>
      </c>
      <c r="L50" s="13">
        <f>data0!L75</f>
        <v>0</v>
      </c>
      <c r="M50" s="13">
        <f>data0!M75</f>
        <v>0</v>
      </c>
      <c r="N50" s="13">
        <f>data0!N75</f>
        <v>0</v>
      </c>
      <c r="O50" s="13">
        <f>data0!O75</f>
        <v>0</v>
      </c>
      <c r="P50" s="13">
        <f>data0!P75</f>
        <v>0</v>
      </c>
      <c r="Q50" s="13">
        <f>data0!Q75</f>
        <v>0</v>
      </c>
      <c r="R50" s="13">
        <f>data0!R75</f>
        <v>0</v>
      </c>
      <c r="S50" s="13">
        <f>data0!S75</f>
        <v>0</v>
      </c>
      <c r="T50" s="13">
        <f>data0!T75</f>
        <v>0</v>
      </c>
      <c r="U50" s="13">
        <f>data0!U75</f>
        <v>0</v>
      </c>
      <c r="V50" s="13">
        <f>data0!V75</f>
        <v>0</v>
      </c>
      <c r="W50" s="13">
        <f>data0!W75</f>
        <v>0</v>
      </c>
      <c r="X50" s="13">
        <f>data0!X75</f>
        <v>0</v>
      </c>
      <c r="Y50" s="13">
        <f>data0!Y75</f>
        <v>0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>
      <c r="A51" t="str">
        <f>data0!A76</f>
        <v>Rise</v>
      </c>
      <c r="B51" s="13">
        <f>data0!B76</f>
        <v>8.946078431372545E-3</v>
      </c>
      <c r="C51" s="13">
        <f>data0!C76</f>
        <v>6.8627450980392052E-3</v>
      </c>
      <c r="D51" s="13">
        <f>data0!D76</f>
        <v>0</v>
      </c>
      <c r="E51" s="13">
        <f>data0!E76</f>
        <v>0</v>
      </c>
      <c r="F51" s="13">
        <f>data0!F76</f>
        <v>0</v>
      </c>
      <c r="G51" s="13">
        <f>data0!G76</f>
        <v>0</v>
      </c>
      <c r="H51" s="13">
        <f>data0!H76</f>
        <v>0</v>
      </c>
      <c r="I51" s="13">
        <f>data0!I76</f>
        <v>0</v>
      </c>
      <c r="J51" s="13">
        <f>data0!J76</f>
        <v>0</v>
      </c>
      <c r="K51" s="13">
        <f>data0!K76</f>
        <v>0</v>
      </c>
      <c r="L51" s="13">
        <f>data0!L76</f>
        <v>0</v>
      </c>
      <c r="M51" s="13">
        <f>data0!M76</f>
        <v>0</v>
      </c>
      <c r="N51" s="13">
        <f>data0!N76</f>
        <v>0</v>
      </c>
      <c r="O51" s="13">
        <f>data0!O76</f>
        <v>0</v>
      </c>
      <c r="P51" s="13">
        <f>data0!P76</f>
        <v>0</v>
      </c>
      <c r="Q51" s="13">
        <f>data0!Q76</f>
        <v>0</v>
      </c>
      <c r="R51" s="13">
        <f>data0!R76</f>
        <v>0</v>
      </c>
      <c r="S51" s="13">
        <f>data0!S76</f>
        <v>0</v>
      </c>
      <c r="T51" s="13">
        <f>data0!T76</f>
        <v>0</v>
      </c>
      <c r="U51" s="13">
        <f>data0!U76</f>
        <v>0</v>
      </c>
      <c r="V51" s="13">
        <f>data0!V76</f>
        <v>0</v>
      </c>
      <c r="W51" s="13">
        <f>data0!W76</f>
        <v>0</v>
      </c>
      <c r="X51" s="13">
        <f>data0!X76</f>
        <v>0</v>
      </c>
      <c r="Y51" s="13">
        <f>data0!Y76</f>
        <v>0</v>
      </c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>
      <c r="A52" t="str">
        <f>data0!A77</f>
        <v>Droop</v>
      </c>
      <c r="B52" s="13">
        <f>data0!B77</f>
        <v>0</v>
      </c>
      <c r="C52" s="13">
        <f>data0!C77</f>
        <v>3.308823529411753E-3</v>
      </c>
      <c r="D52" s="13">
        <f>data0!D77</f>
        <v>0</v>
      </c>
      <c r="E52" s="13">
        <f>data0!E77</f>
        <v>0</v>
      </c>
      <c r="F52" s="13">
        <f>data0!F77</f>
        <v>0</v>
      </c>
      <c r="G52" s="13">
        <f>data0!G77</f>
        <v>0</v>
      </c>
      <c r="H52" s="13">
        <f>data0!H77</f>
        <v>0</v>
      </c>
      <c r="I52" s="13">
        <f>data0!I77</f>
        <v>0</v>
      </c>
      <c r="J52" s="13">
        <f>data0!J77</f>
        <v>0</v>
      </c>
      <c r="K52" s="13">
        <f>data0!K77</f>
        <v>0</v>
      </c>
      <c r="L52" s="13">
        <f>data0!L77</f>
        <v>0</v>
      </c>
      <c r="M52" s="13">
        <f>data0!M77</f>
        <v>0</v>
      </c>
      <c r="N52" s="13">
        <f>data0!N77</f>
        <v>0</v>
      </c>
      <c r="O52" s="13">
        <f>data0!O77</f>
        <v>0</v>
      </c>
      <c r="P52" s="13">
        <f>data0!P77</f>
        <v>0</v>
      </c>
      <c r="Q52" s="13">
        <f>data0!Q77</f>
        <v>0</v>
      </c>
      <c r="R52" s="13">
        <f>data0!R77</f>
        <v>0</v>
      </c>
      <c r="S52" s="13">
        <f>data0!S77</f>
        <v>0</v>
      </c>
      <c r="T52" s="13">
        <f>data0!T77</f>
        <v>0</v>
      </c>
      <c r="U52" s="13">
        <f>data0!U77</f>
        <v>0</v>
      </c>
      <c r="V52" s="13">
        <f>data0!V77</f>
        <v>0</v>
      </c>
      <c r="W52" s="13">
        <f>data0!W77</f>
        <v>0</v>
      </c>
      <c r="X52" s="13">
        <f>data0!X77</f>
        <v>0</v>
      </c>
      <c r="Y52" s="13">
        <f>data0!Y77</f>
        <v>0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>
      <c r="A54" t="e">
        <f>data0!#REF!</f>
        <v>#REF!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>
      <c r="A55" t="e">
        <f>data0!#REF!</f>
        <v>#REF!</v>
      </c>
      <c r="B55" s="13" t="e">
        <f>data0!#REF!</f>
        <v>#REF!</v>
      </c>
      <c r="C55" s="13" t="e">
        <f>data0!#REF!</f>
        <v>#REF!</v>
      </c>
      <c r="D55" s="13" t="e">
        <f>data0!#REF!</f>
        <v>#REF!</v>
      </c>
      <c r="E55" s="13" t="e">
        <f>data0!#REF!</f>
        <v>#REF!</v>
      </c>
      <c r="F55" s="13" t="e">
        <f>data0!#REF!</f>
        <v>#REF!</v>
      </c>
      <c r="G55" s="13" t="e">
        <f>data0!#REF!</f>
        <v>#REF!</v>
      </c>
      <c r="H55" s="13" t="e">
        <f>data0!#REF!</f>
        <v>#REF!</v>
      </c>
      <c r="I55" s="13" t="e">
        <f>data0!#REF!</f>
        <v>#REF!</v>
      </c>
      <c r="J55" s="13" t="e">
        <f>data0!#REF!</f>
        <v>#REF!</v>
      </c>
      <c r="K55" s="13" t="e">
        <f>data0!#REF!</f>
        <v>#REF!</v>
      </c>
      <c r="L55" s="13" t="e">
        <f>data0!#REF!</f>
        <v>#REF!</v>
      </c>
      <c r="M55" s="13" t="e">
        <f>data0!#REF!</f>
        <v>#REF!</v>
      </c>
      <c r="N55" s="13" t="e">
        <f>data0!#REF!</f>
        <v>#REF!</v>
      </c>
      <c r="O55" s="13" t="e">
        <f>data0!#REF!</f>
        <v>#REF!</v>
      </c>
      <c r="P55" s="13" t="e">
        <f>data0!#REF!</f>
        <v>#REF!</v>
      </c>
      <c r="Q55" s="13" t="e">
        <f>data0!#REF!</f>
        <v>#REF!</v>
      </c>
      <c r="R55" s="13" t="e">
        <f>data0!#REF!</f>
        <v>#REF!</v>
      </c>
      <c r="S55" s="13" t="e">
        <f>data0!#REF!</f>
        <v>#REF!</v>
      </c>
      <c r="T55" s="13" t="e">
        <f>data0!#REF!</f>
        <v>#REF!</v>
      </c>
      <c r="U55" s="13" t="e">
        <f>data0!#REF!</f>
        <v>#REF!</v>
      </c>
      <c r="V55" s="13" t="e">
        <f>data0!#REF!</f>
        <v>#REF!</v>
      </c>
      <c r="W55" s="13" t="e">
        <f>data0!#REF!</f>
        <v>#REF!</v>
      </c>
      <c r="X55" s="13" t="e">
        <f>data0!#REF!</f>
        <v>#REF!</v>
      </c>
      <c r="Y55" s="13" t="e">
        <f>data0!#REF!</f>
        <v>#REF!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>
      <c r="A56" t="e">
        <f>data0!#REF!</f>
        <v>#REF!</v>
      </c>
      <c r="B56" s="13" t="e">
        <f>data0!#REF!</f>
        <v>#REF!</v>
      </c>
      <c r="C56" s="13" t="e">
        <f>data0!#REF!</f>
        <v>#REF!</v>
      </c>
      <c r="D56" s="13" t="e">
        <f>data0!#REF!</f>
        <v>#REF!</v>
      </c>
      <c r="E56" s="13" t="e">
        <f>data0!#REF!</f>
        <v>#REF!</v>
      </c>
      <c r="F56" s="13" t="e">
        <f>data0!#REF!</f>
        <v>#REF!</v>
      </c>
      <c r="G56" s="13" t="e">
        <f>data0!#REF!</f>
        <v>#REF!</v>
      </c>
      <c r="H56" s="13" t="e">
        <f>data0!#REF!</f>
        <v>#REF!</v>
      </c>
      <c r="I56" s="13" t="e">
        <f>data0!#REF!</f>
        <v>#REF!</v>
      </c>
      <c r="J56" s="13" t="e">
        <f>data0!#REF!</f>
        <v>#REF!</v>
      </c>
      <c r="K56" s="13" t="e">
        <f>data0!#REF!</f>
        <v>#REF!</v>
      </c>
      <c r="L56" s="13" t="e">
        <f>data0!#REF!</f>
        <v>#REF!</v>
      </c>
      <c r="M56" s="13" t="e">
        <f>data0!#REF!</f>
        <v>#REF!</v>
      </c>
      <c r="N56" s="13" t="e">
        <f>data0!#REF!</f>
        <v>#REF!</v>
      </c>
      <c r="O56" s="13" t="e">
        <f>data0!#REF!</f>
        <v>#REF!</v>
      </c>
      <c r="P56" s="13" t="e">
        <f>data0!#REF!</f>
        <v>#REF!</v>
      </c>
      <c r="Q56" s="13" t="e">
        <f>data0!#REF!</f>
        <v>#REF!</v>
      </c>
      <c r="R56" s="13" t="e">
        <f>data0!#REF!</f>
        <v>#REF!</v>
      </c>
      <c r="S56" s="13" t="e">
        <f>data0!#REF!</f>
        <v>#REF!</v>
      </c>
      <c r="T56" s="13" t="e">
        <f>data0!#REF!</f>
        <v>#REF!</v>
      </c>
      <c r="U56" s="13" t="e">
        <f>data0!#REF!</f>
        <v>#REF!</v>
      </c>
      <c r="V56" s="13" t="e">
        <f>data0!#REF!</f>
        <v>#REF!</v>
      </c>
      <c r="W56" s="13" t="e">
        <f>data0!#REF!</f>
        <v>#REF!</v>
      </c>
      <c r="X56" s="13" t="e">
        <f>data0!#REF!</f>
        <v>#REF!</v>
      </c>
      <c r="Y56" s="13" t="e">
        <f>data0!#REF!</f>
        <v>#REF!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>
      <c r="A57" t="e">
        <f>data0!#REF!</f>
        <v>#REF!</v>
      </c>
      <c r="B57" s="13" t="e">
        <f>data0!#REF!</f>
        <v>#REF!</v>
      </c>
      <c r="C57" s="13" t="e">
        <f>data0!#REF!</f>
        <v>#REF!</v>
      </c>
      <c r="D57" s="13" t="e">
        <f>data0!#REF!</f>
        <v>#REF!</v>
      </c>
      <c r="E57" s="13" t="e">
        <f>data0!#REF!</f>
        <v>#REF!</v>
      </c>
      <c r="F57" s="13" t="e">
        <f>data0!#REF!</f>
        <v>#REF!</v>
      </c>
      <c r="G57" s="13" t="e">
        <f>data0!#REF!</f>
        <v>#REF!</v>
      </c>
      <c r="H57" s="13" t="e">
        <f>data0!#REF!</f>
        <v>#REF!</v>
      </c>
      <c r="I57" s="13" t="e">
        <f>data0!#REF!</f>
        <v>#REF!</v>
      </c>
      <c r="J57" s="13" t="e">
        <f>data0!#REF!</f>
        <v>#REF!</v>
      </c>
      <c r="K57" s="13" t="e">
        <f>data0!#REF!</f>
        <v>#REF!</v>
      </c>
      <c r="L57" s="13" t="e">
        <f>data0!#REF!</f>
        <v>#REF!</v>
      </c>
      <c r="M57" s="13" t="e">
        <f>data0!#REF!</f>
        <v>#REF!</v>
      </c>
      <c r="N57" s="13" t="e">
        <f>data0!#REF!</f>
        <v>#REF!</v>
      </c>
      <c r="O57" s="13" t="e">
        <f>data0!#REF!</f>
        <v>#REF!</v>
      </c>
      <c r="P57" s="13" t="e">
        <f>data0!#REF!</f>
        <v>#REF!</v>
      </c>
      <c r="Q57" s="13" t="e">
        <f>data0!#REF!</f>
        <v>#REF!</v>
      </c>
      <c r="R57" s="13" t="e">
        <f>data0!#REF!</f>
        <v>#REF!</v>
      </c>
      <c r="S57" s="13" t="e">
        <f>data0!#REF!</f>
        <v>#REF!</v>
      </c>
      <c r="T57" s="13" t="e">
        <f>data0!#REF!</f>
        <v>#REF!</v>
      </c>
      <c r="U57" s="13" t="e">
        <f>data0!#REF!</f>
        <v>#REF!</v>
      </c>
      <c r="V57" s="13" t="e">
        <f>data0!#REF!</f>
        <v>#REF!</v>
      </c>
      <c r="W57" s="13" t="e">
        <f>data0!#REF!</f>
        <v>#REF!</v>
      </c>
      <c r="X57" s="13" t="e">
        <f>data0!#REF!</f>
        <v>#REF!</v>
      </c>
      <c r="Y57" s="13" t="e">
        <f>data0!#REF!</f>
        <v>#REF!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>
      <c r="A58" t="e">
        <f>data0!#REF!</f>
        <v>#REF!</v>
      </c>
      <c r="B58" s="13" t="e">
        <f>data0!#REF!</f>
        <v>#REF!</v>
      </c>
      <c r="C58" s="13" t="e">
        <f>data0!#REF!</f>
        <v>#REF!</v>
      </c>
      <c r="D58" s="13" t="e">
        <f>data0!#REF!</f>
        <v>#REF!</v>
      </c>
      <c r="E58" s="13" t="e">
        <f>data0!#REF!</f>
        <v>#REF!</v>
      </c>
      <c r="F58" s="13" t="e">
        <f>data0!#REF!</f>
        <v>#REF!</v>
      </c>
      <c r="G58" s="13" t="e">
        <f>data0!#REF!</f>
        <v>#REF!</v>
      </c>
      <c r="H58" s="13" t="e">
        <f>data0!#REF!</f>
        <v>#REF!</v>
      </c>
      <c r="I58" s="13" t="e">
        <f>data0!#REF!</f>
        <v>#REF!</v>
      </c>
      <c r="J58" s="13" t="e">
        <f>data0!#REF!</f>
        <v>#REF!</v>
      </c>
      <c r="K58" s="13" t="e">
        <f>data0!#REF!</f>
        <v>#REF!</v>
      </c>
      <c r="L58" s="13" t="e">
        <f>data0!#REF!</f>
        <v>#REF!</v>
      </c>
      <c r="M58" s="13" t="e">
        <f>data0!#REF!</f>
        <v>#REF!</v>
      </c>
      <c r="N58" s="13" t="e">
        <f>data0!#REF!</f>
        <v>#REF!</v>
      </c>
      <c r="O58" s="13" t="e">
        <f>data0!#REF!</f>
        <v>#REF!</v>
      </c>
      <c r="P58" s="13" t="e">
        <f>data0!#REF!</f>
        <v>#REF!</v>
      </c>
      <c r="Q58" s="13" t="e">
        <f>data0!#REF!</f>
        <v>#REF!</v>
      </c>
      <c r="R58" s="13" t="e">
        <f>data0!#REF!</f>
        <v>#REF!</v>
      </c>
      <c r="S58" s="13" t="e">
        <f>data0!#REF!</f>
        <v>#REF!</v>
      </c>
      <c r="T58" s="13" t="e">
        <f>data0!#REF!</f>
        <v>#REF!</v>
      </c>
      <c r="U58" s="13" t="e">
        <f>data0!#REF!</f>
        <v>#REF!</v>
      </c>
      <c r="V58" s="13" t="e">
        <f>data0!#REF!</f>
        <v>#REF!</v>
      </c>
      <c r="W58" s="13" t="e">
        <f>data0!#REF!</f>
        <v>#REF!</v>
      </c>
      <c r="X58" s="13" t="e">
        <f>data0!#REF!</f>
        <v>#REF!</v>
      </c>
      <c r="Y58" s="13" t="e">
        <f>data0!#REF!</f>
        <v>#REF!</v>
      </c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>
      <c r="A59" t="e">
        <f>data0!#REF!</f>
        <v>#REF!</v>
      </c>
      <c r="B59" s="13" t="e">
        <f>data0!#REF!</f>
        <v>#REF!</v>
      </c>
      <c r="C59" s="13" t="e">
        <f>data0!#REF!</f>
        <v>#REF!</v>
      </c>
      <c r="D59" s="13" t="e">
        <f>data0!#REF!</f>
        <v>#REF!</v>
      </c>
      <c r="E59" s="13" t="e">
        <f>data0!#REF!</f>
        <v>#REF!</v>
      </c>
      <c r="F59" s="13" t="e">
        <f>data0!#REF!</f>
        <v>#REF!</v>
      </c>
      <c r="G59" s="13" t="e">
        <f>data0!#REF!</f>
        <v>#REF!</v>
      </c>
      <c r="H59" s="13" t="e">
        <f>data0!#REF!</f>
        <v>#REF!</v>
      </c>
      <c r="I59" s="13" t="e">
        <f>data0!#REF!</f>
        <v>#REF!</v>
      </c>
      <c r="J59" s="13" t="e">
        <f>data0!#REF!</f>
        <v>#REF!</v>
      </c>
      <c r="K59" s="13" t="e">
        <f>data0!#REF!</f>
        <v>#REF!</v>
      </c>
      <c r="L59" s="13" t="e">
        <f>data0!#REF!</f>
        <v>#REF!</v>
      </c>
      <c r="M59" s="13" t="e">
        <f>data0!#REF!</f>
        <v>#REF!</v>
      </c>
      <c r="N59" s="13" t="e">
        <f>data0!#REF!</f>
        <v>#REF!</v>
      </c>
      <c r="O59" s="13" t="e">
        <f>data0!#REF!</f>
        <v>#REF!</v>
      </c>
      <c r="P59" s="13" t="e">
        <f>data0!#REF!</f>
        <v>#REF!</v>
      </c>
      <c r="Q59" s="13" t="e">
        <f>data0!#REF!</f>
        <v>#REF!</v>
      </c>
      <c r="R59" s="13" t="e">
        <f>data0!#REF!</f>
        <v>#REF!</v>
      </c>
      <c r="S59" s="13" t="e">
        <f>data0!#REF!</f>
        <v>#REF!</v>
      </c>
      <c r="T59" s="13" t="e">
        <f>data0!#REF!</f>
        <v>#REF!</v>
      </c>
      <c r="U59" s="13" t="e">
        <f>data0!#REF!</f>
        <v>#REF!</v>
      </c>
      <c r="V59" s="13" t="e">
        <f>data0!#REF!</f>
        <v>#REF!</v>
      </c>
      <c r="W59" s="13" t="e">
        <f>data0!#REF!</f>
        <v>#REF!</v>
      </c>
      <c r="X59" s="13" t="e">
        <f>data0!#REF!</f>
        <v>#REF!</v>
      </c>
      <c r="Y59" s="13" t="e">
        <f>data0!#REF!</f>
        <v>#REF!</v>
      </c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>
      <c r="A60" t="e">
        <f>data0!#REF!</f>
        <v>#REF!</v>
      </c>
      <c r="B60" s="13" t="e">
        <f>data0!#REF!</f>
        <v>#REF!</v>
      </c>
      <c r="C60" s="13" t="e">
        <f>data0!#REF!</f>
        <v>#REF!</v>
      </c>
      <c r="D60" s="13" t="e">
        <f>data0!#REF!</f>
        <v>#REF!</v>
      </c>
      <c r="E60" s="13" t="e">
        <f>data0!#REF!</f>
        <v>#REF!</v>
      </c>
      <c r="F60" s="13" t="e">
        <f>data0!#REF!</f>
        <v>#REF!</v>
      </c>
      <c r="G60" s="13" t="e">
        <f>data0!#REF!</f>
        <v>#REF!</v>
      </c>
      <c r="H60" s="13" t="e">
        <f>data0!#REF!</f>
        <v>#REF!</v>
      </c>
      <c r="I60" s="13" t="e">
        <f>data0!#REF!</f>
        <v>#REF!</v>
      </c>
      <c r="J60" s="13" t="e">
        <f>data0!#REF!</f>
        <v>#REF!</v>
      </c>
      <c r="K60" s="13" t="e">
        <f>data0!#REF!</f>
        <v>#REF!</v>
      </c>
      <c r="L60" s="13" t="e">
        <f>data0!#REF!</f>
        <v>#REF!</v>
      </c>
      <c r="M60" s="13" t="e">
        <f>data0!#REF!</f>
        <v>#REF!</v>
      </c>
      <c r="N60" s="13" t="e">
        <f>data0!#REF!</f>
        <v>#REF!</v>
      </c>
      <c r="O60" s="13" t="e">
        <f>data0!#REF!</f>
        <v>#REF!</v>
      </c>
      <c r="P60" s="13" t="e">
        <f>data0!#REF!</f>
        <v>#REF!</v>
      </c>
      <c r="Q60" s="13" t="e">
        <f>data0!#REF!</f>
        <v>#REF!</v>
      </c>
      <c r="R60" s="13" t="e">
        <f>data0!#REF!</f>
        <v>#REF!</v>
      </c>
      <c r="S60" s="13" t="e">
        <f>data0!#REF!</f>
        <v>#REF!</v>
      </c>
      <c r="T60" s="13" t="e">
        <f>data0!#REF!</f>
        <v>#REF!</v>
      </c>
      <c r="U60" s="13" t="e">
        <f>data0!#REF!</f>
        <v>#REF!</v>
      </c>
      <c r="V60" s="13" t="e">
        <f>data0!#REF!</f>
        <v>#REF!</v>
      </c>
      <c r="W60" s="13" t="e">
        <f>data0!#REF!</f>
        <v>#REF!</v>
      </c>
      <c r="X60" s="13" t="e">
        <f>data0!#REF!</f>
        <v>#REF!</v>
      </c>
      <c r="Y60" s="13" t="e">
        <f>data0!#REF!</f>
        <v>#REF!</v>
      </c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>
      <c r="A61" t="e">
        <f>data0!#REF!</f>
        <v>#REF!</v>
      </c>
      <c r="B61" s="13" t="e">
        <f>data0!#REF!</f>
        <v>#REF!</v>
      </c>
      <c r="C61" s="13" t="e">
        <f>data0!#REF!</f>
        <v>#REF!</v>
      </c>
      <c r="D61" s="13" t="e">
        <f>data0!#REF!</f>
        <v>#REF!</v>
      </c>
      <c r="E61" s="13" t="e">
        <f>data0!#REF!</f>
        <v>#REF!</v>
      </c>
      <c r="F61" s="13" t="e">
        <f>data0!#REF!</f>
        <v>#REF!</v>
      </c>
      <c r="G61" s="13" t="e">
        <f>data0!#REF!</f>
        <v>#REF!</v>
      </c>
      <c r="H61" s="13" t="e">
        <f>data0!#REF!</f>
        <v>#REF!</v>
      </c>
      <c r="I61" s="13" t="e">
        <f>data0!#REF!</f>
        <v>#REF!</v>
      </c>
      <c r="J61" s="13" t="e">
        <f>data0!#REF!</f>
        <v>#REF!</v>
      </c>
      <c r="K61" s="13" t="e">
        <f>data0!#REF!</f>
        <v>#REF!</v>
      </c>
      <c r="L61" s="13" t="e">
        <f>data0!#REF!</f>
        <v>#REF!</v>
      </c>
      <c r="M61" s="13" t="e">
        <f>data0!#REF!</f>
        <v>#REF!</v>
      </c>
      <c r="N61" s="13" t="e">
        <f>data0!#REF!</f>
        <v>#REF!</v>
      </c>
      <c r="O61" s="13" t="e">
        <f>data0!#REF!</f>
        <v>#REF!</v>
      </c>
      <c r="P61" s="13" t="e">
        <f>data0!#REF!</f>
        <v>#REF!</v>
      </c>
      <c r="Q61" s="13" t="e">
        <f>data0!#REF!</f>
        <v>#REF!</v>
      </c>
      <c r="R61" s="13" t="e">
        <f>data0!#REF!</f>
        <v>#REF!</v>
      </c>
      <c r="S61" s="13" t="e">
        <f>data0!#REF!</f>
        <v>#REF!</v>
      </c>
      <c r="T61" s="13" t="e">
        <f>data0!#REF!</f>
        <v>#REF!</v>
      </c>
      <c r="U61" s="13" t="e">
        <f>data0!#REF!</f>
        <v>#REF!</v>
      </c>
      <c r="V61" s="13" t="e">
        <f>data0!#REF!</f>
        <v>#REF!</v>
      </c>
      <c r="W61" s="13" t="e">
        <f>data0!#REF!</f>
        <v>#REF!</v>
      </c>
      <c r="X61" s="13" t="e">
        <f>data0!#REF!</f>
        <v>#REF!</v>
      </c>
      <c r="Y61" s="13" t="e">
        <f>data0!#REF!</f>
        <v>#REF!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>
      <c r="A62" t="e">
        <f>data0!#REF!</f>
        <v>#REF!</v>
      </c>
      <c r="B62" s="13" t="e">
        <f>data0!#REF!</f>
        <v>#REF!</v>
      </c>
      <c r="C62" s="13" t="e">
        <f>data0!#REF!</f>
        <v>#REF!</v>
      </c>
      <c r="D62" s="13" t="e">
        <f>data0!#REF!</f>
        <v>#REF!</v>
      </c>
      <c r="E62" s="13" t="e">
        <f>data0!#REF!</f>
        <v>#REF!</v>
      </c>
      <c r="F62" s="13" t="e">
        <f>data0!#REF!</f>
        <v>#REF!</v>
      </c>
      <c r="G62" s="13" t="e">
        <f>data0!#REF!</f>
        <v>#REF!</v>
      </c>
      <c r="H62" s="13" t="e">
        <f>data0!#REF!</f>
        <v>#REF!</v>
      </c>
      <c r="I62" s="13" t="e">
        <f>data0!#REF!</f>
        <v>#REF!</v>
      </c>
      <c r="J62" s="13" t="e">
        <f>data0!#REF!</f>
        <v>#REF!</v>
      </c>
      <c r="K62" s="13" t="e">
        <f>data0!#REF!</f>
        <v>#REF!</v>
      </c>
      <c r="L62" s="13" t="e">
        <f>data0!#REF!</f>
        <v>#REF!</v>
      </c>
      <c r="M62" s="13" t="e">
        <f>data0!#REF!</f>
        <v>#REF!</v>
      </c>
      <c r="N62" s="13" t="e">
        <f>data0!#REF!</f>
        <v>#REF!</v>
      </c>
      <c r="O62" s="13" t="e">
        <f>data0!#REF!</f>
        <v>#REF!</v>
      </c>
      <c r="P62" s="13" t="e">
        <f>data0!#REF!</f>
        <v>#REF!</v>
      </c>
      <c r="Q62" s="13" t="e">
        <f>data0!#REF!</f>
        <v>#REF!</v>
      </c>
      <c r="R62" s="13" t="e">
        <f>data0!#REF!</f>
        <v>#REF!</v>
      </c>
      <c r="S62" s="13" t="e">
        <f>data0!#REF!</f>
        <v>#REF!</v>
      </c>
      <c r="T62" s="13" t="e">
        <f>data0!#REF!</f>
        <v>#REF!</v>
      </c>
      <c r="U62" s="13" t="e">
        <f>data0!#REF!</f>
        <v>#REF!</v>
      </c>
      <c r="V62" s="13" t="e">
        <f>data0!#REF!</f>
        <v>#REF!</v>
      </c>
      <c r="W62" s="13" t="e">
        <f>data0!#REF!</f>
        <v>#REF!</v>
      </c>
      <c r="X62" s="13" t="e">
        <f>data0!#REF!</f>
        <v>#REF!</v>
      </c>
      <c r="Y62" s="13" t="e">
        <f>data0!#REF!</f>
        <v>#REF!</v>
      </c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>
      <c r="A63" t="e">
        <f>data0!#REF!</f>
        <v>#REF!</v>
      </c>
      <c r="B63" s="13" t="e">
        <f>data0!#REF!</f>
        <v>#REF!</v>
      </c>
      <c r="C63" s="13" t="e">
        <f>data0!#REF!</f>
        <v>#REF!</v>
      </c>
      <c r="D63" s="13" t="e">
        <f>data0!#REF!</f>
        <v>#REF!</v>
      </c>
      <c r="E63" s="13" t="e">
        <f>data0!#REF!</f>
        <v>#REF!</v>
      </c>
      <c r="F63" s="13" t="e">
        <f>data0!#REF!</f>
        <v>#REF!</v>
      </c>
      <c r="G63" s="13" t="e">
        <f>data0!#REF!</f>
        <v>#REF!</v>
      </c>
      <c r="H63" s="13" t="e">
        <f>data0!#REF!</f>
        <v>#REF!</v>
      </c>
      <c r="I63" s="13" t="e">
        <f>data0!#REF!</f>
        <v>#REF!</v>
      </c>
      <c r="J63" s="13" t="e">
        <f>data0!#REF!</f>
        <v>#REF!</v>
      </c>
      <c r="K63" s="13" t="e">
        <f>data0!#REF!</f>
        <v>#REF!</v>
      </c>
      <c r="L63" s="13" t="e">
        <f>data0!#REF!</f>
        <v>#REF!</v>
      </c>
      <c r="M63" s="13" t="e">
        <f>data0!#REF!</f>
        <v>#REF!</v>
      </c>
      <c r="N63" s="13" t="e">
        <f>data0!#REF!</f>
        <v>#REF!</v>
      </c>
      <c r="O63" s="13" t="e">
        <f>data0!#REF!</f>
        <v>#REF!</v>
      </c>
      <c r="P63" s="13" t="e">
        <f>data0!#REF!</f>
        <v>#REF!</v>
      </c>
      <c r="Q63" s="13" t="e">
        <f>data0!#REF!</f>
        <v>#REF!</v>
      </c>
      <c r="R63" s="13" t="e">
        <f>data0!#REF!</f>
        <v>#REF!</v>
      </c>
      <c r="S63" s="13" t="e">
        <f>data0!#REF!</f>
        <v>#REF!</v>
      </c>
      <c r="T63" s="13" t="e">
        <f>data0!#REF!</f>
        <v>#REF!</v>
      </c>
      <c r="U63" s="13" t="e">
        <f>data0!#REF!</f>
        <v>#REF!</v>
      </c>
      <c r="V63" s="13" t="e">
        <f>data0!#REF!</f>
        <v>#REF!</v>
      </c>
      <c r="W63" s="13" t="e">
        <f>data0!#REF!</f>
        <v>#REF!</v>
      </c>
      <c r="X63" s="13" t="e">
        <f>data0!#REF!</f>
        <v>#REF!</v>
      </c>
      <c r="Y63" s="13" t="e">
        <f>data0!#REF!</f>
        <v>#REF!</v>
      </c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>
      <c r="A64" t="e">
        <f>data0!#REF!</f>
        <v>#REF!</v>
      </c>
      <c r="B64" s="13" t="e">
        <f>data0!#REF!</f>
        <v>#REF!</v>
      </c>
      <c r="C64" s="13" t="e">
        <f>data0!#REF!</f>
        <v>#REF!</v>
      </c>
      <c r="D64" s="13" t="e">
        <f>data0!#REF!</f>
        <v>#REF!</v>
      </c>
      <c r="E64" s="13" t="e">
        <f>data0!#REF!</f>
        <v>#REF!</v>
      </c>
      <c r="F64" s="13" t="e">
        <f>data0!#REF!</f>
        <v>#REF!</v>
      </c>
      <c r="G64" s="13" t="e">
        <f>data0!#REF!</f>
        <v>#REF!</v>
      </c>
      <c r="H64" s="13" t="e">
        <f>data0!#REF!</f>
        <v>#REF!</v>
      </c>
      <c r="I64" s="13" t="e">
        <f>data0!#REF!</f>
        <v>#REF!</v>
      </c>
      <c r="J64" s="13" t="e">
        <f>data0!#REF!</f>
        <v>#REF!</v>
      </c>
      <c r="K64" s="13" t="e">
        <f>data0!#REF!</f>
        <v>#REF!</v>
      </c>
      <c r="L64" s="13" t="e">
        <f>data0!#REF!</f>
        <v>#REF!</v>
      </c>
      <c r="M64" s="13" t="e">
        <f>data0!#REF!</f>
        <v>#REF!</v>
      </c>
      <c r="N64" s="13" t="e">
        <f>data0!#REF!</f>
        <v>#REF!</v>
      </c>
      <c r="O64" s="13" t="e">
        <f>data0!#REF!</f>
        <v>#REF!</v>
      </c>
      <c r="P64" s="13" t="e">
        <f>data0!#REF!</f>
        <v>#REF!</v>
      </c>
      <c r="Q64" s="13" t="e">
        <f>data0!#REF!</f>
        <v>#REF!</v>
      </c>
      <c r="R64" s="13" t="e">
        <f>data0!#REF!</f>
        <v>#REF!</v>
      </c>
      <c r="S64" s="13" t="e">
        <f>data0!#REF!</f>
        <v>#REF!</v>
      </c>
      <c r="T64" s="13" t="e">
        <f>data0!#REF!</f>
        <v>#REF!</v>
      </c>
      <c r="U64" s="13" t="e">
        <f>data0!#REF!</f>
        <v>#REF!</v>
      </c>
      <c r="V64" s="13" t="e">
        <f>data0!#REF!</f>
        <v>#REF!</v>
      </c>
      <c r="W64" s="13" t="e">
        <f>data0!#REF!</f>
        <v>#REF!</v>
      </c>
      <c r="X64" s="13" t="e">
        <f>data0!#REF!</f>
        <v>#REF!</v>
      </c>
      <c r="Y64" s="13" t="e">
        <f>data0!#REF!</f>
        <v>#REF!</v>
      </c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</sheetData>
  <mergeCells count="6">
    <mergeCell ref="B1:D1"/>
    <mergeCell ref="E1:G1"/>
    <mergeCell ref="K2:M2"/>
    <mergeCell ref="N2:P2"/>
    <mergeCell ref="H1:P1"/>
    <mergeCell ref="H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06"/>
  <sheetViews>
    <sheetView tabSelected="1" zoomScale="70" zoomScaleNormal="70" workbookViewId="0">
      <pane ySplit="4590" topLeftCell="A53" activePane="bottomLeft"/>
      <selection activeCell="A2" sqref="A2"/>
      <selection pane="bottomLeft" activeCell="AL66" sqref="AL66"/>
    </sheetView>
  </sheetViews>
  <sheetFormatPr defaultColWidth="9.28515625" defaultRowHeight="15"/>
  <cols>
    <col min="1" max="1" width="9.7109375" style="12" bestFit="1" customWidth="1"/>
    <col min="2" max="3" width="9.28515625" style="12" customWidth="1"/>
    <col min="4" max="6" width="9.28515625" style="12"/>
    <col min="7" max="37" width="3.7109375" style="12" customWidth="1"/>
    <col min="38" max="16384" width="9.28515625" style="12"/>
  </cols>
  <sheetData>
    <row r="1" spans="1:46">
      <c r="A1" s="12">
        <v>3</v>
      </c>
      <c r="B1" s="12">
        <v>0</v>
      </c>
      <c r="C1" s="12">
        <f>B1+1</f>
        <v>1</v>
      </c>
      <c r="D1" s="12">
        <f t="shared" ref="D1:AT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R1" s="12">
        <f t="shared" si="0"/>
        <v>1</v>
      </c>
      <c r="AS1" s="12">
        <f t="shared" si="0"/>
        <v>2</v>
      </c>
      <c r="AT1" s="12">
        <f t="shared" si="0"/>
        <v>3</v>
      </c>
    </row>
    <row r="2" spans="1:46">
      <c r="A2" s="12">
        <v>0</v>
      </c>
      <c r="B2" s="2">
        <v>1.1764705882352941E-2</v>
      </c>
      <c r="C2" s="2">
        <v>1.1764705882352941E-2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6">
      <c r="A3" s="12">
        <f>A2+1</f>
        <v>1</v>
      </c>
      <c r="B3" s="2">
        <v>0.18002450980392157</v>
      </c>
      <c r="C3" s="2">
        <v>0.18002450980392157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6">
      <c r="A4" s="12">
        <f t="shared" ref="A4:A25" si="1">A3+1</f>
        <v>2</v>
      </c>
      <c r="B4" s="2">
        <v>0.10220588235294117</v>
      </c>
      <c r="C4" s="2">
        <v>0.10490196078431373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6">
      <c r="A5" s="12">
        <f t="shared" si="1"/>
        <v>3</v>
      </c>
      <c r="B5" s="2">
        <v>0.10588235294117647</v>
      </c>
      <c r="C5" s="2">
        <v>0.10980392156862745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6">
      <c r="A6" s="12">
        <f t="shared" si="1"/>
        <v>4</v>
      </c>
      <c r="B6" s="2">
        <v>0.18100490196078431</v>
      </c>
      <c r="C6" s="2">
        <v>0.18075980392156862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6">
      <c r="A7" s="12">
        <f t="shared" si="1"/>
        <v>5</v>
      </c>
      <c r="B7" s="2">
        <v>0.10196078431372549</v>
      </c>
      <c r="C7" s="2">
        <v>0.10318627450980392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6">
      <c r="A8" s="12">
        <f t="shared" si="1"/>
        <v>6</v>
      </c>
      <c r="B8" s="2">
        <v>0.22745098039215686</v>
      </c>
      <c r="C8" s="2">
        <v>0.22745098039215686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6">
      <c r="A9" s="12">
        <f t="shared" si="1"/>
        <v>7</v>
      </c>
      <c r="B9" s="2">
        <v>0.18431372549019609</v>
      </c>
      <c r="C9" s="2">
        <v>0.18431372549019609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6">
      <c r="A10" s="12">
        <f t="shared" si="1"/>
        <v>8</v>
      </c>
      <c r="B10" s="2">
        <v>0.10588235294117647</v>
      </c>
      <c r="C10" s="2">
        <v>0.10588235294117647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6">
      <c r="A11" s="12">
        <f t="shared" si="1"/>
        <v>9</v>
      </c>
      <c r="B11" s="2">
        <v>0.32941176470588235</v>
      </c>
      <c r="C11" s="2">
        <v>0.33333333333333331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6">
      <c r="A12" s="12">
        <f t="shared" si="1"/>
        <v>10</v>
      </c>
      <c r="B12" s="2">
        <v>0.18480392156862746</v>
      </c>
      <c r="C12" s="2">
        <v>0.18272058823529411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6">
      <c r="A13" s="12">
        <f t="shared" si="1"/>
        <v>11</v>
      </c>
      <c r="B13" s="2">
        <v>0.10735294117647058</v>
      </c>
      <c r="C13" s="2">
        <v>0.10477941176470588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6">
      <c r="A14" s="12">
        <f t="shared" si="1"/>
        <v>12</v>
      </c>
      <c r="B14" s="2">
        <v>0.41960784313725491</v>
      </c>
      <c r="C14" s="2">
        <v>0.42352941176470588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6">
      <c r="A15" s="12">
        <f t="shared" si="1"/>
        <v>13</v>
      </c>
      <c r="B15" s="2">
        <v>0.18799019607843137</v>
      </c>
      <c r="C15" s="2">
        <v>0.18848039215686274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6">
      <c r="A16" s="12">
        <f t="shared" si="1"/>
        <v>14</v>
      </c>
      <c r="B16" s="2">
        <v>0.10747549019607842</v>
      </c>
      <c r="C16" s="2">
        <v>0.10980392156862745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2">
        <f t="shared" si="1"/>
        <v>15</v>
      </c>
      <c r="B17" s="2">
        <v>0.56862745098039214</v>
      </c>
      <c r="C17" s="2">
        <v>0.5725490196078431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2">
        <f t="shared" si="1"/>
        <v>16</v>
      </c>
      <c r="B18" s="2">
        <v>0.1866421568627451</v>
      </c>
      <c r="C18" s="2">
        <v>0.19031862745098038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2">
        <f t="shared" si="1"/>
        <v>17</v>
      </c>
      <c r="B19" s="2">
        <v>0.10588235294117647</v>
      </c>
      <c r="C19" s="2">
        <v>0.10980392156862745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2">
        <f t="shared" si="1"/>
        <v>18</v>
      </c>
      <c r="B20" s="2">
        <v>0.72549019607843135</v>
      </c>
      <c r="C20" s="2">
        <v>0.72941176470588232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2">
        <f t="shared" si="1"/>
        <v>19</v>
      </c>
      <c r="B21" s="2">
        <v>0.19191176470588234</v>
      </c>
      <c r="C21" s="2">
        <v>0.1866421568627451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2">
        <f t="shared" si="1"/>
        <v>20</v>
      </c>
      <c r="B22" s="2">
        <v>0.10980392156862745</v>
      </c>
      <c r="C22" s="2">
        <v>0.11176470588235293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2">
        <f t="shared" si="1"/>
        <v>21</v>
      </c>
      <c r="B23" s="2">
        <v>0.91764705882352937</v>
      </c>
      <c r="C23" s="2">
        <v>0.91764705882352937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2">
        <f t="shared" si="1"/>
        <v>22</v>
      </c>
      <c r="B24" s="2">
        <v>0.19215686274509802</v>
      </c>
      <c r="C24" s="2">
        <v>0.18431372549019609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2">
        <f t="shared" si="1"/>
        <v>23</v>
      </c>
      <c r="B25" s="2">
        <v>0.11115196078431372</v>
      </c>
      <c r="C25" s="2">
        <v>0.10845588235294118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s="14" customFormat="1"/>
    <row r="27" spans="1:37">
      <c r="A27" s="12" t="s">
        <v>0</v>
      </c>
    </row>
    <row r="28" spans="1:37">
      <c r="A28" s="12">
        <f>A2</f>
        <v>0</v>
      </c>
      <c r="B28" s="2">
        <f>VLOOKUP($A28,$A$2:B$25,COLUMN((B$2))-COLUMN(($A$2))+1)</f>
        <v>1.1764705882352941E-2</v>
      </c>
      <c r="C28" s="2">
        <f>VLOOKUP($A28,$A$2:C$25,COLUMN((C$2))-COLUMN(($A$2))+1)</f>
        <v>1.1764705882352941E-2</v>
      </c>
      <c r="D28" s="2">
        <f>VLOOKUP($A28,$A$2:D$25,COLUMN((D$2))-COLUMN(($A$2))+1)</f>
        <v>0</v>
      </c>
      <c r="E28" s="2">
        <f>VLOOKUP($A28,$A$2:E$25,COLUMN((E$2))-COLUMN(($A$2))+1)</f>
        <v>0</v>
      </c>
      <c r="F28" s="2">
        <f>VLOOKUP($A28,$A$2:F$25,COLUMN((F$2))-COLUMN(($A$2))+1)</f>
        <v>0</v>
      </c>
      <c r="G28" s="2">
        <f>VLOOKUP($A28,$A$2:G$25,COLUMN((G$2))-COLUMN(($A$2))+1)</f>
        <v>0</v>
      </c>
      <c r="H28" s="2">
        <f>VLOOKUP($A28,$A$2:H$25,COLUMN((H$2))-COLUMN(($A$2))+1)</f>
        <v>0</v>
      </c>
      <c r="I28" s="2">
        <f>VLOOKUP($A28,$A$2:I$25,COLUMN((I$2))-COLUMN(($A$2))+1)</f>
        <v>0</v>
      </c>
      <c r="J28" s="2">
        <f>VLOOKUP($A28,$A$2:J$25,COLUMN((J$2))-COLUMN(($A$2))+1)</f>
        <v>0</v>
      </c>
      <c r="K28" s="2">
        <f>VLOOKUP($A28,$A$2:K$25,COLUMN((K$2))-COLUMN(($A$2))+1)</f>
        <v>0</v>
      </c>
      <c r="L28" s="2">
        <f>VLOOKUP($A28,$A$2:L$25,COLUMN((L$2))-COLUMN(($A$2))+1)</f>
        <v>0</v>
      </c>
      <c r="M28" s="2">
        <f>VLOOKUP($A28,$A$2:M$25,COLUMN((M$2))-COLUMN(($A$2))+1)</f>
        <v>0</v>
      </c>
      <c r="N28" s="2">
        <f>VLOOKUP($A28,$A$2:N$25,COLUMN((N$2))-COLUMN(($A$2))+1)</f>
        <v>0</v>
      </c>
      <c r="O28" s="2">
        <f>VLOOKUP($A28,$A$2:O$25,COLUMN((O$2))-COLUMN(($A$2))+1)</f>
        <v>0</v>
      </c>
      <c r="P28" s="2">
        <f>VLOOKUP($A28,$A$2:P$25,COLUMN((P$2))-COLUMN(($A$2))+1)</f>
        <v>0</v>
      </c>
      <c r="Q28" s="2">
        <f>VLOOKUP($A28,$A$2:Q$25,COLUMN((Q$2))-COLUMN(($A$2))+1)</f>
        <v>0</v>
      </c>
      <c r="R28" s="2">
        <f>VLOOKUP($A28,$A$2:R$25,COLUMN((R$2))-COLUMN(($A$2))+1)</f>
        <v>0</v>
      </c>
      <c r="S28" s="2">
        <f>VLOOKUP($A28,$A$2:S$25,COLUMN((S$2))-COLUMN(($A$2))+1)</f>
        <v>0</v>
      </c>
      <c r="T28" s="2">
        <f>VLOOKUP($A28,$A$2:T$25,COLUMN((T$2))-COLUMN(($A$2))+1)</f>
        <v>0</v>
      </c>
      <c r="U28" s="2">
        <f>VLOOKUP($A28,$A$2:U$25,COLUMN((U$2))-COLUMN(($A$2))+1)</f>
        <v>0</v>
      </c>
      <c r="V28" s="2">
        <f>VLOOKUP($A28,$A$2:V$25,COLUMN((V$2))-COLUMN(($A$2))+1)</f>
        <v>0</v>
      </c>
      <c r="W28" s="2">
        <f>VLOOKUP($A28,$A$2:W$25,COLUMN((W$2))-COLUMN(($A$2))+1)</f>
        <v>0</v>
      </c>
      <c r="X28" s="2">
        <f>VLOOKUP($A28,$A$2:X$25,COLUMN((X$2))-COLUMN(($A$2))+1)</f>
        <v>0</v>
      </c>
      <c r="Y28" s="2">
        <f>VLOOKUP($A28,$A$2:Y$25,COLUMN((Y$2))-COLUMN(($A$2))+1)</f>
        <v>0</v>
      </c>
      <c r="Z28" s="2">
        <f>VLOOKUP($A28,$A$2:Z$25,COLUMN((Z$2))-COLUMN(($A$2))+1)</f>
        <v>0</v>
      </c>
      <c r="AA28" s="2">
        <f>VLOOKUP($A28,$A$2:AA$25,COLUMN((AA$2))-COLUMN(($A$2))+1)</f>
        <v>0</v>
      </c>
      <c r="AB28" s="2">
        <f>VLOOKUP($A28,$A$2:AB$25,COLUMN((AB$2))-COLUMN(($A$2))+1)</f>
        <v>0</v>
      </c>
      <c r="AC28" s="2">
        <f>VLOOKUP($A28,$A$2:AC$25,COLUMN((AC$2))-COLUMN(($A$2))+1)</f>
        <v>0</v>
      </c>
      <c r="AD28" s="2">
        <f>VLOOKUP($A28,$A$2:AD$25,COLUMN((AD$2))-COLUMN(($A$2))+1)</f>
        <v>0</v>
      </c>
      <c r="AE28" s="2">
        <f>VLOOKUP($A28,$A$2:AE$25,COLUMN((AE$2))-COLUMN(($A$2))+1)</f>
        <v>0</v>
      </c>
      <c r="AF28" s="2">
        <f>VLOOKUP($A28,$A$2:AF$25,COLUMN((AF$2))-COLUMN(($A$2))+1)</f>
        <v>0</v>
      </c>
      <c r="AG28" s="2">
        <f>VLOOKUP($A28,$A$2:AG$25,COLUMN((AG$2))-COLUMN(($A$2))+1)</f>
        <v>0</v>
      </c>
      <c r="AH28" s="2">
        <f>VLOOKUP($A28,$A$2:AH$25,COLUMN((AH$2))-COLUMN(($A$2))+1)</f>
        <v>0</v>
      </c>
      <c r="AI28" s="2">
        <f>VLOOKUP($A28,$A$2:AI$25,COLUMN((AI$2))-COLUMN(($A$2))+1)</f>
        <v>0</v>
      </c>
      <c r="AJ28" s="2">
        <f>VLOOKUP($A28,$A$2:AJ$25,COLUMN((AJ$2))-COLUMN(($A$2))+1)</f>
        <v>0</v>
      </c>
      <c r="AK28" s="2">
        <f>VLOOKUP($A28,$A$2:AK$25,COLUMN((AK$2))-COLUMN(($A$2))+1)</f>
        <v>0</v>
      </c>
    </row>
    <row r="29" spans="1:37">
      <c r="A29" s="12">
        <f>A28+A$1</f>
        <v>3</v>
      </c>
      <c r="B29" s="2">
        <f>VLOOKUP($A29,$A$2:B$25,COLUMN((B$2))-COLUMN(($A$2))+1)</f>
        <v>0.10588235294117647</v>
      </c>
      <c r="C29" s="2">
        <f>VLOOKUP($A29,$A$2:C$25,COLUMN((C$2))-COLUMN(($A$2))+1)</f>
        <v>0.10980392156862745</v>
      </c>
      <c r="D29" s="2">
        <f>VLOOKUP($A29,$A$2:D$25,COLUMN((D$2))-COLUMN(($A$2))+1)</f>
        <v>0</v>
      </c>
      <c r="E29" s="2">
        <f>VLOOKUP($A29,$A$2:E$25,COLUMN((E$2))-COLUMN(($A$2))+1)</f>
        <v>0</v>
      </c>
      <c r="F29" s="2">
        <f>VLOOKUP($A29,$A$2:F$25,COLUMN((F$2))-COLUMN(($A$2))+1)</f>
        <v>0</v>
      </c>
      <c r="G29" s="2">
        <f>VLOOKUP($A29,$A$2:G$25,COLUMN((G$2))-COLUMN(($A$2))+1)</f>
        <v>0</v>
      </c>
      <c r="H29" s="2">
        <f>VLOOKUP($A29,$A$2:H$25,COLUMN((H$2))-COLUMN(($A$2))+1)</f>
        <v>0</v>
      </c>
      <c r="I29" s="2">
        <f>VLOOKUP($A29,$A$2:I$25,COLUMN((I$2))-COLUMN(($A$2))+1)</f>
        <v>0</v>
      </c>
      <c r="J29" s="2">
        <f>VLOOKUP($A29,$A$2:J$25,COLUMN((J$2))-COLUMN(($A$2))+1)</f>
        <v>0</v>
      </c>
      <c r="K29" s="2">
        <f>VLOOKUP($A29,$A$2:K$25,COLUMN((K$2))-COLUMN(($A$2))+1)</f>
        <v>0</v>
      </c>
      <c r="L29" s="2">
        <f>VLOOKUP($A29,$A$2:L$25,COLUMN((L$2))-COLUMN(($A$2))+1)</f>
        <v>0</v>
      </c>
      <c r="M29" s="2">
        <f>VLOOKUP($A29,$A$2:M$25,COLUMN((M$2))-COLUMN(($A$2))+1)</f>
        <v>0</v>
      </c>
      <c r="N29" s="2">
        <f>VLOOKUP($A29,$A$2:N$25,COLUMN((N$2))-COLUMN(($A$2))+1)</f>
        <v>0</v>
      </c>
      <c r="O29" s="2">
        <f>VLOOKUP($A29,$A$2:O$25,COLUMN((O$2))-COLUMN(($A$2))+1)</f>
        <v>0</v>
      </c>
      <c r="P29" s="2">
        <f>VLOOKUP($A29,$A$2:P$25,COLUMN((P$2))-COLUMN(($A$2))+1)</f>
        <v>0</v>
      </c>
      <c r="Q29" s="2">
        <f>VLOOKUP($A29,$A$2:Q$25,COLUMN((Q$2))-COLUMN(($A$2))+1)</f>
        <v>0</v>
      </c>
      <c r="R29" s="2">
        <f>VLOOKUP($A29,$A$2:R$25,COLUMN((R$2))-COLUMN(($A$2))+1)</f>
        <v>0</v>
      </c>
      <c r="S29" s="2">
        <f>VLOOKUP($A29,$A$2:S$25,COLUMN((S$2))-COLUMN(($A$2))+1)</f>
        <v>0</v>
      </c>
      <c r="T29" s="2">
        <f>VLOOKUP($A29,$A$2:T$25,COLUMN((T$2))-COLUMN(($A$2))+1)</f>
        <v>0</v>
      </c>
      <c r="U29" s="2">
        <f>VLOOKUP($A29,$A$2:U$25,COLUMN((U$2))-COLUMN(($A$2))+1)</f>
        <v>0</v>
      </c>
      <c r="V29" s="2">
        <f>VLOOKUP($A29,$A$2:V$25,COLUMN((V$2))-COLUMN(($A$2))+1)</f>
        <v>0</v>
      </c>
      <c r="W29" s="2">
        <f>VLOOKUP($A29,$A$2:W$25,COLUMN((W$2))-COLUMN(($A$2))+1)</f>
        <v>0</v>
      </c>
      <c r="X29" s="2">
        <f>VLOOKUP($A29,$A$2:X$25,COLUMN((X$2))-COLUMN(($A$2))+1)</f>
        <v>0</v>
      </c>
      <c r="Y29" s="2">
        <f>VLOOKUP($A29,$A$2:Y$25,COLUMN((Y$2))-COLUMN(($A$2))+1)</f>
        <v>0</v>
      </c>
      <c r="Z29" s="2">
        <f>VLOOKUP($A29,$A$2:Z$25,COLUMN((Z$2))-COLUMN(($A$2))+1)</f>
        <v>0</v>
      </c>
      <c r="AA29" s="2">
        <f>VLOOKUP($A29,$A$2:AA$25,COLUMN((AA$2))-COLUMN(($A$2))+1)</f>
        <v>0</v>
      </c>
      <c r="AB29" s="2">
        <f>VLOOKUP($A29,$A$2:AB$25,COLUMN((AB$2))-COLUMN(($A$2))+1)</f>
        <v>0</v>
      </c>
      <c r="AC29" s="2">
        <f>VLOOKUP($A29,$A$2:AC$25,COLUMN((AC$2))-COLUMN(($A$2))+1)</f>
        <v>0</v>
      </c>
      <c r="AD29" s="2">
        <f>VLOOKUP($A29,$A$2:AD$25,COLUMN((AD$2))-COLUMN(($A$2))+1)</f>
        <v>0</v>
      </c>
      <c r="AE29" s="2">
        <f>VLOOKUP($A29,$A$2:AE$25,COLUMN((AE$2))-COLUMN(($A$2))+1)</f>
        <v>0</v>
      </c>
      <c r="AF29" s="2">
        <f>VLOOKUP($A29,$A$2:AF$25,COLUMN((AF$2))-COLUMN(($A$2))+1)</f>
        <v>0</v>
      </c>
      <c r="AG29" s="2">
        <f>VLOOKUP($A29,$A$2:AG$25,COLUMN((AG$2))-COLUMN(($A$2))+1)</f>
        <v>0</v>
      </c>
      <c r="AH29" s="2">
        <f>VLOOKUP($A29,$A$2:AH$25,COLUMN((AH$2))-COLUMN(($A$2))+1)</f>
        <v>0</v>
      </c>
      <c r="AI29" s="2">
        <f>VLOOKUP($A29,$A$2:AI$25,COLUMN((AI$2))-COLUMN(($A$2))+1)</f>
        <v>0</v>
      </c>
      <c r="AJ29" s="2">
        <f>VLOOKUP($A29,$A$2:AJ$25,COLUMN((AJ$2))-COLUMN(($A$2))+1)</f>
        <v>0</v>
      </c>
      <c r="AK29" s="2">
        <f>VLOOKUP($A29,$A$2:AK$25,COLUMN((AK$2))-COLUMN(($A$2))+1)</f>
        <v>0</v>
      </c>
    </row>
    <row r="30" spans="1:37">
      <c r="A30" s="12">
        <f t="shared" ref="A30:A35" si="2">A29+A$1</f>
        <v>6</v>
      </c>
      <c r="B30" s="2">
        <f>VLOOKUP($A30,$A$2:B$25,COLUMN((B$2))-COLUMN(($A$2))+1)</f>
        <v>0.22745098039215686</v>
      </c>
      <c r="C30" s="2">
        <f>VLOOKUP($A30,$A$2:C$25,COLUMN((C$2))-COLUMN(($A$2))+1)</f>
        <v>0.22745098039215686</v>
      </c>
      <c r="D30" s="2">
        <f>VLOOKUP($A30,$A$2:D$25,COLUMN((D$2))-COLUMN(($A$2))+1)</f>
        <v>0</v>
      </c>
      <c r="E30" s="2">
        <f>VLOOKUP($A30,$A$2:E$25,COLUMN((E$2))-COLUMN(($A$2))+1)</f>
        <v>0</v>
      </c>
      <c r="F30" s="2">
        <f>VLOOKUP($A30,$A$2:F$25,COLUMN((F$2))-COLUMN(($A$2))+1)</f>
        <v>0</v>
      </c>
      <c r="G30" s="2">
        <f>VLOOKUP($A30,$A$2:G$25,COLUMN((G$2))-COLUMN(($A$2))+1)</f>
        <v>0</v>
      </c>
      <c r="H30" s="2">
        <f>VLOOKUP($A30,$A$2:H$25,COLUMN((H$2))-COLUMN(($A$2))+1)</f>
        <v>0</v>
      </c>
      <c r="I30" s="2">
        <f>VLOOKUP($A30,$A$2:I$25,COLUMN((I$2))-COLUMN(($A$2))+1)</f>
        <v>0</v>
      </c>
      <c r="J30" s="2">
        <f>VLOOKUP($A30,$A$2:J$25,COLUMN((J$2))-COLUMN(($A$2))+1)</f>
        <v>0</v>
      </c>
      <c r="K30" s="2">
        <f>VLOOKUP($A30,$A$2:K$25,COLUMN((K$2))-COLUMN(($A$2))+1)</f>
        <v>0</v>
      </c>
      <c r="L30" s="2">
        <f>VLOOKUP($A30,$A$2:L$25,COLUMN((L$2))-COLUMN(($A$2))+1)</f>
        <v>0</v>
      </c>
      <c r="M30" s="2">
        <f>VLOOKUP($A30,$A$2:M$25,COLUMN((M$2))-COLUMN(($A$2))+1)</f>
        <v>0</v>
      </c>
      <c r="N30" s="2">
        <f>VLOOKUP($A30,$A$2:N$25,COLUMN((N$2))-COLUMN(($A$2))+1)</f>
        <v>0</v>
      </c>
      <c r="O30" s="2">
        <f>VLOOKUP($A30,$A$2:O$25,COLUMN((O$2))-COLUMN(($A$2))+1)</f>
        <v>0</v>
      </c>
      <c r="P30" s="2">
        <f>VLOOKUP($A30,$A$2:P$25,COLUMN((P$2))-COLUMN(($A$2))+1)</f>
        <v>0</v>
      </c>
      <c r="Q30" s="2">
        <f>VLOOKUP($A30,$A$2:Q$25,COLUMN((Q$2))-COLUMN(($A$2))+1)</f>
        <v>0</v>
      </c>
      <c r="R30" s="2">
        <f>VLOOKUP($A30,$A$2:R$25,COLUMN((R$2))-COLUMN(($A$2))+1)</f>
        <v>0</v>
      </c>
      <c r="S30" s="2">
        <f>VLOOKUP($A30,$A$2:S$25,COLUMN((S$2))-COLUMN(($A$2))+1)</f>
        <v>0</v>
      </c>
      <c r="T30" s="2">
        <f>VLOOKUP($A30,$A$2:T$25,COLUMN((T$2))-COLUMN(($A$2))+1)</f>
        <v>0</v>
      </c>
      <c r="U30" s="2">
        <f>VLOOKUP($A30,$A$2:U$25,COLUMN((U$2))-COLUMN(($A$2))+1)</f>
        <v>0</v>
      </c>
      <c r="V30" s="2">
        <f>VLOOKUP($A30,$A$2:V$25,COLUMN((V$2))-COLUMN(($A$2))+1)</f>
        <v>0</v>
      </c>
      <c r="W30" s="2">
        <f>VLOOKUP($A30,$A$2:W$25,COLUMN((W$2))-COLUMN(($A$2))+1)</f>
        <v>0</v>
      </c>
      <c r="X30" s="2">
        <f>VLOOKUP($A30,$A$2:X$25,COLUMN((X$2))-COLUMN(($A$2))+1)</f>
        <v>0</v>
      </c>
      <c r="Y30" s="2">
        <f>VLOOKUP($A30,$A$2:Y$25,COLUMN((Y$2))-COLUMN(($A$2))+1)</f>
        <v>0</v>
      </c>
      <c r="Z30" s="2">
        <f>VLOOKUP($A30,$A$2:Z$25,COLUMN((Z$2))-COLUMN(($A$2))+1)</f>
        <v>0</v>
      </c>
      <c r="AA30" s="2">
        <f>VLOOKUP($A30,$A$2:AA$25,COLUMN((AA$2))-COLUMN(($A$2))+1)</f>
        <v>0</v>
      </c>
      <c r="AB30" s="2">
        <f>VLOOKUP($A30,$A$2:AB$25,COLUMN((AB$2))-COLUMN(($A$2))+1)</f>
        <v>0</v>
      </c>
      <c r="AC30" s="2">
        <f>VLOOKUP($A30,$A$2:AC$25,COLUMN((AC$2))-COLUMN(($A$2))+1)</f>
        <v>0</v>
      </c>
      <c r="AD30" s="2">
        <f>VLOOKUP($A30,$A$2:AD$25,COLUMN((AD$2))-COLUMN(($A$2))+1)</f>
        <v>0</v>
      </c>
      <c r="AE30" s="2">
        <f>VLOOKUP($A30,$A$2:AE$25,COLUMN((AE$2))-COLUMN(($A$2))+1)</f>
        <v>0</v>
      </c>
      <c r="AF30" s="2">
        <f>VLOOKUP($A30,$A$2:AF$25,COLUMN((AF$2))-COLUMN(($A$2))+1)</f>
        <v>0</v>
      </c>
      <c r="AG30" s="2">
        <f>VLOOKUP($A30,$A$2:AG$25,COLUMN((AG$2))-COLUMN(($A$2))+1)</f>
        <v>0</v>
      </c>
      <c r="AH30" s="2">
        <f>VLOOKUP($A30,$A$2:AH$25,COLUMN((AH$2))-COLUMN(($A$2))+1)</f>
        <v>0</v>
      </c>
      <c r="AI30" s="2">
        <f>VLOOKUP($A30,$A$2:AI$25,COLUMN((AI$2))-COLUMN(($A$2))+1)</f>
        <v>0</v>
      </c>
      <c r="AJ30" s="2">
        <f>VLOOKUP($A30,$A$2:AJ$25,COLUMN((AJ$2))-COLUMN(($A$2))+1)</f>
        <v>0</v>
      </c>
      <c r="AK30" s="2">
        <f>VLOOKUP($A30,$A$2:AK$25,COLUMN((AK$2))-COLUMN(($A$2))+1)</f>
        <v>0</v>
      </c>
    </row>
    <row r="31" spans="1:37">
      <c r="A31" s="12">
        <f t="shared" si="2"/>
        <v>9</v>
      </c>
      <c r="B31" s="2">
        <f>VLOOKUP($A31,$A$2:B$25,COLUMN((B$2))-COLUMN(($A$2))+1)</f>
        <v>0.32941176470588235</v>
      </c>
      <c r="C31" s="2">
        <f>VLOOKUP($A31,$A$2:C$25,COLUMN((C$2))-COLUMN(($A$2))+1)</f>
        <v>0.33333333333333331</v>
      </c>
      <c r="D31" s="2">
        <f>VLOOKUP($A31,$A$2:D$25,COLUMN((D$2))-COLUMN(($A$2))+1)</f>
        <v>0</v>
      </c>
      <c r="E31" s="2">
        <f>VLOOKUP($A31,$A$2:E$25,COLUMN((E$2))-COLUMN(($A$2))+1)</f>
        <v>0</v>
      </c>
      <c r="F31" s="2">
        <f>VLOOKUP($A31,$A$2:F$25,COLUMN((F$2))-COLUMN(($A$2))+1)</f>
        <v>0</v>
      </c>
      <c r="G31" s="2">
        <f>VLOOKUP($A31,$A$2:G$25,COLUMN((G$2))-COLUMN(($A$2))+1)</f>
        <v>0</v>
      </c>
      <c r="H31" s="2">
        <f>VLOOKUP($A31,$A$2:H$25,COLUMN((H$2))-COLUMN(($A$2))+1)</f>
        <v>0</v>
      </c>
      <c r="I31" s="2">
        <f>VLOOKUP($A31,$A$2:I$25,COLUMN((I$2))-COLUMN(($A$2))+1)</f>
        <v>0</v>
      </c>
      <c r="J31" s="2">
        <f>VLOOKUP($A31,$A$2:J$25,COLUMN((J$2))-COLUMN(($A$2))+1)</f>
        <v>0</v>
      </c>
      <c r="K31" s="2">
        <f>VLOOKUP($A31,$A$2:K$25,COLUMN((K$2))-COLUMN(($A$2))+1)</f>
        <v>0</v>
      </c>
      <c r="L31" s="2">
        <f>VLOOKUP($A31,$A$2:L$25,COLUMN((L$2))-COLUMN(($A$2))+1)</f>
        <v>0</v>
      </c>
      <c r="M31" s="2">
        <f>VLOOKUP($A31,$A$2:M$25,COLUMN((M$2))-COLUMN(($A$2))+1)</f>
        <v>0</v>
      </c>
      <c r="N31" s="2">
        <f>VLOOKUP($A31,$A$2:N$25,COLUMN((N$2))-COLUMN(($A$2))+1)</f>
        <v>0</v>
      </c>
      <c r="O31" s="2">
        <f>VLOOKUP($A31,$A$2:O$25,COLUMN((O$2))-COLUMN(($A$2))+1)</f>
        <v>0</v>
      </c>
      <c r="P31" s="2">
        <f>VLOOKUP($A31,$A$2:P$25,COLUMN((P$2))-COLUMN(($A$2))+1)</f>
        <v>0</v>
      </c>
      <c r="Q31" s="2">
        <f>VLOOKUP($A31,$A$2:Q$25,COLUMN((Q$2))-COLUMN(($A$2))+1)</f>
        <v>0</v>
      </c>
      <c r="R31" s="2">
        <f>VLOOKUP($A31,$A$2:R$25,COLUMN((R$2))-COLUMN(($A$2))+1)</f>
        <v>0</v>
      </c>
      <c r="S31" s="2">
        <f>VLOOKUP($A31,$A$2:S$25,COLUMN((S$2))-COLUMN(($A$2))+1)</f>
        <v>0</v>
      </c>
      <c r="T31" s="2">
        <f>VLOOKUP($A31,$A$2:T$25,COLUMN((T$2))-COLUMN(($A$2))+1)</f>
        <v>0</v>
      </c>
      <c r="U31" s="2">
        <f>VLOOKUP($A31,$A$2:U$25,COLUMN((U$2))-COLUMN(($A$2))+1)</f>
        <v>0</v>
      </c>
      <c r="V31" s="2">
        <f>VLOOKUP($A31,$A$2:V$25,COLUMN((V$2))-COLUMN(($A$2))+1)</f>
        <v>0</v>
      </c>
      <c r="W31" s="2">
        <f>VLOOKUP($A31,$A$2:W$25,COLUMN((W$2))-COLUMN(($A$2))+1)</f>
        <v>0</v>
      </c>
      <c r="X31" s="2">
        <f>VLOOKUP($A31,$A$2:X$25,COLUMN((X$2))-COLUMN(($A$2))+1)</f>
        <v>0</v>
      </c>
      <c r="Y31" s="2">
        <f>VLOOKUP($A31,$A$2:Y$25,COLUMN((Y$2))-COLUMN(($A$2))+1)</f>
        <v>0</v>
      </c>
      <c r="Z31" s="2">
        <f>VLOOKUP($A31,$A$2:Z$25,COLUMN((Z$2))-COLUMN(($A$2))+1)</f>
        <v>0</v>
      </c>
      <c r="AA31" s="2">
        <f>VLOOKUP($A31,$A$2:AA$25,COLUMN((AA$2))-COLUMN(($A$2))+1)</f>
        <v>0</v>
      </c>
      <c r="AB31" s="2">
        <f>VLOOKUP($A31,$A$2:AB$25,COLUMN((AB$2))-COLUMN(($A$2))+1)</f>
        <v>0</v>
      </c>
      <c r="AC31" s="2">
        <f>VLOOKUP($A31,$A$2:AC$25,COLUMN((AC$2))-COLUMN(($A$2))+1)</f>
        <v>0</v>
      </c>
      <c r="AD31" s="2">
        <f>VLOOKUP($A31,$A$2:AD$25,COLUMN((AD$2))-COLUMN(($A$2))+1)</f>
        <v>0</v>
      </c>
      <c r="AE31" s="2">
        <f>VLOOKUP($A31,$A$2:AE$25,COLUMN((AE$2))-COLUMN(($A$2))+1)</f>
        <v>0</v>
      </c>
      <c r="AF31" s="2">
        <f>VLOOKUP($A31,$A$2:AF$25,COLUMN((AF$2))-COLUMN(($A$2))+1)</f>
        <v>0</v>
      </c>
      <c r="AG31" s="2">
        <f>VLOOKUP($A31,$A$2:AG$25,COLUMN((AG$2))-COLUMN(($A$2))+1)</f>
        <v>0</v>
      </c>
      <c r="AH31" s="2">
        <f>VLOOKUP($A31,$A$2:AH$25,COLUMN((AH$2))-COLUMN(($A$2))+1)</f>
        <v>0</v>
      </c>
      <c r="AI31" s="2">
        <f>VLOOKUP($A31,$A$2:AI$25,COLUMN((AI$2))-COLUMN(($A$2))+1)</f>
        <v>0</v>
      </c>
      <c r="AJ31" s="2">
        <f>VLOOKUP($A31,$A$2:AJ$25,COLUMN((AJ$2))-COLUMN(($A$2))+1)</f>
        <v>0</v>
      </c>
      <c r="AK31" s="2">
        <f>VLOOKUP($A31,$A$2:AK$25,COLUMN((AK$2))-COLUMN(($A$2))+1)</f>
        <v>0</v>
      </c>
    </row>
    <row r="32" spans="1:37">
      <c r="A32" s="12">
        <f t="shared" si="2"/>
        <v>12</v>
      </c>
      <c r="B32" s="2">
        <f>VLOOKUP($A32,$A$2:B$25,COLUMN((B$2))-COLUMN(($A$2))+1)</f>
        <v>0.41960784313725491</v>
      </c>
      <c r="C32" s="2">
        <f>VLOOKUP($A32,$A$2:C$25,COLUMN((C$2))-COLUMN(($A$2))+1)</f>
        <v>0.42352941176470588</v>
      </c>
      <c r="D32" s="2">
        <f>VLOOKUP($A32,$A$2:D$25,COLUMN((D$2))-COLUMN(($A$2))+1)</f>
        <v>0</v>
      </c>
      <c r="E32" s="2">
        <f>VLOOKUP($A32,$A$2:E$25,COLUMN((E$2))-COLUMN(($A$2))+1)</f>
        <v>0</v>
      </c>
      <c r="F32" s="2">
        <f>VLOOKUP($A32,$A$2:F$25,COLUMN((F$2))-COLUMN(($A$2))+1)</f>
        <v>0</v>
      </c>
      <c r="G32" s="2">
        <f>VLOOKUP($A32,$A$2:G$25,COLUMN((G$2))-COLUMN(($A$2))+1)</f>
        <v>0</v>
      </c>
      <c r="H32" s="2">
        <f>VLOOKUP($A32,$A$2:H$25,COLUMN((H$2))-COLUMN(($A$2))+1)</f>
        <v>0</v>
      </c>
      <c r="I32" s="2">
        <f>VLOOKUP($A32,$A$2:I$25,COLUMN((I$2))-COLUMN(($A$2))+1)</f>
        <v>0</v>
      </c>
      <c r="J32" s="2">
        <f>VLOOKUP($A32,$A$2:J$25,COLUMN((J$2))-COLUMN(($A$2))+1)</f>
        <v>0</v>
      </c>
      <c r="K32" s="2">
        <f>VLOOKUP($A32,$A$2:K$25,COLUMN((K$2))-COLUMN(($A$2))+1)</f>
        <v>0</v>
      </c>
      <c r="L32" s="2">
        <f>VLOOKUP($A32,$A$2:L$25,COLUMN((L$2))-COLUMN(($A$2))+1)</f>
        <v>0</v>
      </c>
      <c r="M32" s="2">
        <f>VLOOKUP($A32,$A$2:M$25,COLUMN((M$2))-COLUMN(($A$2))+1)</f>
        <v>0</v>
      </c>
      <c r="N32" s="2">
        <f>VLOOKUP($A32,$A$2:N$25,COLUMN((N$2))-COLUMN(($A$2))+1)</f>
        <v>0</v>
      </c>
      <c r="O32" s="2">
        <f>VLOOKUP($A32,$A$2:O$25,COLUMN((O$2))-COLUMN(($A$2))+1)</f>
        <v>0</v>
      </c>
      <c r="P32" s="2">
        <f>VLOOKUP($A32,$A$2:P$25,COLUMN((P$2))-COLUMN(($A$2))+1)</f>
        <v>0</v>
      </c>
      <c r="Q32" s="2">
        <f>VLOOKUP($A32,$A$2:Q$25,COLUMN((Q$2))-COLUMN(($A$2))+1)</f>
        <v>0</v>
      </c>
      <c r="R32" s="2">
        <f>VLOOKUP($A32,$A$2:R$25,COLUMN((R$2))-COLUMN(($A$2))+1)</f>
        <v>0</v>
      </c>
      <c r="S32" s="2">
        <f>VLOOKUP($A32,$A$2:S$25,COLUMN((S$2))-COLUMN(($A$2))+1)</f>
        <v>0</v>
      </c>
      <c r="T32" s="2">
        <f>VLOOKUP($A32,$A$2:T$25,COLUMN((T$2))-COLUMN(($A$2))+1)</f>
        <v>0</v>
      </c>
      <c r="U32" s="2">
        <f>VLOOKUP($A32,$A$2:U$25,COLUMN((U$2))-COLUMN(($A$2))+1)</f>
        <v>0</v>
      </c>
      <c r="V32" s="2">
        <f>VLOOKUP($A32,$A$2:V$25,COLUMN((V$2))-COLUMN(($A$2))+1)</f>
        <v>0</v>
      </c>
      <c r="W32" s="2">
        <f>VLOOKUP($A32,$A$2:W$25,COLUMN((W$2))-COLUMN(($A$2))+1)</f>
        <v>0</v>
      </c>
      <c r="X32" s="2">
        <f>VLOOKUP($A32,$A$2:X$25,COLUMN((X$2))-COLUMN(($A$2))+1)</f>
        <v>0</v>
      </c>
      <c r="Y32" s="2">
        <f>VLOOKUP($A32,$A$2:Y$25,COLUMN((Y$2))-COLUMN(($A$2))+1)</f>
        <v>0</v>
      </c>
      <c r="Z32" s="2">
        <f>VLOOKUP($A32,$A$2:Z$25,COLUMN((Z$2))-COLUMN(($A$2))+1)</f>
        <v>0</v>
      </c>
      <c r="AA32" s="2">
        <f>VLOOKUP($A32,$A$2:AA$25,COLUMN((AA$2))-COLUMN(($A$2))+1)</f>
        <v>0</v>
      </c>
      <c r="AB32" s="2">
        <f>VLOOKUP($A32,$A$2:AB$25,COLUMN((AB$2))-COLUMN(($A$2))+1)</f>
        <v>0</v>
      </c>
      <c r="AC32" s="2">
        <f>VLOOKUP($A32,$A$2:AC$25,COLUMN((AC$2))-COLUMN(($A$2))+1)</f>
        <v>0</v>
      </c>
      <c r="AD32" s="2">
        <f>VLOOKUP($A32,$A$2:AD$25,COLUMN((AD$2))-COLUMN(($A$2))+1)</f>
        <v>0</v>
      </c>
      <c r="AE32" s="2">
        <f>VLOOKUP($A32,$A$2:AE$25,COLUMN((AE$2))-COLUMN(($A$2))+1)</f>
        <v>0</v>
      </c>
      <c r="AF32" s="2">
        <f>VLOOKUP($A32,$A$2:AF$25,COLUMN((AF$2))-COLUMN(($A$2))+1)</f>
        <v>0</v>
      </c>
      <c r="AG32" s="2">
        <f>VLOOKUP($A32,$A$2:AG$25,COLUMN((AG$2))-COLUMN(($A$2))+1)</f>
        <v>0</v>
      </c>
      <c r="AH32" s="2">
        <f>VLOOKUP($A32,$A$2:AH$25,COLUMN((AH$2))-COLUMN(($A$2))+1)</f>
        <v>0</v>
      </c>
      <c r="AI32" s="2">
        <f>VLOOKUP($A32,$A$2:AI$25,COLUMN((AI$2))-COLUMN(($A$2))+1)</f>
        <v>0</v>
      </c>
      <c r="AJ32" s="2">
        <f>VLOOKUP($A32,$A$2:AJ$25,COLUMN((AJ$2))-COLUMN(($A$2))+1)</f>
        <v>0</v>
      </c>
      <c r="AK32" s="2">
        <f>VLOOKUP($A32,$A$2:AK$25,COLUMN((AK$2))-COLUMN(($A$2))+1)</f>
        <v>0</v>
      </c>
    </row>
    <row r="33" spans="1:37">
      <c r="A33" s="12">
        <f t="shared" si="2"/>
        <v>15</v>
      </c>
      <c r="B33" s="2">
        <f>VLOOKUP($A33,$A$2:B$25,COLUMN((B$2))-COLUMN(($A$2))+1)</f>
        <v>0.56862745098039214</v>
      </c>
      <c r="C33" s="2">
        <f>VLOOKUP($A33,$A$2:C$25,COLUMN((C$2))-COLUMN(($A$2))+1)</f>
        <v>0.5725490196078431</v>
      </c>
      <c r="D33" s="2">
        <f>VLOOKUP($A33,$A$2:D$25,COLUMN((D$2))-COLUMN(($A$2))+1)</f>
        <v>0</v>
      </c>
      <c r="E33" s="2">
        <f>VLOOKUP($A33,$A$2:E$25,COLUMN((E$2))-COLUMN(($A$2))+1)</f>
        <v>0</v>
      </c>
      <c r="F33" s="2">
        <f>VLOOKUP($A33,$A$2:F$25,COLUMN((F$2))-COLUMN(($A$2))+1)</f>
        <v>0</v>
      </c>
      <c r="G33" s="2">
        <f>VLOOKUP($A33,$A$2:G$25,COLUMN((G$2))-COLUMN(($A$2))+1)</f>
        <v>0</v>
      </c>
      <c r="H33" s="2">
        <f>VLOOKUP($A33,$A$2:H$25,COLUMN((H$2))-COLUMN(($A$2))+1)</f>
        <v>0</v>
      </c>
      <c r="I33" s="2">
        <f>VLOOKUP($A33,$A$2:I$25,COLUMN((I$2))-COLUMN(($A$2))+1)</f>
        <v>0</v>
      </c>
      <c r="J33" s="2">
        <f>VLOOKUP($A33,$A$2:J$25,COLUMN((J$2))-COLUMN(($A$2))+1)</f>
        <v>0</v>
      </c>
      <c r="K33" s="2">
        <f>VLOOKUP($A33,$A$2:K$25,COLUMN((K$2))-COLUMN(($A$2))+1)</f>
        <v>0</v>
      </c>
      <c r="L33" s="2">
        <f>VLOOKUP($A33,$A$2:L$25,COLUMN((L$2))-COLUMN(($A$2))+1)</f>
        <v>0</v>
      </c>
      <c r="M33" s="2">
        <f>VLOOKUP($A33,$A$2:M$25,COLUMN((M$2))-COLUMN(($A$2))+1)</f>
        <v>0</v>
      </c>
      <c r="N33" s="2">
        <f>VLOOKUP($A33,$A$2:N$25,COLUMN((N$2))-COLUMN(($A$2))+1)</f>
        <v>0</v>
      </c>
      <c r="O33" s="2">
        <f>VLOOKUP($A33,$A$2:O$25,COLUMN((O$2))-COLUMN(($A$2))+1)</f>
        <v>0</v>
      </c>
      <c r="P33" s="2">
        <f>VLOOKUP($A33,$A$2:P$25,COLUMN((P$2))-COLUMN(($A$2))+1)</f>
        <v>0</v>
      </c>
      <c r="Q33" s="2">
        <f>VLOOKUP($A33,$A$2:Q$25,COLUMN((Q$2))-COLUMN(($A$2))+1)</f>
        <v>0</v>
      </c>
      <c r="R33" s="2">
        <f>VLOOKUP($A33,$A$2:R$25,COLUMN((R$2))-COLUMN(($A$2))+1)</f>
        <v>0</v>
      </c>
      <c r="S33" s="2">
        <f>VLOOKUP($A33,$A$2:S$25,COLUMN((S$2))-COLUMN(($A$2))+1)</f>
        <v>0</v>
      </c>
      <c r="T33" s="2">
        <f>VLOOKUP($A33,$A$2:T$25,COLUMN((T$2))-COLUMN(($A$2))+1)</f>
        <v>0</v>
      </c>
      <c r="U33" s="2">
        <f>VLOOKUP($A33,$A$2:U$25,COLUMN((U$2))-COLUMN(($A$2))+1)</f>
        <v>0</v>
      </c>
      <c r="V33" s="2">
        <f>VLOOKUP($A33,$A$2:V$25,COLUMN((V$2))-COLUMN(($A$2))+1)</f>
        <v>0</v>
      </c>
      <c r="W33" s="2">
        <f>VLOOKUP($A33,$A$2:W$25,COLUMN((W$2))-COLUMN(($A$2))+1)</f>
        <v>0</v>
      </c>
      <c r="X33" s="2">
        <f>VLOOKUP($A33,$A$2:X$25,COLUMN((X$2))-COLUMN(($A$2))+1)</f>
        <v>0</v>
      </c>
      <c r="Y33" s="2">
        <f>VLOOKUP($A33,$A$2:Y$25,COLUMN((Y$2))-COLUMN(($A$2))+1)</f>
        <v>0</v>
      </c>
      <c r="Z33" s="2">
        <f>VLOOKUP($A33,$A$2:Z$25,COLUMN((Z$2))-COLUMN(($A$2))+1)</f>
        <v>0</v>
      </c>
      <c r="AA33" s="2">
        <f>VLOOKUP($A33,$A$2:AA$25,COLUMN((AA$2))-COLUMN(($A$2))+1)</f>
        <v>0</v>
      </c>
      <c r="AB33" s="2">
        <f>VLOOKUP($A33,$A$2:AB$25,COLUMN((AB$2))-COLUMN(($A$2))+1)</f>
        <v>0</v>
      </c>
      <c r="AC33" s="2">
        <f>VLOOKUP($A33,$A$2:AC$25,COLUMN((AC$2))-COLUMN(($A$2))+1)</f>
        <v>0</v>
      </c>
      <c r="AD33" s="2">
        <f>VLOOKUP($A33,$A$2:AD$25,COLUMN((AD$2))-COLUMN(($A$2))+1)</f>
        <v>0</v>
      </c>
      <c r="AE33" s="2">
        <f>VLOOKUP($A33,$A$2:AE$25,COLUMN((AE$2))-COLUMN(($A$2))+1)</f>
        <v>0</v>
      </c>
      <c r="AF33" s="2">
        <f>VLOOKUP($A33,$A$2:AF$25,COLUMN((AF$2))-COLUMN(($A$2))+1)</f>
        <v>0</v>
      </c>
      <c r="AG33" s="2">
        <f>VLOOKUP($A33,$A$2:AG$25,COLUMN((AG$2))-COLUMN(($A$2))+1)</f>
        <v>0</v>
      </c>
      <c r="AH33" s="2">
        <f>VLOOKUP($A33,$A$2:AH$25,COLUMN((AH$2))-COLUMN(($A$2))+1)</f>
        <v>0</v>
      </c>
      <c r="AI33" s="2">
        <f>VLOOKUP($A33,$A$2:AI$25,COLUMN((AI$2))-COLUMN(($A$2))+1)</f>
        <v>0</v>
      </c>
      <c r="AJ33" s="2">
        <f>VLOOKUP($A33,$A$2:AJ$25,COLUMN((AJ$2))-COLUMN(($A$2))+1)</f>
        <v>0</v>
      </c>
      <c r="AK33" s="2">
        <f>VLOOKUP($A33,$A$2:AK$25,COLUMN((AK$2))-COLUMN(($A$2))+1)</f>
        <v>0</v>
      </c>
    </row>
    <row r="34" spans="1:37">
      <c r="A34" s="12">
        <f t="shared" si="2"/>
        <v>18</v>
      </c>
      <c r="B34" s="2">
        <f>VLOOKUP($A34,$A$2:B$25,COLUMN((B$2))-COLUMN(($A$2))+1)</f>
        <v>0.72549019607843135</v>
      </c>
      <c r="C34" s="2">
        <f>VLOOKUP($A34,$A$2:C$25,COLUMN((C$2))-COLUMN(($A$2))+1)</f>
        <v>0.72941176470588232</v>
      </c>
      <c r="D34" s="2">
        <f>VLOOKUP($A34,$A$2:D$25,COLUMN((D$2))-COLUMN(($A$2))+1)</f>
        <v>0</v>
      </c>
      <c r="E34" s="2">
        <f>VLOOKUP($A34,$A$2:E$25,COLUMN((E$2))-COLUMN(($A$2))+1)</f>
        <v>0</v>
      </c>
      <c r="F34" s="2">
        <f>VLOOKUP($A34,$A$2:F$25,COLUMN((F$2))-COLUMN(($A$2))+1)</f>
        <v>0</v>
      </c>
      <c r="G34" s="2">
        <f>VLOOKUP($A34,$A$2:G$25,COLUMN((G$2))-COLUMN(($A$2))+1)</f>
        <v>0</v>
      </c>
      <c r="H34" s="2">
        <f>VLOOKUP($A34,$A$2:H$25,COLUMN((H$2))-COLUMN(($A$2))+1)</f>
        <v>0</v>
      </c>
      <c r="I34" s="2">
        <f>VLOOKUP($A34,$A$2:I$25,COLUMN((I$2))-COLUMN(($A$2))+1)</f>
        <v>0</v>
      </c>
      <c r="J34" s="2">
        <f>VLOOKUP($A34,$A$2:J$25,COLUMN((J$2))-COLUMN(($A$2))+1)</f>
        <v>0</v>
      </c>
      <c r="K34" s="2">
        <f>VLOOKUP($A34,$A$2:K$25,COLUMN((K$2))-COLUMN(($A$2))+1)</f>
        <v>0</v>
      </c>
      <c r="L34" s="2">
        <f>VLOOKUP($A34,$A$2:L$25,COLUMN((L$2))-COLUMN(($A$2))+1)</f>
        <v>0</v>
      </c>
      <c r="M34" s="2">
        <f>VLOOKUP($A34,$A$2:M$25,COLUMN((M$2))-COLUMN(($A$2))+1)</f>
        <v>0</v>
      </c>
      <c r="N34" s="2">
        <f>VLOOKUP($A34,$A$2:N$25,COLUMN((N$2))-COLUMN(($A$2))+1)</f>
        <v>0</v>
      </c>
      <c r="O34" s="2">
        <f>VLOOKUP($A34,$A$2:O$25,COLUMN((O$2))-COLUMN(($A$2))+1)</f>
        <v>0</v>
      </c>
      <c r="P34" s="2">
        <f>VLOOKUP($A34,$A$2:P$25,COLUMN((P$2))-COLUMN(($A$2))+1)</f>
        <v>0</v>
      </c>
      <c r="Q34" s="2">
        <f>VLOOKUP($A34,$A$2:Q$25,COLUMN((Q$2))-COLUMN(($A$2))+1)</f>
        <v>0</v>
      </c>
      <c r="R34" s="2">
        <f>VLOOKUP($A34,$A$2:R$25,COLUMN((R$2))-COLUMN(($A$2))+1)</f>
        <v>0</v>
      </c>
      <c r="S34" s="2">
        <f>VLOOKUP($A34,$A$2:S$25,COLUMN((S$2))-COLUMN(($A$2))+1)</f>
        <v>0</v>
      </c>
      <c r="T34" s="2">
        <f>VLOOKUP($A34,$A$2:T$25,COLUMN((T$2))-COLUMN(($A$2))+1)</f>
        <v>0</v>
      </c>
      <c r="U34" s="2">
        <f>VLOOKUP($A34,$A$2:U$25,COLUMN((U$2))-COLUMN(($A$2))+1)</f>
        <v>0</v>
      </c>
      <c r="V34" s="2">
        <f>VLOOKUP($A34,$A$2:V$25,COLUMN((V$2))-COLUMN(($A$2))+1)</f>
        <v>0</v>
      </c>
      <c r="W34" s="2">
        <f>VLOOKUP($A34,$A$2:W$25,COLUMN((W$2))-COLUMN(($A$2))+1)</f>
        <v>0</v>
      </c>
      <c r="X34" s="2">
        <f>VLOOKUP($A34,$A$2:X$25,COLUMN((X$2))-COLUMN(($A$2))+1)</f>
        <v>0</v>
      </c>
      <c r="Y34" s="2">
        <f>VLOOKUP($A34,$A$2:Y$25,COLUMN((Y$2))-COLUMN(($A$2))+1)</f>
        <v>0</v>
      </c>
      <c r="Z34" s="2">
        <f>VLOOKUP($A34,$A$2:Z$25,COLUMN((Z$2))-COLUMN(($A$2))+1)</f>
        <v>0</v>
      </c>
      <c r="AA34" s="2">
        <f>VLOOKUP($A34,$A$2:AA$25,COLUMN((AA$2))-COLUMN(($A$2))+1)</f>
        <v>0</v>
      </c>
      <c r="AB34" s="2">
        <f>VLOOKUP($A34,$A$2:AB$25,COLUMN((AB$2))-COLUMN(($A$2))+1)</f>
        <v>0</v>
      </c>
      <c r="AC34" s="2">
        <f>VLOOKUP($A34,$A$2:AC$25,COLUMN((AC$2))-COLUMN(($A$2))+1)</f>
        <v>0</v>
      </c>
      <c r="AD34" s="2">
        <f>VLOOKUP($A34,$A$2:AD$25,COLUMN((AD$2))-COLUMN(($A$2))+1)</f>
        <v>0</v>
      </c>
      <c r="AE34" s="2">
        <f>VLOOKUP($A34,$A$2:AE$25,COLUMN((AE$2))-COLUMN(($A$2))+1)</f>
        <v>0</v>
      </c>
      <c r="AF34" s="2">
        <f>VLOOKUP($A34,$A$2:AF$25,COLUMN((AF$2))-COLUMN(($A$2))+1)</f>
        <v>0</v>
      </c>
      <c r="AG34" s="2">
        <f>VLOOKUP($A34,$A$2:AG$25,COLUMN((AG$2))-COLUMN(($A$2))+1)</f>
        <v>0</v>
      </c>
      <c r="AH34" s="2">
        <f>VLOOKUP($A34,$A$2:AH$25,COLUMN((AH$2))-COLUMN(($A$2))+1)</f>
        <v>0</v>
      </c>
      <c r="AI34" s="2">
        <f>VLOOKUP($A34,$A$2:AI$25,COLUMN((AI$2))-COLUMN(($A$2))+1)</f>
        <v>0</v>
      </c>
      <c r="AJ34" s="2">
        <f>VLOOKUP($A34,$A$2:AJ$25,COLUMN((AJ$2))-COLUMN(($A$2))+1)</f>
        <v>0</v>
      </c>
      <c r="AK34" s="2">
        <f>VLOOKUP($A34,$A$2:AK$25,COLUMN((AK$2))-COLUMN(($A$2))+1)</f>
        <v>0</v>
      </c>
    </row>
    <row r="35" spans="1:37">
      <c r="A35" s="12">
        <f t="shared" si="2"/>
        <v>21</v>
      </c>
      <c r="B35" s="2">
        <f>VLOOKUP($A35,$A$2:B$25,COLUMN((B$2))-COLUMN(($A$2))+1)</f>
        <v>0.91764705882352937</v>
      </c>
      <c r="C35" s="2">
        <f>VLOOKUP($A35,$A$2:C$25,COLUMN((C$2))-COLUMN(($A$2))+1)</f>
        <v>0.91764705882352937</v>
      </c>
      <c r="D35" s="2">
        <f>VLOOKUP($A35,$A$2:D$25,COLUMN((D$2))-COLUMN(($A$2))+1)</f>
        <v>0</v>
      </c>
      <c r="E35" s="2">
        <f>VLOOKUP($A35,$A$2:E$25,COLUMN((E$2))-COLUMN(($A$2))+1)</f>
        <v>0</v>
      </c>
      <c r="F35" s="2">
        <f>VLOOKUP($A35,$A$2:F$25,COLUMN((F$2))-COLUMN(($A$2))+1)</f>
        <v>0</v>
      </c>
      <c r="G35" s="2">
        <f>VLOOKUP($A35,$A$2:G$25,COLUMN((G$2))-COLUMN(($A$2))+1)</f>
        <v>0</v>
      </c>
      <c r="H35" s="2">
        <f>VLOOKUP($A35,$A$2:H$25,COLUMN((H$2))-COLUMN(($A$2))+1)</f>
        <v>0</v>
      </c>
      <c r="I35" s="2">
        <f>VLOOKUP($A35,$A$2:I$25,COLUMN((I$2))-COLUMN(($A$2))+1)</f>
        <v>0</v>
      </c>
      <c r="J35" s="2">
        <f>VLOOKUP($A35,$A$2:J$25,COLUMN((J$2))-COLUMN(($A$2))+1)</f>
        <v>0</v>
      </c>
      <c r="K35" s="2">
        <f>VLOOKUP($A35,$A$2:K$25,COLUMN((K$2))-COLUMN(($A$2))+1)</f>
        <v>0</v>
      </c>
      <c r="L35" s="2">
        <f>VLOOKUP($A35,$A$2:L$25,COLUMN((L$2))-COLUMN(($A$2))+1)</f>
        <v>0</v>
      </c>
      <c r="M35" s="2">
        <f>VLOOKUP($A35,$A$2:M$25,COLUMN((M$2))-COLUMN(($A$2))+1)</f>
        <v>0</v>
      </c>
      <c r="N35" s="2">
        <f>VLOOKUP($A35,$A$2:N$25,COLUMN((N$2))-COLUMN(($A$2))+1)</f>
        <v>0</v>
      </c>
      <c r="O35" s="2">
        <f>VLOOKUP($A35,$A$2:O$25,COLUMN((O$2))-COLUMN(($A$2))+1)</f>
        <v>0</v>
      </c>
      <c r="P35" s="2">
        <f>VLOOKUP($A35,$A$2:P$25,COLUMN((P$2))-COLUMN(($A$2))+1)</f>
        <v>0</v>
      </c>
      <c r="Q35" s="2">
        <f>VLOOKUP($A35,$A$2:Q$25,COLUMN((Q$2))-COLUMN(($A$2))+1)</f>
        <v>0</v>
      </c>
      <c r="R35" s="2">
        <f>VLOOKUP($A35,$A$2:R$25,COLUMN((R$2))-COLUMN(($A$2))+1)</f>
        <v>0</v>
      </c>
      <c r="S35" s="2">
        <f>VLOOKUP($A35,$A$2:S$25,COLUMN((S$2))-COLUMN(($A$2))+1)</f>
        <v>0</v>
      </c>
      <c r="T35" s="2">
        <f>VLOOKUP($A35,$A$2:T$25,COLUMN((T$2))-COLUMN(($A$2))+1)</f>
        <v>0</v>
      </c>
      <c r="U35" s="2">
        <f>VLOOKUP($A35,$A$2:U$25,COLUMN((U$2))-COLUMN(($A$2))+1)</f>
        <v>0</v>
      </c>
      <c r="V35" s="2">
        <f>VLOOKUP($A35,$A$2:V$25,COLUMN((V$2))-COLUMN(($A$2))+1)</f>
        <v>0</v>
      </c>
      <c r="W35" s="2">
        <f>VLOOKUP($A35,$A$2:W$25,COLUMN((W$2))-COLUMN(($A$2))+1)</f>
        <v>0</v>
      </c>
      <c r="X35" s="2">
        <f>VLOOKUP($A35,$A$2:X$25,COLUMN((X$2))-COLUMN(($A$2))+1)</f>
        <v>0</v>
      </c>
      <c r="Y35" s="2">
        <f>VLOOKUP($A35,$A$2:Y$25,COLUMN((Y$2))-COLUMN(($A$2))+1)</f>
        <v>0</v>
      </c>
      <c r="Z35" s="2">
        <f>VLOOKUP($A35,$A$2:Z$25,COLUMN((Z$2))-COLUMN(($A$2))+1)</f>
        <v>0</v>
      </c>
      <c r="AA35" s="2">
        <f>VLOOKUP($A35,$A$2:AA$25,COLUMN((AA$2))-COLUMN(($A$2))+1)</f>
        <v>0</v>
      </c>
      <c r="AB35" s="2">
        <f>VLOOKUP($A35,$A$2:AB$25,COLUMN((AB$2))-COLUMN(($A$2))+1)</f>
        <v>0</v>
      </c>
      <c r="AC35" s="2">
        <f>VLOOKUP($A35,$A$2:AC$25,COLUMN((AC$2))-COLUMN(($A$2))+1)</f>
        <v>0</v>
      </c>
      <c r="AD35" s="2">
        <f>VLOOKUP($A35,$A$2:AD$25,COLUMN((AD$2))-COLUMN(($A$2))+1)</f>
        <v>0</v>
      </c>
      <c r="AE35" s="2">
        <f>VLOOKUP($A35,$A$2:AE$25,COLUMN((AE$2))-COLUMN(($A$2))+1)</f>
        <v>0</v>
      </c>
      <c r="AF35" s="2">
        <f>VLOOKUP($A35,$A$2:AF$25,COLUMN((AF$2))-COLUMN(($A$2))+1)</f>
        <v>0</v>
      </c>
      <c r="AG35" s="2">
        <f>VLOOKUP($A35,$A$2:AG$25,COLUMN((AG$2))-COLUMN(($A$2))+1)</f>
        <v>0</v>
      </c>
      <c r="AH35" s="2">
        <f>VLOOKUP($A35,$A$2:AH$25,COLUMN((AH$2))-COLUMN(($A$2))+1)</f>
        <v>0</v>
      </c>
      <c r="AI35" s="2">
        <f>VLOOKUP($A35,$A$2:AI$25,COLUMN((AI$2))-COLUMN(($A$2))+1)</f>
        <v>0</v>
      </c>
      <c r="AJ35" s="2">
        <f>VLOOKUP($A35,$A$2:AJ$25,COLUMN((AJ$2))-COLUMN(($A$2))+1)</f>
        <v>0</v>
      </c>
      <c r="AK35" s="2">
        <f>VLOOKUP($A35,$A$2:AK$25,COLUMN((AK$2))-COLUMN(($A$2))+1)</f>
        <v>0</v>
      </c>
    </row>
    <row r="36" spans="1:37">
      <c r="A36" s="18" t="s">
        <v>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2">
        <f>A28+1</f>
        <v>1</v>
      </c>
      <c r="B37" s="2">
        <f>VLOOKUP($A37,$A$2:B$25,COLUMN((B$2))-COLUMN(($A$2))+1)</f>
        <v>0.18002450980392157</v>
      </c>
      <c r="C37" s="2">
        <f>VLOOKUP($A37,$A$2:C$25,COLUMN((C$2))-COLUMN(($A$2))+1)</f>
        <v>0.18002450980392157</v>
      </c>
      <c r="D37" s="2">
        <f>VLOOKUP($A37,$A$2:D$25,COLUMN((D$2))-COLUMN(($A$2))+1)</f>
        <v>0</v>
      </c>
      <c r="E37" s="2">
        <f>VLOOKUP($A37,$A$2:E$25,COLUMN((E$2))-COLUMN(($A$2))+1)</f>
        <v>0</v>
      </c>
      <c r="F37" s="2">
        <f>VLOOKUP($A37,$A$2:F$25,COLUMN((F$2))-COLUMN(($A$2))+1)</f>
        <v>0</v>
      </c>
      <c r="G37" s="2">
        <f>VLOOKUP($A37,$A$2:G$25,COLUMN((G$2))-COLUMN(($A$2))+1)</f>
        <v>0</v>
      </c>
      <c r="H37" s="2">
        <f>VLOOKUP($A37,$A$2:H$25,COLUMN((H$2))-COLUMN(($A$2))+1)</f>
        <v>0</v>
      </c>
      <c r="I37" s="2">
        <f>VLOOKUP($A37,$A$2:I$25,COLUMN((I$2))-COLUMN(($A$2))+1)</f>
        <v>0</v>
      </c>
      <c r="J37" s="2">
        <f>VLOOKUP($A37,$A$2:J$25,COLUMN((J$2))-COLUMN(($A$2))+1)</f>
        <v>0</v>
      </c>
      <c r="K37" s="2">
        <f>VLOOKUP($A37,$A$2:K$25,COLUMN((K$2))-COLUMN(($A$2))+1)</f>
        <v>0</v>
      </c>
      <c r="L37" s="2">
        <f>VLOOKUP($A37,$A$2:L$25,COLUMN((L$2))-COLUMN(($A$2))+1)</f>
        <v>0</v>
      </c>
      <c r="M37" s="2">
        <f>VLOOKUP($A37,$A$2:M$25,COLUMN((M$2))-COLUMN(($A$2))+1)</f>
        <v>0</v>
      </c>
      <c r="N37" s="2">
        <f>VLOOKUP($A37,$A$2:N$25,COLUMN((N$2))-COLUMN(($A$2))+1)</f>
        <v>0</v>
      </c>
      <c r="O37" s="2">
        <f>VLOOKUP($A37,$A$2:O$25,COLUMN((O$2))-COLUMN(($A$2))+1)</f>
        <v>0</v>
      </c>
      <c r="P37" s="2">
        <f>VLOOKUP($A37,$A$2:P$25,COLUMN((P$2))-COLUMN(($A$2))+1)</f>
        <v>0</v>
      </c>
      <c r="Q37" s="2">
        <f>VLOOKUP($A37,$A$2:Q$25,COLUMN((Q$2))-COLUMN(($A$2))+1)</f>
        <v>0</v>
      </c>
      <c r="R37" s="2">
        <f>VLOOKUP($A37,$A$2:R$25,COLUMN((R$2))-COLUMN(($A$2))+1)</f>
        <v>0</v>
      </c>
      <c r="S37" s="2">
        <f>VLOOKUP($A37,$A$2:S$25,COLUMN((S$2))-COLUMN(($A$2))+1)</f>
        <v>0</v>
      </c>
      <c r="T37" s="2">
        <f>VLOOKUP($A37,$A$2:T$25,COLUMN((T$2))-COLUMN(($A$2))+1)</f>
        <v>0</v>
      </c>
      <c r="U37" s="2">
        <f>VLOOKUP($A37,$A$2:U$25,COLUMN((U$2))-COLUMN(($A$2))+1)</f>
        <v>0</v>
      </c>
      <c r="V37" s="2">
        <f>VLOOKUP($A37,$A$2:V$25,COLUMN((V$2))-COLUMN(($A$2))+1)</f>
        <v>0</v>
      </c>
      <c r="W37" s="2">
        <f>VLOOKUP($A37,$A$2:W$25,COLUMN((W$2))-COLUMN(($A$2))+1)</f>
        <v>0</v>
      </c>
      <c r="X37" s="2">
        <f>VLOOKUP($A37,$A$2:X$25,COLUMN((X$2))-COLUMN(($A$2))+1)</f>
        <v>0</v>
      </c>
      <c r="Y37" s="2">
        <f>VLOOKUP($A37,$A$2:Y$25,COLUMN((Y$2))-COLUMN(($A$2))+1)</f>
        <v>0</v>
      </c>
      <c r="Z37" s="2">
        <f>VLOOKUP($A37,$A$2:Z$25,COLUMN((Z$2))-COLUMN(($A$2))+1)</f>
        <v>0</v>
      </c>
      <c r="AA37" s="2">
        <f>VLOOKUP($A37,$A$2:AA$25,COLUMN((AA$2))-COLUMN(($A$2))+1)</f>
        <v>0</v>
      </c>
      <c r="AB37" s="2">
        <f>VLOOKUP($A37,$A$2:AB$25,COLUMN((AB$2))-COLUMN(($A$2))+1)</f>
        <v>0</v>
      </c>
      <c r="AC37" s="2">
        <f>VLOOKUP($A37,$A$2:AC$25,COLUMN((AC$2))-COLUMN(($A$2))+1)</f>
        <v>0</v>
      </c>
      <c r="AD37" s="2">
        <f>VLOOKUP($A37,$A$2:AD$25,COLUMN((AD$2))-COLUMN(($A$2))+1)</f>
        <v>0</v>
      </c>
      <c r="AE37" s="2">
        <f>VLOOKUP($A37,$A$2:AE$25,COLUMN((AE$2))-COLUMN(($A$2))+1)</f>
        <v>0</v>
      </c>
      <c r="AF37" s="2">
        <f>VLOOKUP($A37,$A$2:AF$25,COLUMN((AF$2))-COLUMN(($A$2))+1)</f>
        <v>0</v>
      </c>
      <c r="AG37" s="2">
        <f>VLOOKUP($A37,$A$2:AG$25,COLUMN((AG$2))-COLUMN(($A$2))+1)</f>
        <v>0</v>
      </c>
      <c r="AH37" s="2">
        <f>VLOOKUP($A37,$A$2:AH$25,COLUMN((AH$2))-COLUMN(($A$2))+1)</f>
        <v>0</v>
      </c>
      <c r="AI37" s="2">
        <f>VLOOKUP($A37,$A$2:AI$25,COLUMN((AI$2))-COLUMN(($A$2))+1)</f>
        <v>0</v>
      </c>
      <c r="AJ37" s="2">
        <f>VLOOKUP($A37,$A$2:AJ$25,COLUMN((AJ$2))-COLUMN(($A$2))+1)</f>
        <v>0</v>
      </c>
      <c r="AK37" s="2">
        <f>VLOOKUP($A37,$A$2:AK$25,COLUMN((AK$2))-COLUMN(($A$2))+1)</f>
        <v>0</v>
      </c>
    </row>
    <row r="38" spans="1:37">
      <c r="A38" s="12">
        <f>A37+A$1</f>
        <v>4</v>
      </c>
      <c r="B38" s="2">
        <f>VLOOKUP($A38,$A$2:B$25,COLUMN((B$2))-COLUMN(($A$2))+1)</f>
        <v>0.18100490196078431</v>
      </c>
      <c r="C38" s="2">
        <f>VLOOKUP($A38,$A$2:C$25,COLUMN((C$2))-COLUMN(($A$2))+1)</f>
        <v>0.18075980392156862</v>
      </c>
      <c r="D38" s="2">
        <f>VLOOKUP($A38,$A$2:D$25,COLUMN((D$2))-COLUMN(($A$2))+1)</f>
        <v>0</v>
      </c>
      <c r="E38" s="2">
        <f>VLOOKUP($A38,$A$2:E$25,COLUMN((E$2))-COLUMN(($A$2))+1)</f>
        <v>0</v>
      </c>
      <c r="F38" s="2">
        <f>VLOOKUP($A38,$A$2:F$25,COLUMN((F$2))-COLUMN(($A$2))+1)</f>
        <v>0</v>
      </c>
      <c r="G38" s="2">
        <f>VLOOKUP($A38,$A$2:G$25,COLUMN((G$2))-COLUMN(($A$2))+1)</f>
        <v>0</v>
      </c>
      <c r="H38" s="2">
        <f>VLOOKUP($A38,$A$2:H$25,COLUMN((H$2))-COLUMN(($A$2))+1)</f>
        <v>0</v>
      </c>
      <c r="I38" s="2">
        <f>VLOOKUP($A38,$A$2:I$25,COLUMN((I$2))-COLUMN(($A$2))+1)</f>
        <v>0</v>
      </c>
      <c r="J38" s="2">
        <f>VLOOKUP($A38,$A$2:J$25,COLUMN((J$2))-COLUMN(($A$2))+1)</f>
        <v>0</v>
      </c>
      <c r="K38" s="2">
        <f>VLOOKUP($A38,$A$2:K$25,COLUMN((K$2))-COLUMN(($A$2))+1)</f>
        <v>0</v>
      </c>
      <c r="L38" s="2">
        <f>VLOOKUP($A38,$A$2:L$25,COLUMN((L$2))-COLUMN(($A$2))+1)</f>
        <v>0</v>
      </c>
      <c r="M38" s="2">
        <f>VLOOKUP($A38,$A$2:M$25,COLUMN((M$2))-COLUMN(($A$2))+1)</f>
        <v>0</v>
      </c>
      <c r="N38" s="2">
        <f>VLOOKUP($A38,$A$2:N$25,COLUMN((N$2))-COLUMN(($A$2))+1)</f>
        <v>0</v>
      </c>
      <c r="O38" s="2">
        <f>VLOOKUP($A38,$A$2:O$25,COLUMN((O$2))-COLUMN(($A$2))+1)</f>
        <v>0</v>
      </c>
      <c r="P38" s="2">
        <f>VLOOKUP($A38,$A$2:P$25,COLUMN((P$2))-COLUMN(($A$2))+1)</f>
        <v>0</v>
      </c>
      <c r="Q38" s="2">
        <f>VLOOKUP($A38,$A$2:Q$25,COLUMN((Q$2))-COLUMN(($A$2))+1)</f>
        <v>0</v>
      </c>
      <c r="R38" s="2">
        <f>VLOOKUP($A38,$A$2:R$25,COLUMN((R$2))-COLUMN(($A$2))+1)</f>
        <v>0</v>
      </c>
      <c r="S38" s="2">
        <f>VLOOKUP($A38,$A$2:S$25,COLUMN((S$2))-COLUMN(($A$2))+1)</f>
        <v>0</v>
      </c>
      <c r="T38" s="2">
        <f>VLOOKUP($A38,$A$2:T$25,COLUMN((T$2))-COLUMN(($A$2))+1)</f>
        <v>0</v>
      </c>
      <c r="U38" s="2">
        <f>VLOOKUP($A38,$A$2:U$25,COLUMN((U$2))-COLUMN(($A$2))+1)</f>
        <v>0</v>
      </c>
      <c r="V38" s="2">
        <f>VLOOKUP($A38,$A$2:V$25,COLUMN((V$2))-COLUMN(($A$2))+1)</f>
        <v>0</v>
      </c>
      <c r="W38" s="2">
        <f>VLOOKUP($A38,$A$2:W$25,COLUMN((W$2))-COLUMN(($A$2))+1)</f>
        <v>0</v>
      </c>
      <c r="X38" s="2">
        <f>VLOOKUP($A38,$A$2:X$25,COLUMN((X$2))-COLUMN(($A$2))+1)</f>
        <v>0</v>
      </c>
      <c r="Y38" s="2">
        <f>VLOOKUP($A38,$A$2:Y$25,COLUMN((Y$2))-COLUMN(($A$2))+1)</f>
        <v>0</v>
      </c>
      <c r="Z38" s="2">
        <f>VLOOKUP($A38,$A$2:Z$25,COLUMN((Z$2))-COLUMN(($A$2))+1)</f>
        <v>0</v>
      </c>
      <c r="AA38" s="2">
        <f>VLOOKUP($A38,$A$2:AA$25,COLUMN((AA$2))-COLUMN(($A$2))+1)</f>
        <v>0</v>
      </c>
      <c r="AB38" s="2">
        <f>VLOOKUP($A38,$A$2:AB$25,COLUMN((AB$2))-COLUMN(($A$2))+1)</f>
        <v>0</v>
      </c>
      <c r="AC38" s="2">
        <f>VLOOKUP($A38,$A$2:AC$25,COLUMN((AC$2))-COLUMN(($A$2))+1)</f>
        <v>0</v>
      </c>
      <c r="AD38" s="2">
        <f>VLOOKUP($A38,$A$2:AD$25,COLUMN((AD$2))-COLUMN(($A$2))+1)</f>
        <v>0</v>
      </c>
      <c r="AE38" s="2">
        <f>VLOOKUP($A38,$A$2:AE$25,COLUMN((AE$2))-COLUMN(($A$2))+1)</f>
        <v>0</v>
      </c>
      <c r="AF38" s="2">
        <f>VLOOKUP($A38,$A$2:AF$25,COLUMN((AF$2))-COLUMN(($A$2))+1)</f>
        <v>0</v>
      </c>
      <c r="AG38" s="2">
        <f>VLOOKUP($A38,$A$2:AG$25,COLUMN((AG$2))-COLUMN(($A$2))+1)</f>
        <v>0</v>
      </c>
      <c r="AH38" s="2">
        <f>VLOOKUP($A38,$A$2:AH$25,COLUMN((AH$2))-COLUMN(($A$2))+1)</f>
        <v>0</v>
      </c>
      <c r="AI38" s="2">
        <f>VLOOKUP($A38,$A$2:AI$25,COLUMN((AI$2))-COLUMN(($A$2))+1)</f>
        <v>0</v>
      </c>
      <c r="AJ38" s="2">
        <f>VLOOKUP($A38,$A$2:AJ$25,COLUMN((AJ$2))-COLUMN(($A$2))+1)</f>
        <v>0</v>
      </c>
      <c r="AK38" s="2">
        <f>VLOOKUP($A38,$A$2:AK$25,COLUMN((AK$2))-COLUMN(($A$2))+1)</f>
        <v>0</v>
      </c>
    </row>
    <row r="39" spans="1:37">
      <c r="A39" s="12">
        <f t="shared" ref="A39:A44" si="3">A38+A$1</f>
        <v>7</v>
      </c>
      <c r="B39" s="2">
        <f>VLOOKUP($A39,$A$2:B$25,COLUMN((B$2))-COLUMN(($A$2))+1)</f>
        <v>0.18431372549019609</v>
      </c>
      <c r="C39" s="2">
        <f>VLOOKUP($A39,$A$2:C$25,COLUMN((C$2))-COLUMN(($A$2))+1)</f>
        <v>0.18431372549019609</v>
      </c>
      <c r="D39" s="2">
        <f>VLOOKUP($A39,$A$2:D$25,COLUMN((D$2))-COLUMN(($A$2))+1)</f>
        <v>0</v>
      </c>
      <c r="E39" s="2">
        <f>VLOOKUP($A39,$A$2:E$25,COLUMN((E$2))-COLUMN(($A$2))+1)</f>
        <v>0</v>
      </c>
      <c r="F39" s="2">
        <f>VLOOKUP($A39,$A$2:F$25,COLUMN((F$2))-COLUMN(($A$2))+1)</f>
        <v>0</v>
      </c>
      <c r="G39" s="2">
        <f>VLOOKUP($A39,$A$2:G$25,COLUMN((G$2))-COLUMN(($A$2))+1)</f>
        <v>0</v>
      </c>
      <c r="H39" s="2">
        <f>VLOOKUP($A39,$A$2:H$25,COLUMN((H$2))-COLUMN(($A$2))+1)</f>
        <v>0</v>
      </c>
      <c r="I39" s="2">
        <f>VLOOKUP($A39,$A$2:I$25,COLUMN((I$2))-COLUMN(($A$2))+1)</f>
        <v>0</v>
      </c>
      <c r="J39" s="2">
        <f>VLOOKUP($A39,$A$2:J$25,COLUMN((J$2))-COLUMN(($A$2))+1)</f>
        <v>0</v>
      </c>
      <c r="K39" s="2">
        <f>VLOOKUP($A39,$A$2:K$25,COLUMN((K$2))-COLUMN(($A$2))+1)</f>
        <v>0</v>
      </c>
      <c r="L39" s="2">
        <f>VLOOKUP($A39,$A$2:L$25,COLUMN((L$2))-COLUMN(($A$2))+1)</f>
        <v>0</v>
      </c>
      <c r="M39" s="2">
        <f>VLOOKUP($A39,$A$2:M$25,COLUMN((M$2))-COLUMN(($A$2))+1)</f>
        <v>0</v>
      </c>
      <c r="N39" s="2">
        <f>VLOOKUP($A39,$A$2:N$25,COLUMN((N$2))-COLUMN(($A$2))+1)</f>
        <v>0</v>
      </c>
      <c r="O39" s="2">
        <f>VLOOKUP($A39,$A$2:O$25,COLUMN((O$2))-COLUMN(($A$2))+1)</f>
        <v>0</v>
      </c>
      <c r="P39" s="2">
        <f>VLOOKUP($A39,$A$2:P$25,COLUMN((P$2))-COLUMN(($A$2))+1)</f>
        <v>0</v>
      </c>
      <c r="Q39" s="2">
        <f>VLOOKUP($A39,$A$2:Q$25,COLUMN((Q$2))-COLUMN(($A$2))+1)</f>
        <v>0</v>
      </c>
      <c r="R39" s="2">
        <f>VLOOKUP($A39,$A$2:R$25,COLUMN((R$2))-COLUMN(($A$2))+1)</f>
        <v>0</v>
      </c>
      <c r="S39" s="2">
        <f>VLOOKUP($A39,$A$2:S$25,COLUMN((S$2))-COLUMN(($A$2))+1)</f>
        <v>0</v>
      </c>
      <c r="T39" s="2">
        <f>VLOOKUP($A39,$A$2:T$25,COLUMN((T$2))-COLUMN(($A$2))+1)</f>
        <v>0</v>
      </c>
      <c r="U39" s="2">
        <f>VLOOKUP($A39,$A$2:U$25,COLUMN((U$2))-COLUMN(($A$2))+1)</f>
        <v>0</v>
      </c>
      <c r="V39" s="2">
        <f>VLOOKUP($A39,$A$2:V$25,COLUMN((V$2))-COLUMN(($A$2))+1)</f>
        <v>0</v>
      </c>
      <c r="W39" s="2">
        <f>VLOOKUP($A39,$A$2:W$25,COLUMN((W$2))-COLUMN(($A$2))+1)</f>
        <v>0</v>
      </c>
      <c r="X39" s="2">
        <f>VLOOKUP($A39,$A$2:X$25,COLUMN((X$2))-COLUMN(($A$2))+1)</f>
        <v>0</v>
      </c>
      <c r="Y39" s="2">
        <f>VLOOKUP($A39,$A$2:Y$25,COLUMN((Y$2))-COLUMN(($A$2))+1)</f>
        <v>0</v>
      </c>
      <c r="Z39" s="2">
        <f>VLOOKUP($A39,$A$2:Z$25,COLUMN((Z$2))-COLUMN(($A$2))+1)</f>
        <v>0</v>
      </c>
      <c r="AA39" s="2">
        <f>VLOOKUP($A39,$A$2:AA$25,COLUMN((AA$2))-COLUMN(($A$2))+1)</f>
        <v>0</v>
      </c>
      <c r="AB39" s="2">
        <f>VLOOKUP($A39,$A$2:AB$25,COLUMN((AB$2))-COLUMN(($A$2))+1)</f>
        <v>0</v>
      </c>
      <c r="AC39" s="2">
        <f>VLOOKUP($A39,$A$2:AC$25,COLUMN((AC$2))-COLUMN(($A$2))+1)</f>
        <v>0</v>
      </c>
      <c r="AD39" s="2">
        <f>VLOOKUP($A39,$A$2:AD$25,COLUMN((AD$2))-COLUMN(($A$2))+1)</f>
        <v>0</v>
      </c>
      <c r="AE39" s="2">
        <f>VLOOKUP($A39,$A$2:AE$25,COLUMN((AE$2))-COLUMN(($A$2))+1)</f>
        <v>0</v>
      </c>
      <c r="AF39" s="2">
        <f>VLOOKUP($A39,$A$2:AF$25,COLUMN((AF$2))-COLUMN(($A$2))+1)</f>
        <v>0</v>
      </c>
      <c r="AG39" s="2">
        <f>VLOOKUP($A39,$A$2:AG$25,COLUMN((AG$2))-COLUMN(($A$2))+1)</f>
        <v>0</v>
      </c>
      <c r="AH39" s="2">
        <f>VLOOKUP($A39,$A$2:AH$25,COLUMN((AH$2))-COLUMN(($A$2))+1)</f>
        <v>0</v>
      </c>
      <c r="AI39" s="2">
        <f>VLOOKUP($A39,$A$2:AI$25,COLUMN((AI$2))-COLUMN(($A$2))+1)</f>
        <v>0</v>
      </c>
      <c r="AJ39" s="2">
        <f>VLOOKUP($A39,$A$2:AJ$25,COLUMN((AJ$2))-COLUMN(($A$2))+1)</f>
        <v>0</v>
      </c>
      <c r="AK39" s="2">
        <f>VLOOKUP($A39,$A$2:AK$25,COLUMN((AK$2))-COLUMN(($A$2))+1)</f>
        <v>0</v>
      </c>
    </row>
    <row r="40" spans="1:37">
      <c r="A40" s="12">
        <f t="shared" si="3"/>
        <v>10</v>
      </c>
      <c r="B40" s="2">
        <f>VLOOKUP($A40,$A$2:B$25,COLUMN((B$2))-COLUMN(($A$2))+1)</f>
        <v>0.18480392156862746</v>
      </c>
      <c r="C40" s="2">
        <f>VLOOKUP($A40,$A$2:C$25,COLUMN((C$2))-COLUMN(($A$2))+1)</f>
        <v>0.18272058823529411</v>
      </c>
      <c r="D40" s="2">
        <f>VLOOKUP($A40,$A$2:D$25,COLUMN((D$2))-COLUMN(($A$2))+1)</f>
        <v>0</v>
      </c>
      <c r="E40" s="2">
        <f>VLOOKUP($A40,$A$2:E$25,COLUMN((E$2))-COLUMN(($A$2))+1)</f>
        <v>0</v>
      </c>
      <c r="F40" s="2">
        <f>VLOOKUP($A40,$A$2:F$25,COLUMN((F$2))-COLUMN(($A$2))+1)</f>
        <v>0</v>
      </c>
      <c r="G40" s="2">
        <f>VLOOKUP($A40,$A$2:G$25,COLUMN((G$2))-COLUMN(($A$2))+1)</f>
        <v>0</v>
      </c>
      <c r="H40" s="2">
        <f>VLOOKUP($A40,$A$2:H$25,COLUMN((H$2))-COLUMN(($A$2))+1)</f>
        <v>0</v>
      </c>
      <c r="I40" s="2">
        <f>VLOOKUP($A40,$A$2:I$25,COLUMN((I$2))-COLUMN(($A$2))+1)</f>
        <v>0</v>
      </c>
      <c r="J40" s="2">
        <f>VLOOKUP($A40,$A$2:J$25,COLUMN((J$2))-COLUMN(($A$2))+1)</f>
        <v>0</v>
      </c>
      <c r="K40" s="2">
        <f>VLOOKUP($A40,$A$2:K$25,COLUMN((K$2))-COLUMN(($A$2))+1)</f>
        <v>0</v>
      </c>
      <c r="L40" s="2">
        <f>VLOOKUP($A40,$A$2:L$25,COLUMN((L$2))-COLUMN(($A$2))+1)</f>
        <v>0</v>
      </c>
      <c r="M40" s="2">
        <f>VLOOKUP($A40,$A$2:M$25,COLUMN((M$2))-COLUMN(($A$2))+1)</f>
        <v>0</v>
      </c>
      <c r="N40" s="2">
        <f>VLOOKUP($A40,$A$2:N$25,COLUMN((N$2))-COLUMN(($A$2))+1)</f>
        <v>0</v>
      </c>
      <c r="O40" s="2">
        <f>VLOOKUP($A40,$A$2:O$25,COLUMN((O$2))-COLUMN(($A$2))+1)</f>
        <v>0</v>
      </c>
      <c r="P40" s="2">
        <f>VLOOKUP($A40,$A$2:P$25,COLUMN((P$2))-COLUMN(($A$2))+1)</f>
        <v>0</v>
      </c>
      <c r="Q40" s="2">
        <f>VLOOKUP($A40,$A$2:Q$25,COLUMN((Q$2))-COLUMN(($A$2))+1)</f>
        <v>0</v>
      </c>
      <c r="R40" s="2">
        <f>VLOOKUP($A40,$A$2:R$25,COLUMN((R$2))-COLUMN(($A$2))+1)</f>
        <v>0</v>
      </c>
      <c r="S40" s="2">
        <f>VLOOKUP($A40,$A$2:S$25,COLUMN((S$2))-COLUMN(($A$2))+1)</f>
        <v>0</v>
      </c>
      <c r="T40" s="2">
        <f>VLOOKUP($A40,$A$2:T$25,COLUMN((T$2))-COLUMN(($A$2))+1)</f>
        <v>0</v>
      </c>
      <c r="U40" s="2">
        <f>VLOOKUP($A40,$A$2:U$25,COLUMN((U$2))-COLUMN(($A$2))+1)</f>
        <v>0</v>
      </c>
      <c r="V40" s="2">
        <f>VLOOKUP($A40,$A$2:V$25,COLUMN((V$2))-COLUMN(($A$2))+1)</f>
        <v>0</v>
      </c>
      <c r="W40" s="2">
        <f>VLOOKUP($A40,$A$2:W$25,COLUMN((W$2))-COLUMN(($A$2))+1)</f>
        <v>0</v>
      </c>
      <c r="X40" s="2">
        <f>VLOOKUP($A40,$A$2:X$25,COLUMN((X$2))-COLUMN(($A$2))+1)</f>
        <v>0</v>
      </c>
      <c r="Y40" s="2">
        <f>VLOOKUP($A40,$A$2:Y$25,COLUMN((Y$2))-COLUMN(($A$2))+1)</f>
        <v>0</v>
      </c>
      <c r="Z40" s="2">
        <f>VLOOKUP($A40,$A$2:Z$25,COLUMN((Z$2))-COLUMN(($A$2))+1)</f>
        <v>0</v>
      </c>
      <c r="AA40" s="2">
        <f>VLOOKUP($A40,$A$2:AA$25,COLUMN((AA$2))-COLUMN(($A$2))+1)</f>
        <v>0</v>
      </c>
      <c r="AB40" s="2">
        <f>VLOOKUP($A40,$A$2:AB$25,COLUMN((AB$2))-COLUMN(($A$2))+1)</f>
        <v>0</v>
      </c>
      <c r="AC40" s="2">
        <f>VLOOKUP($A40,$A$2:AC$25,COLUMN((AC$2))-COLUMN(($A$2))+1)</f>
        <v>0</v>
      </c>
      <c r="AD40" s="2">
        <f>VLOOKUP($A40,$A$2:AD$25,COLUMN((AD$2))-COLUMN(($A$2))+1)</f>
        <v>0</v>
      </c>
      <c r="AE40" s="2">
        <f>VLOOKUP($A40,$A$2:AE$25,COLUMN((AE$2))-COLUMN(($A$2))+1)</f>
        <v>0</v>
      </c>
      <c r="AF40" s="2">
        <f>VLOOKUP($A40,$A$2:AF$25,COLUMN((AF$2))-COLUMN(($A$2))+1)</f>
        <v>0</v>
      </c>
      <c r="AG40" s="2">
        <f>VLOOKUP($A40,$A$2:AG$25,COLUMN((AG$2))-COLUMN(($A$2))+1)</f>
        <v>0</v>
      </c>
      <c r="AH40" s="2">
        <f>VLOOKUP($A40,$A$2:AH$25,COLUMN((AH$2))-COLUMN(($A$2))+1)</f>
        <v>0</v>
      </c>
      <c r="AI40" s="2">
        <f>VLOOKUP($A40,$A$2:AI$25,COLUMN((AI$2))-COLUMN(($A$2))+1)</f>
        <v>0</v>
      </c>
      <c r="AJ40" s="2">
        <f>VLOOKUP($A40,$A$2:AJ$25,COLUMN((AJ$2))-COLUMN(($A$2))+1)</f>
        <v>0</v>
      </c>
      <c r="AK40" s="2">
        <f>VLOOKUP($A40,$A$2:AK$25,COLUMN((AK$2))-COLUMN(($A$2))+1)</f>
        <v>0</v>
      </c>
    </row>
    <row r="41" spans="1:37">
      <c r="A41" s="12">
        <f t="shared" si="3"/>
        <v>13</v>
      </c>
      <c r="B41" s="2">
        <f>VLOOKUP($A41,$A$2:B$25,COLUMN((B$2))-COLUMN(($A$2))+1)</f>
        <v>0.18799019607843137</v>
      </c>
      <c r="C41" s="2">
        <f>VLOOKUP($A41,$A$2:C$25,COLUMN((C$2))-COLUMN(($A$2))+1)</f>
        <v>0.18848039215686274</v>
      </c>
      <c r="D41" s="2">
        <f>VLOOKUP($A41,$A$2:D$25,COLUMN((D$2))-COLUMN(($A$2))+1)</f>
        <v>0</v>
      </c>
      <c r="E41" s="2">
        <f>VLOOKUP($A41,$A$2:E$25,COLUMN((E$2))-COLUMN(($A$2))+1)</f>
        <v>0</v>
      </c>
      <c r="F41" s="2">
        <f>VLOOKUP($A41,$A$2:F$25,COLUMN((F$2))-COLUMN(($A$2))+1)</f>
        <v>0</v>
      </c>
      <c r="G41" s="2">
        <f>VLOOKUP($A41,$A$2:G$25,COLUMN((G$2))-COLUMN(($A$2))+1)</f>
        <v>0</v>
      </c>
      <c r="H41" s="2">
        <f>VLOOKUP($A41,$A$2:H$25,COLUMN((H$2))-COLUMN(($A$2))+1)</f>
        <v>0</v>
      </c>
      <c r="I41" s="2">
        <f>VLOOKUP($A41,$A$2:I$25,COLUMN((I$2))-COLUMN(($A$2))+1)</f>
        <v>0</v>
      </c>
      <c r="J41" s="2">
        <f>VLOOKUP($A41,$A$2:J$25,COLUMN((J$2))-COLUMN(($A$2))+1)</f>
        <v>0</v>
      </c>
      <c r="K41" s="2">
        <f>VLOOKUP($A41,$A$2:K$25,COLUMN((K$2))-COLUMN(($A$2))+1)</f>
        <v>0</v>
      </c>
      <c r="L41" s="2">
        <f>VLOOKUP($A41,$A$2:L$25,COLUMN((L$2))-COLUMN(($A$2))+1)</f>
        <v>0</v>
      </c>
      <c r="M41" s="2">
        <f>VLOOKUP($A41,$A$2:M$25,COLUMN((M$2))-COLUMN(($A$2))+1)</f>
        <v>0</v>
      </c>
      <c r="N41" s="2">
        <f>VLOOKUP($A41,$A$2:N$25,COLUMN((N$2))-COLUMN(($A$2))+1)</f>
        <v>0</v>
      </c>
      <c r="O41" s="2">
        <f>VLOOKUP($A41,$A$2:O$25,COLUMN((O$2))-COLUMN(($A$2))+1)</f>
        <v>0</v>
      </c>
      <c r="P41" s="2">
        <f>VLOOKUP($A41,$A$2:P$25,COLUMN((P$2))-COLUMN(($A$2))+1)</f>
        <v>0</v>
      </c>
      <c r="Q41" s="2">
        <f>VLOOKUP($A41,$A$2:Q$25,COLUMN((Q$2))-COLUMN(($A$2))+1)</f>
        <v>0</v>
      </c>
      <c r="R41" s="2">
        <f>VLOOKUP($A41,$A$2:R$25,COLUMN((R$2))-COLUMN(($A$2))+1)</f>
        <v>0</v>
      </c>
      <c r="S41" s="2">
        <f>VLOOKUP($A41,$A$2:S$25,COLUMN((S$2))-COLUMN(($A$2))+1)</f>
        <v>0</v>
      </c>
      <c r="T41" s="2">
        <f>VLOOKUP($A41,$A$2:T$25,COLUMN((T$2))-COLUMN(($A$2))+1)</f>
        <v>0</v>
      </c>
      <c r="U41" s="2">
        <f>VLOOKUP($A41,$A$2:U$25,COLUMN((U$2))-COLUMN(($A$2))+1)</f>
        <v>0</v>
      </c>
      <c r="V41" s="2">
        <f>VLOOKUP($A41,$A$2:V$25,COLUMN((V$2))-COLUMN(($A$2))+1)</f>
        <v>0</v>
      </c>
      <c r="W41" s="2">
        <f>VLOOKUP($A41,$A$2:W$25,COLUMN((W$2))-COLUMN(($A$2))+1)</f>
        <v>0</v>
      </c>
      <c r="X41" s="2">
        <f>VLOOKUP($A41,$A$2:X$25,COLUMN((X$2))-COLUMN(($A$2))+1)</f>
        <v>0</v>
      </c>
      <c r="Y41" s="2">
        <f>VLOOKUP($A41,$A$2:Y$25,COLUMN((Y$2))-COLUMN(($A$2))+1)</f>
        <v>0</v>
      </c>
      <c r="Z41" s="2">
        <f>VLOOKUP($A41,$A$2:Z$25,COLUMN((Z$2))-COLUMN(($A$2))+1)</f>
        <v>0</v>
      </c>
      <c r="AA41" s="2">
        <f>VLOOKUP($A41,$A$2:AA$25,COLUMN((AA$2))-COLUMN(($A$2))+1)</f>
        <v>0</v>
      </c>
      <c r="AB41" s="2">
        <f>VLOOKUP($A41,$A$2:AB$25,COLUMN((AB$2))-COLUMN(($A$2))+1)</f>
        <v>0</v>
      </c>
      <c r="AC41" s="2">
        <f>VLOOKUP($A41,$A$2:AC$25,COLUMN((AC$2))-COLUMN(($A$2))+1)</f>
        <v>0</v>
      </c>
      <c r="AD41" s="2">
        <f>VLOOKUP($A41,$A$2:AD$25,COLUMN((AD$2))-COLUMN(($A$2))+1)</f>
        <v>0</v>
      </c>
      <c r="AE41" s="2">
        <f>VLOOKUP($A41,$A$2:AE$25,COLUMN((AE$2))-COLUMN(($A$2))+1)</f>
        <v>0</v>
      </c>
      <c r="AF41" s="2">
        <f>VLOOKUP($A41,$A$2:AF$25,COLUMN((AF$2))-COLUMN(($A$2))+1)</f>
        <v>0</v>
      </c>
      <c r="AG41" s="2">
        <f>VLOOKUP($A41,$A$2:AG$25,COLUMN((AG$2))-COLUMN(($A$2))+1)</f>
        <v>0</v>
      </c>
      <c r="AH41" s="2">
        <f>VLOOKUP($A41,$A$2:AH$25,COLUMN((AH$2))-COLUMN(($A$2))+1)</f>
        <v>0</v>
      </c>
      <c r="AI41" s="2">
        <f>VLOOKUP($A41,$A$2:AI$25,COLUMN((AI$2))-COLUMN(($A$2))+1)</f>
        <v>0</v>
      </c>
      <c r="AJ41" s="2">
        <f>VLOOKUP($A41,$A$2:AJ$25,COLUMN((AJ$2))-COLUMN(($A$2))+1)</f>
        <v>0</v>
      </c>
      <c r="AK41" s="2">
        <f>VLOOKUP($A41,$A$2:AK$25,COLUMN((AK$2))-COLUMN(($A$2))+1)</f>
        <v>0</v>
      </c>
    </row>
    <row r="42" spans="1:37">
      <c r="A42" s="12">
        <f t="shared" si="3"/>
        <v>16</v>
      </c>
      <c r="B42" s="2">
        <f>VLOOKUP($A42,$A$2:B$25,COLUMN((B$2))-COLUMN(($A$2))+1)</f>
        <v>0.1866421568627451</v>
      </c>
      <c r="C42" s="2">
        <f>VLOOKUP($A42,$A$2:C$25,COLUMN((C$2))-COLUMN(($A$2))+1)</f>
        <v>0.19031862745098038</v>
      </c>
      <c r="D42" s="2">
        <f>VLOOKUP($A42,$A$2:D$25,COLUMN((D$2))-COLUMN(($A$2))+1)</f>
        <v>0</v>
      </c>
      <c r="E42" s="2">
        <f>VLOOKUP($A42,$A$2:E$25,COLUMN((E$2))-COLUMN(($A$2))+1)</f>
        <v>0</v>
      </c>
      <c r="F42" s="2">
        <f>VLOOKUP($A42,$A$2:F$25,COLUMN((F$2))-COLUMN(($A$2))+1)</f>
        <v>0</v>
      </c>
      <c r="G42" s="2">
        <f>VLOOKUP($A42,$A$2:G$25,COLUMN((G$2))-COLUMN(($A$2))+1)</f>
        <v>0</v>
      </c>
      <c r="H42" s="2">
        <f>VLOOKUP($A42,$A$2:H$25,COLUMN((H$2))-COLUMN(($A$2))+1)</f>
        <v>0</v>
      </c>
      <c r="I42" s="2">
        <f>VLOOKUP($A42,$A$2:I$25,COLUMN((I$2))-COLUMN(($A$2))+1)</f>
        <v>0</v>
      </c>
      <c r="J42" s="2">
        <f>VLOOKUP($A42,$A$2:J$25,COLUMN((J$2))-COLUMN(($A$2))+1)</f>
        <v>0</v>
      </c>
      <c r="K42" s="2">
        <f>VLOOKUP($A42,$A$2:K$25,COLUMN((K$2))-COLUMN(($A$2))+1)</f>
        <v>0</v>
      </c>
      <c r="L42" s="2">
        <f>VLOOKUP($A42,$A$2:L$25,COLUMN((L$2))-COLUMN(($A$2))+1)</f>
        <v>0</v>
      </c>
      <c r="M42" s="2">
        <f>VLOOKUP($A42,$A$2:M$25,COLUMN((M$2))-COLUMN(($A$2))+1)</f>
        <v>0</v>
      </c>
      <c r="N42" s="2">
        <f>VLOOKUP($A42,$A$2:N$25,COLUMN((N$2))-COLUMN(($A$2))+1)</f>
        <v>0</v>
      </c>
      <c r="O42" s="2">
        <f>VLOOKUP($A42,$A$2:O$25,COLUMN((O$2))-COLUMN(($A$2))+1)</f>
        <v>0</v>
      </c>
      <c r="P42" s="2">
        <f>VLOOKUP($A42,$A$2:P$25,COLUMN((P$2))-COLUMN(($A$2))+1)</f>
        <v>0</v>
      </c>
      <c r="Q42" s="2">
        <f>VLOOKUP($A42,$A$2:Q$25,COLUMN((Q$2))-COLUMN(($A$2))+1)</f>
        <v>0</v>
      </c>
      <c r="R42" s="2">
        <f>VLOOKUP($A42,$A$2:R$25,COLUMN((R$2))-COLUMN(($A$2))+1)</f>
        <v>0</v>
      </c>
      <c r="S42" s="2">
        <f>VLOOKUP($A42,$A$2:S$25,COLUMN((S$2))-COLUMN(($A$2))+1)</f>
        <v>0</v>
      </c>
      <c r="T42" s="2">
        <f>VLOOKUP($A42,$A$2:T$25,COLUMN((T$2))-COLUMN(($A$2))+1)</f>
        <v>0</v>
      </c>
      <c r="U42" s="2">
        <f>VLOOKUP($A42,$A$2:U$25,COLUMN((U$2))-COLUMN(($A$2))+1)</f>
        <v>0</v>
      </c>
      <c r="V42" s="2">
        <f>VLOOKUP($A42,$A$2:V$25,COLUMN((V$2))-COLUMN(($A$2))+1)</f>
        <v>0</v>
      </c>
      <c r="W42" s="2">
        <f>VLOOKUP($A42,$A$2:W$25,COLUMN((W$2))-COLUMN(($A$2))+1)</f>
        <v>0</v>
      </c>
      <c r="X42" s="2">
        <f>VLOOKUP($A42,$A$2:X$25,COLUMN((X$2))-COLUMN(($A$2))+1)</f>
        <v>0</v>
      </c>
      <c r="Y42" s="2">
        <f>VLOOKUP($A42,$A$2:Y$25,COLUMN((Y$2))-COLUMN(($A$2))+1)</f>
        <v>0</v>
      </c>
      <c r="Z42" s="2">
        <f>VLOOKUP($A42,$A$2:Z$25,COLUMN((Z$2))-COLUMN(($A$2))+1)</f>
        <v>0</v>
      </c>
      <c r="AA42" s="2">
        <f>VLOOKUP($A42,$A$2:AA$25,COLUMN((AA$2))-COLUMN(($A$2))+1)</f>
        <v>0</v>
      </c>
      <c r="AB42" s="2">
        <f>VLOOKUP($A42,$A$2:AB$25,COLUMN((AB$2))-COLUMN(($A$2))+1)</f>
        <v>0</v>
      </c>
      <c r="AC42" s="2">
        <f>VLOOKUP($A42,$A$2:AC$25,COLUMN((AC$2))-COLUMN(($A$2))+1)</f>
        <v>0</v>
      </c>
      <c r="AD42" s="2">
        <f>VLOOKUP($A42,$A$2:AD$25,COLUMN((AD$2))-COLUMN(($A$2))+1)</f>
        <v>0</v>
      </c>
      <c r="AE42" s="2">
        <f>VLOOKUP($A42,$A$2:AE$25,COLUMN((AE$2))-COLUMN(($A$2))+1)</f>
        <v>0</v>
      </c>
      <c r="AF42" s="2">
        <f>VLOOKUP($A42,$A$2:AF$25,COLUMN((AF$2))-COLUMN(($A$2))+1)</f>
        <v>0</v>
      </c>
      <c r="AG42" s="2">
        <f>VLOOKUP($A42,$A$2:AG$25,COLUMN((AG$2))-COLUMN(($A$2))+1)</f>
        <v>0</v>
      </c>
      <c r="AH42" s="2">
        <f>VLOOKUP($A42,$A$2:AH$25,COLUMN((AH$2))-COLUMN(($A$2))+1)</f>
        <v>0</v>
      </c>
      <c r="AI42" s="2">
        <f>VLOOKUP($A42,$A$2:AI$25,COLUMN((AI$2))-COLUMN(($A$2))+1)</f>
        <v>0</v>
      </c>
      <c r="AJ42" s="2">
        <f>VLOOKUP($A42,$A$2:AJ$25,COLUMN((AJ$2))-COLUMN(($A$2))+1)</f>
        <v>0</v>
      </c>
      <c r="AK42" s="2">
        <f>VLOOKUP($A42,$A$2:AK$25,COLUMN((AK$2))-COLUMN(($A$2))+1)</f>
        <v>0</v>
      </c>
    </row>
    <row r="43" spans="1:37">
      <c r="A43" s="12">
        <f t="shared" si="3"/>
        <v>19</v>
      </c>
      <c r="B43" s="2">
        <f>VLOOKUP($A43,$A$2:B$25,COLUMN((B$2))-COLUMN(($A$2))+1)</f>
        <v>0.19191176470588234</v>
      </c>
      <c r="C43" s="2">
        <f>VLOOKUP($A43,$A$2:C$25,COLUMN((C$2))-COLUMN(($A$2))+1)</f>
        <v>0.1866421568627451</v>
      </c>
      <c r="D43" s="2">
        <f>VLOOKUP($A43,$A$2:D$25,COLUMN((D$2))-COLUMN(($A$2))+1)</f>
        <v>0</v>
      </c>
      <c r="E43" s="2">
        <f>VLOOKUP($A43,$A$2:E$25,COLUMN((E$2))-COLUMN(($A$2))+1)</f>
        <v>0</v>
      </c>
      <c r="F43" s="2">
        <f>VLOOKUP($A43,$A$2:F$25,COLUMN((F$2))-COLUMN(($A$2))+1)</f>
        <v>0</v>
      </c>
      <c r="G43" s="2">
        <f>VLOOKUP($A43,$A$2:G$25,COLUMN((G$2))-COLUMN(($A$2))+1)</f>
        <v>0</v>
      </c>
      <c r="H43" s="2">
        <f>VLOOKUP($A43,$A$2:H$25,COLUMN((H$2))-COLUMN(($A$2))+1)</f>
        <v>0</v>
      </c>
      <c r="I43" s="2">
        <f>VLOOKUP($A43,$A$2:I$25,COLUMN((I$2))-COLUMN(($A$2))+1)</f>
        <v>0</v>
      </c>
      <c r="J43" s="2">
        <f>VLOOKUP($A43,$A$2:J$25,COLUMN((J$2))-COLUMN(($A$2))+1)</f>
        <v>0</v>
      </c>
      <c r="K43" s="2">
        <f>VLOOKUP($A43,$A$2:K$25,COLUMN((K$2))-COLUMN(($A$2))+1)</f>
        <v>0</v>
      </c>
      <c r="L43" s="2">
        <f>VLOOKUP($A43,$A$2:L$25,COLUMN((L$2))-COLUMN(($A$2))+1)</f>
        <v>0</v>
      </c>
      <c r="M43" s="2">
        <f>VLOOKUP($A43,$A$2:M$25,COLUMN((M$2))-COLUMN(($A$2))+1)</f>
        <v>0</v>
      </c>
      <c r="N43" s="2">
        <f>VLOOKUP($A43,$A$2:N$25,COLUMN((N$2))-COLUMN(($A$2))+1)</f>
        <v>0</v>
      </c>
      <c r="O43" s="2">
        <f>VLOOKUP($A43,$A$2:O$25,COLUMN((O$2))-COLUMN(($A$2))+1)</f>
        <v>0</v>
      </c>
      <c r="P43" s="2">
        <f>VLOOKUP($A43,$A$2:P$25,COLUMN((P$2))-COLUMN(($A$2))+1)</f>
        <v>0</v>
      </c>
      <c r="Q43" s="2">
        <f>VLOOKUP($A43,$A$2:Q$25,COLUMN((Q$2))-COLUMN(($A$2))+1)</f>
        <v>0</v>
      </c>
      <c r="R43" s="2">
        <f>VLOOKUP($A43,$A$2:R$25,COLUMN((R$2))-COLUMN(($A$2))+1)</f>
        <v>0</v>
      </c>
      <c r="S43" s="2">
        <f>VLOOKUP($A43,$A$2:S$25,COLUMN((S$2))-COLUMN(($A$2))+1)</f>
        <v>0</v>
      </c>
      <c r="T43" s="2">
        <f>VLOOKUP($A43,$A$2:T$25,COLUMN((T$2))-COLUMN(($A$2))+1)</f>
        <v>0</v>
      </c>
      <c r="U43" s="2">
        <f>VLOOKUP($A43,$A$2:U$25,COLUMN((U$2))-COLUMN(($A$2))+1)</f>
        <v>0</v>
      </c>
      <c r="V43" s="2">
        <f>VLOOKUP($A43,$A$2:V$25,COLUMN((V$2))-COLUMN(($A$2))+1)</f>
        <v>0</v>
      </c>
      <c r="W43" s="2">
        <f>VLOOKUP($A43,$A$2:W$25,COLUMN((W$2))-COLUMN(($A$2))+1)</f>
        <v>0</v>
      </c>
      <c r="X43" s="2">
        <f>VLOOKUP($A43,$A$2:X$25,COLUMN((X$2))-COLUMN(($A$2))+1)</f>
        <v>0</v>
      </c>
      <c r="Y43" s="2">
        <f>VLOOKUP($A43,$A$2:Y$25,COLUMN((Y$2))-COLUMN(($A$2))+1)</f>
        <v>0</v>
      </c>
      <c r="Z43" s="2">
        <f>VLOOKUP($A43,$A$2:Z$25,COLUMN((Z$2))-COLUMN(($A$2))+1)</f>
        <v>0</v>
      </c>
      <c r="AA43" s="2">
        <f>VLOOKUP($A43,$A$2:AA$25,COLUMN((AA$2))-COLUMN(($A$2))+1)</f>
        <v>0</v>
      </c>
      <c r="AB43" s="2">
        <f>VLOOKUP($A43,$A$2:AB$25,COLUMN((AB$2))-COLUMN(($A$2))+1)</f>
        <v>0</v>
      </c>
      <c r="AC43" s="2">
        <f>VLOOKUP($A43,$A$2:AC$25,COLUMN((AC$2))-COLUMN(($A$2))+1)</f>
        <v>0</v>
      </c>
      <c r="AD43" s="2">
        <f>VLOOKUP($A43,$A$2:AD$25,COLUMN((AD$2))-COLUMN(($A$2))+1)</f>
        <v>0</v>
      </c>
      <c r="AE43" s="2">
        <f>VLOOKUP($A43,$A$2:AE$25,COLUMN((AE$2))-COLUMN(($A$2))+1)</f>
        <v>0</v>
      </c>
      <c r="AF43" s="2">
        <f>VLOOKUP($A43,$A$2:AF$25,COLUMN((AF$2))-COLUMN(($A$2))+1)</f>
        <v>0</v>
      </c>
      <c r="AG43" s="2">
        <f>VLOOKUP($A43,$A$2:AG$25,COLUMN((AG$2))-COLUMN(($A$2))+1)</f>
        <v>0</v>
      </c>
      <c r="AH43" s="2">
        <f>VLOOKUP($A43,$A$2:AH$25,COLUMN((AH$2))-COLUMN(($A$2))+1)</f>
        <v>0</v>
      </c>
      <c r="AI43" s="2">
        <f>VLOOKUP($A43,$A$2:AI$25,COLUMN((AI$2))-COLUMN(($A$2))+1)</f>
        <v>0</v>
      </c>
      <c r="AJ43" s="2">
        <f>VLOOKUP($A43,$A$2:AJ$25,COLUMN((AJ$2))-COLUMN(($A$2))+1)</f>
        <v>0</v>
      </c>
      <c r="AK43" s="2">
        <f>VLOOKUP($A43,$A$2:AK$25,COLUMN((AK$2))-COLUMN(($A$2))+1)</f>
        <v>0</v>
      </c>
    </row>
    <row r="44" spans="1:37">
      <c r="A44" s="12">
        <f t="shared" si="3"/>
        <v>22</v>
      </c>
      <c r="B44" s="2">
        <f>VLOOKUP($A44,$A$2:B$25,COLUMN((B$2))-COLUMN(($A$2))+1)</f>
        <v>0.19215686274509802</v>
      </c>
      <c r="C44" s="2">
        <f>VLOOKUP($A44,$A$2:C$25,COLUMN((C$2))-COLUMN(($A$2))+1)</f>
        <v>0.18431372549019609</v>
      </c>
      <c r="D44" s="2">
        <f>VLOOKUP($A44,$A$2:D$25,COLUMN((D$2))-COLUMN(($A$2))+1)</f>
        <v>0</v>
      </c>
      <c r="E44" s="2">
        <f>VLOOKUP($A44,$A$2:E$25,COLUMN((E$2))-COLUMN(($A$2))+1)</f>
        <v>0</v>
      </c>
      <c r="F44" s="2">
        <f>VLOOKUP($A44,$A$2:F$25,COLUMN((F$2))-COLUMN(($A$2))+1)</f>
        <v>0</v>
      </c>
      <c r="G44" s="2">
        <f>VLOOKUP($A44,$A$2:G$25,COLUMN((G$2))-COLUMN(($A$2))+1)</f>
        <v>0</v>
      </c>
      <c r="H44" s="2">
        <f>VLOOKUP($A44,$A$2:H$25,COLUMN((H$2))-COLUMN(($A$2))+1)</f>
        <v>0</v>
      </c>
      <c r="I44" s="2">
        <f>VLOOKUP($A44,$A$2:I$25,COLUMN((I$2))-COLUMN(($A$2))+1)</f>
        <v>0</v>
      </c>
      <c r="J44" s="2">
        <f>VLOOKUP($A44,$A$2:J$25,COLUMN((J$2))-COLUMN(($A$2))+1)</f>
        <v>0</v>
      </c>
      <c r="K44" s="2">
        <f>VLOOKUP($A44,$A$2:K$25,COLUMN((K$2))-COLUMN(($A$2))+1)</f>
        <v>0</v>
      </c>
      <c r="L44" s="2">
        <f>VLOOKUP($A44,$A$2:L$25,COLUMN((L$2))-COLUMN(($A$2))+1)</f>
        <v>0</v>
      </c>
      <c r="M44" s="2">
        <f>VLOOKUP($A44,$A$2:M$25,COLUMN((M$2))-COLUMN(($A$2))+1)</f>
        <v>0</v>
      </c>
      <c r="N44" s="2">
        <f>VLOOKUP($A44,$A$2:N$25,COLUMN((N$2))-COLUMN(($A$2))+1)</f>
        <v>0</v>
      </c>
      <c r="O44" s="2">
        <f>VLOOKUP($A44,$A$2:O$25,COLUMN((O$2))-COLUMN(($A$2))+1)</f>
        <v>0</v>
      </c>
      <c r="P44" s="2">
        <f>VLOOKUP($A44,$A$2:P$25,COLUMN((P$2))-COLUMN(($A$2))+1)</f>
        <v>0</v>
      </c>
      <c r="Q44" s="2">
        <f>VLOOKUP($A44,$A$2:Q$25,COLUMN((Q$2))-COLUMN(($A$2))+1)</f>
        <v>0</v>
      </c>
      <c r="R44" s="2">
        <f>VLOOKUP($A44,$A$2:R$25,COLUMN((R$2))-COLUMN(($A$2))+1)</f>
        <v>0</v>
      </c>
      <c r="S44" s="2">
        <f>VLOOKUP($A44,$A$2:S$25,COLUMN((S$2))-COLUMN(($A$2))+1)</f>
        <v>0</v>
      </c>
      <c r="T44" s="2">
        <f>VLOOKUP($A44,$A$2:T$25,COLUMN((T$2))-COLUMN(($A$2))+1)</f>
        <v>0</v>
      </c>
      <c r="U44" s="2">
        <f>VLOOKUP($A44,$A$2:U$25,COLUMN((U$2))-COLUMN(($A$2))+1)</f>
        <v>0</v>
      </c>
      <c r="V44" s="2">
        <f>VLOOKUP($A44,$A$2:V$25,COLUMN((V$2))-COLUMN(($A$2))+1)</f>
        <v>0</v>
      </c>
      <c r="W44" s="2">
        <f>VLOOKUP($A44,$A$2:W$25,COLUMN((W$2))-COLUMN(($A$2))+1)</f>
        <v>0</v>
      </c>
      <c r="X44" s="2">
        <f>VLOOKUP($A44,$A$2:X$25,COLUMN((X$2))-COLUMN(($A$2))+1)</f>
        <v>0</v>
      </c>
      <c r="Y44" s="2">
        <f>VLOOKUP($A44,$A$2:Y$25,COLUMN((Y$2))-COLUMN(($A$2))+1)</f>
        <v>0</v>
      </c>
      <c r="Z44" s="2">
        <f>VLOOKUP($A44,$A$2:Z$25,COLUMN((Z$2))-COLUMN(($A$2))+1)</f>
        <v>0</v>
      </c>
      <c r="AA44" s="2">
        <f>VLOOKUP($A44,$A$2:AA$25,COLUMN((AA$2))-COLUMN(($A$2))+1)</f>
        <v>0</v>
      </c>
      <c r="AB44" s="2">
        <f>VLOOKUP($A44,$A$2:AB$25,COLUMN((AB$2))-COLUMN(($A$2))+1)</f>
        <v>0</v>
      </c>
      <c r="AC44" s="2">
        <f>VLOOKUP($A44,$A$2:AC$25,COLUMN((AC$2))-COLUMN(($A$2))+1)</f>
        <v>0</v>
      </c>
      <c r="AD44" s="2">
        <f>VLOOKUP($A44,$A$2:AD$25,COLUMN((AD$2))-COLUMN(($A$2))+1)</f>
        <v>0</v>
      </c>
      <c r="AE44" s="2">
        <f>VLOOKUP($A44,$A$2:AE$25,COLUMN((AE$2))-COLUMN(($A$2))+1)</f>
        <v>0</v>
      </c>
      <c r="AF44" s="2">
        <f>VLOOKUP($A44,$A$2:AF$25,COLUMN((AF$2))-COLUMN(($A$2))+1)</f>
        <v>0</v>
      </c>
      <c r="AG44" s="2">
        <f>VLOOKUP($A44,$A$2:AG$25,COLUMN((AG$2))-COLUMN(($A$2))+1)</f>
        <v>0</v>
      </c>
      <c r="AH44" s="2">
        <f>VLOOKUP($A44,$A$2:AH$25,COLUMN((AH$2))-COLUMN(($A$2))+1)</f>
        <v>0</v>
      </c>
      <c r="AI44" s="2">
        <f>VLOOKUP($A44,$A$2:AI$25,COLUMN((AI$2))-COLUMN(($A$2))+1)</f>
        <v>0</v>
      </c>
      <c r="AJ44" s="2">
        <f>VLOOKUP($A44,$A$2:AJ$25,COLUMN((AJ$2))-COLUMN(($A$2))+1)</f>
        <v>0</v>
      </c>
      <c r="AK44" s="2">
        <f>VLOOKUP($A44,$A$2:AK$25,COLUMN((AK$2))-COLUMN(($A$2))+1)</f>
        <v>0</v>
      </c>
    </row>
    <row r="45" spans="1:37">
      <c r="A45" s="18" t="s">
        <v>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2">
        <f>A37+1</f>
        <v>2</v>
      </c>
      <c r="B46" s="2">
        <f>VLOOKUP($A46,$A$2:B$25,COLUMN((B$2))-COLUMN(($A$2))+1)</f>
        <v>0.10220588235294117</v>
      </c>
      <c r="C46" s="2">
        <f>VLOOKUP($A46,$A$2:C$25,COLUMN((C$2))-COLUMN(($A$2))+1)</f>
        <v>0.10490196078431373</v>
      </c>
      <c r="D46" s="2">
        <f>VLOOKUP($A46,$A$2:D$25,COLUMN((D$2))-COLUMN(($A$2))+1)</f>
        <v>0</v>
      </c>
      <c r="E46" s="2">
        <f>VLOOKUP($A46,$A$2:E$25,COLUMN((E$2))-COLUMN(($A$2))+1)</f>
        <v>0</v>
      </c>
      <c r="F46" s="2">
        <f>VLOOKUP($A46,$A$2:F$25,COLUMN((F$2))-COLUMN(($A$2))+1)</f>
        <v>0</v>
      </c>
      <c r="G46" s="2">
        <f>VLOOKUP($A46,$A$2:G$25,COLUMN((G$2))-COLUMN(($A$2))+1)</f>
        <v>0</v>
      </c>
      <c r="H46" s="2">
        <f>VLOOKUP($A46,$A$2:H$25,COLUMN((H$2))-COLUMN(($A$2))+1)</f>
        <v>0</v>
      </c>
      <c r="I46" s="2">
        <f>VLOOKUP($A46,$A$2:I$25,COLUMN((I$2))-COLUMN(($A$2))+1)</f>
        <v>0</v>
      </c>
      <c r="J46" s="2">
        <f>VLOOKUP($A46,$A$2:J$25,COLUMN((J$2))-COLUMN(($A$2))+1)</f>
        <v>0</v>
      </c>
      <c r="K46" s="2">
        <f>VLOOKUP($A46,$A$2:K$25,COLUMN((K$2))-COLUMN(($A$2))+1)</f>
        <v>0</v>
      </c>
      <c r="L46" s="2">
        <f>VLOOKUP($A46,$A$2:L$25,COLUMN((L$2))-COLUMN(($A$2))+1)</f>
        <v>0</v>
      </c>
      <c r="M46" s="2">
        <f>VLOOKUP($A46,$A$2:M$25,COLUMN((M$2))-COLUMN(($A$2))+1)</f>
        <v>0</v>
      </c>
      <c r="N46" s="2">
        <f>VLOOKUP($A46,$A$2:N$25,COLUMN((N$2))-COLUMN(($A$2))+1)</f>
        <v>0</v>
      </c>
      <c r="O46" s="2">
        <f>VLOOKUP($A46,$A$2:O$25,COLUMN((O$2))-COLUMN(($A$2))+1)</f>
        <v>0</v>
      </c>
      <c r="P46" s="2">
        <f>VLOOKUP($A46,$A$2:P$25,COLUMN((P$2))-COLUMN(($A$2))+1)</f>
        <v>0</v>
      </c>
      <c r="Q46" s="2">
        <f>VLOOKUP($A46,$A$2:Q$25,COLUMN((Q$2))-COLUMN(($A$2))+1)</f>
        <v>0</v>
      </c>
      <c r="R46" s="2">
        <f>VLOOKUP($A46,$A$2:R$25,COLUMN((R$2))-COLUMN(($A$2))+1)</f>
        <v>0</v>
      </c>
      <c r="S46" s="2">
        <f>VLOOKUP($A46,$A$2:S$25,COLUMN((S$2))-COLUMN(($A$2))+1)</f>
        <v>0</v>
      </c>
      <c r="T46" s="2">
        <f>VLOOKUP($A46,$A$2:T$25,COLUMN((T$2))-COLUMN(($A$2))+1)</f>
        <v>0</v>
      </c>
      <c r="U46" s="2">
        <f>VLOOKUP($A46,$A$2:U$25,COLUMN((U$2))-COLUMN(($A$2))+1)</f>
        <v>0</v>
      </c>
      <c r="V46" s="2">
        <f>VLOOKUP($A46,$A$2:V$25,COLUMN((V$2))-COLUMN(($A$2))+1)</f>
        <v>0</v>
      </c>
      <c r="W46" s="2">
        <f>VLOOKUP($A46,$A$2:W$25,COLUMN((W$2))-COLUMN(($A$2))+1)</f>
        <v>0</v>
      </c>
      <c r="X46" s="2">
        <f>VLOOKUP($A46,$A$2:X$25,COLUMN((X$2))-COLUMN(($A$2))+1)</f>
        <v>0</v>
      </c>
      <c r="Y46" s="2">
        <f>VLOOKUP($A46,$A$2:Y$25,COLUMN((Y$2))-COLUMN(($A$2))+1)</f>
        <v>0</v>
      </c>
      <c r="Z46" s="2">
        <f>VLOOKUP($A46,$A$2:Z$25,COLUMN((Z$2))-COLUMN(($A$2))+1)</f>
        <v>0</v>
      </c>
      <c r="AA46" s="2">
        <f>VLOOKUP($A46,$A$2:AA$25,COLUMN((AA$2))-COLUMN(($A$2))+1)</f>
        <v>0</v>
      </c>
      <c r="AB46" s="2">
        <f>VLOOKUP($A46,$A$2:AB$25,COLUMN((AB$2))-COLUMN(($A$2))+1)</f>
        <v>0</v>
      </c>
      <c r="AC46" s="2">
        <f>VLOOKUP($A46,$A$2:AC$25,COLUMN((AC$2))-COLUMN(($A$2))+1)</f>
        <v>0</v>
      </c>
      <c r="AD46" s="2">
        <f>VLOOKUP($A46,$A$2:AD$25,COLUMN((AD$2))-COLUMN(($A$2))+1)</f>
        <v>0</v>
      </c>
      <c r="AE46" s="2">
        <f>VLOOKUP($A46,$A$2:AE$25,COLUMN((AE$2))-COLUMN(($A$2))+1)</f>
        <v>0</v>
      </c>
      <c r="AF46" s="2">
        <f>VLOOKUP($A46,$A$2:AF$25,COLUMN((AF$2))-COLUMN(($A$2))+1)</f>
        <v>0</v>
      </c>
      <c r="AG46" s="2">
        <f>VLOOKUP($A46,$A$2:AG$25,COLUMN((AG$2))-COLUMN(($A$2))+1)</f>
        <v>0</v>
      </c>
      <c r="AH46" s="2">
        <f>VLOOKUP($A46,$A$2:AH$25,COLUMN((AH$2))-COLUMN(($A$2))+1)</f>
        <v>0</v>
      </c>
      <c r="AI46" s="2">
        <f>VLOOKUP($A46,$A$2:AI$25,COLUMN((AI$2))-COLUMN(($A$2))+1)</f>
        <v>0</v>
      </c>
      <c r="AJ46" s="2">
        <f>VLOOKUP($A46,$A$2:AJ$25,COLUMN((AJ$2))-COLUMN(($A$2))+1)</f>
        <v>0</v>
      </c>
      <c r="AK46" s="2">
        <f>VLOOKUP($A46,$A$2:AK$25,COLUMN((AK$2))-COLUMN(($A$2))+1)</f>
        <v>0</v>
      </c>
    </row>
    <row r="47" spans="1:37">
      <c r="A47" s="12">
        <f>A46+A$1</f>
        <v>5</v>
      </c>
      <c r="B47" s="2">
        <f>VLOOKUP($A47,$A$2:B$25,COLUMN((B$2))-COLUMN(($A$2))+1)</f>
        <v>0.10196078431372549</v>
      </c>
      <c r="C47" s="2">
        <f>VLOOKUP($A47,$A$2:C$25,COLUMN((C$2))-COLUMN(($A$2))+1)</f>
        <v>0.10318627450980392</v>
      </c>
      <c r="D47" s="2">
        <f>VLOOKUP($A47,$A$2:D$25,COLUMN((D$2))-COLUMN(($A$2))+1)</f>
        <v>0</v>
      </c>
      <c r="E47" s="2">
        <f>VLOOKUP($A47,$A$2:E$25,COLUMN((E$2))-COLUMN(($A$2))+1)</f>
        <v>0</v>
      </c>
      <c r="F47" s="2">
        <f>VLOOKUP($A47,$A$2:F$25,COLUMN((F$2))-COLUMN(($A$2))+1)</f>
        <v>0</v>
      </c>
      <c r="G47" s="2">
        <f>VLOOKUP($A47,$A$2:G$25,COLUMN((G$2))-COLUMN(($A$2))+1)</f>
        <v>0</v>
      </c>
      <c r="H47" s="2">
        <f>VLOOKUP($A47,$A$2:H$25,COLUMN((H$2))-COLUMN(($A$2))+1)</f>
        <v>0</v>
      </c>
      <c r="I47" s="2">
        <f>VLOOKUP($A47,$A$2:I$25,COLUMN((I$2))-COLUMN(($A$2))+1)</f>
        <v>0</v>
      </c>
      <c r="J47" s="2">
        <f>VLOOKUP($A47,$A$2:J$25,COLUMN((J$2))-COLUMN(($A$2))+1)</f>
        <v>0</v>
      </c>
      <c r="K47" s="2">
        <f>VLOOKUP($A47,$A$2:K$25,COLUMN((K$2))-COLUMN(($A$2))+1)</f>
        <v>0</v>
      </c>
      <c r="L47" s="2">
        <f>VLOOKUP($A47,$A$2:L$25,COLUMN((L$2))-COLUMN(($A$2))+1)</f>
        <v>0</v>
      </c>
      <c r="M47" s="2">
        <f>VLOOKUP($A47,$A$2:M$25,COLUMN((M$2))-COLUMN(($A$2))+1)</f>
        <v>0</v>
      </c>
      <c r="N47" s="2">
        <f>VLOOKUP($A47,$A$2:N$25,COLUMN((N$2))-COLUMN(($A$2))+1)</f>
        <v>0</v>
      </c>
      <c r="O47" s="2">
        <f>VLOOKUP($A47,$A$2:O$25,COLUMN((O$2))-COLUMN(($A$2))+1)</f>
        <v>0</v>
      </c>
      <c r="P47" s="2">
        <f>VLOOKUP($A47,$A$2:P$25,COLUMN((P$2))-COLUMN(($A$2))+1)</f>
        <v>0</v>
      </c>
      <c r="Q47" s="2">
        <f>VLOOKUP($A47,$A$2:Q$25,COLUMN((Q$2))-COLUMN(($A$2))+1)</f>
        <v>0</v>
      </c>
      <c r="R47" s="2">
        <f>VLOOKUP($A47,$A$2:R$25,COLUMN((R$2))-COLUMN(($A$2))+1)</f>
        <v>0</v>
      </c>
      <c r="S47" s="2">
        <f>VLOOKUP($A47,$A$2:S$25,COLUMN((S$2))-COLUMN(($A$2))+1)</f>
        <v>0</v>
      </c>
      <c r="T47" s="2">
        <f>VLOOKUP($A47,$A$2:T$25,COLUMN((T$2))-COLUMN(($A$2))+1)</f>
        <v>0</v>
      </c>
      <c r="U47" s="2">
        <f>VLOOKUP($A47,$A$2:U$25,COLUMN((U$2))-COLUMN(($A$2))+1)</f>
        <v>0</v>
      </c>
      <c r="V47" s="2">
        <f>VLOOKUP($A47,$A$2:V$25,COLUMN((V$2))-COLUMN(($A$2))+1)</f>
        <v>0</v>
      </c>
      <c r="W47" s="2">
        <f>VLOOKUP($A47,$A$2:W$25,COLUMN((W$2))-COLUMN(($A$2))+1)</f>
        <v>0</v>
      </c>
      <c r="X47" s="2">
        <f>VLOOKUP($A47,$A$2:X$25,COLUMN((X$2))-COLUMN(($A$2))+1)</f>
        <v>0</v>
      </c>
      <c r="Y47" s="2">
        <f>VLOOKUP($A47,$A$2:Y$25,COLUMN((Y$2))-COLUMN(($A$2))+1)</f>
        <v>0</v>
      </c>
      <c r="Z47" s="2">
        <f>VLOOKUP($A47,$A$2:Z$25,COLUMN((Z$2))-COLUMN(($A$2))+1)</f>
        <v>0</v>
      </c>
      <c r="AA47" s="2">
        <f>VLOOKUP($A47,$A$2:AA$25,COLUMN((AA$2))-COLUMN(($A$2))+1)</f>
        <v>0</v>
      </c>
      <c r="AB47" s="2">
        <f>VLOOKUP($A47,$A$2:AB$25,COLUMN((AB$2))-COLUMN(($A$2))+1)</f>
        <v>0</v>
      </c>
      <c r="AC47" s="2">
        <f>VLOOKUP($A47,$A$2:AC$25,COLUMN((AC$2))-COLUMN(($A$2))+1)</f>
        <v>0</v>
      </c>
      <c r="AD47" s="2">
        <f>VLOOKUP($A47,$A$2:AD$25,COLUMN((AD$2))-COLUMN(($A$2))+1)</f>
        <v>0</v>
      </c>
      <c r="AE47" s="2">
        <f>VLOOKUP($A47,$A$2:AE$25,COLUMN((AE$2))-COLUMN(($A$2))+1)</f>
        <v>0</v>
      </c>
      <c r="AF47" s="2">
        <f>VLOOKUP($A47,$A$2:AF$25,COLUMN((AF$2))-COLUMN(($A$2))+1)</f>
        <v>0</v>
      </c>
      <c r="AG47" s="2">
        <f>VLOOKUP($A47,$A$2:AG$25,COLUMN((AG$2))-COLUMN(($A$2))+1)</f>
        <v>0</v>
      </c>
      <c r="AH47" s="2">
        <f>VLOOKUP($A47,$A$2:AH$25,COLUMN((AH$2))-COLUMN(($A$2))+1)</f>
        <v>0</v>
      </c>
      <c r="AI47" s="2">
        <f>VLOOKUP($A47,$A$2:AI$25,COLUMN((AI$2))-COLUMN(($A$2))+1)</f>
        <v>0</v>
      </c>
      <c r="AJ47" s="2">
        <f>VLOOKUP($A47,$A$2:AJ$25,COLUMN((AJ$2))-COLUMN(($A$2))+1)</f>
        <v>0</v>
      </c>
      <c r="AK47" s="2">
        <f>VLOOKUP($A47,$A$2:AK$25,COLUMN((AK$2))-COLUMN(($A$2))+1)</f>
        <v>0</v>
      </c>
    </row>
    <row r="48" spans="1:37">
      <c r="A48" s="12">
        <f t="shared" ref="A48:A53" si="4">A47+A$1</f>
        <v>8</v>
      </c>
      <c r="B48" s="2">
        <f>VLOOKUP($A48,$A$2:B$25,COLUMN((B$2))-COLUMN(($A$2))+1)</f>
        <v>0.10588235294117647</v>
      </c>
      <c r="C48" s="2">
        <f>VLOOKUP($A48,$A$2:C$25,COLUMN((C$2))-COLUMN(($A$2))+1)</f>
        <v>0.10588235294117647</v>
      </c>
      <c r="D48" s="2">
        <f>VLOOKUP($A48,$A$2:D$25,COLUMN((D$2))-COLUMN(($A$2))+1)</f>
        <v>0</v>
      </c>
      <c r="E48" s="2">
        <f>VLOOKUP($A48,$A$2:E$25,COLUMN((E$2))-COLUMN(($A$2))+1)</f>
        <v>0</v>
      </c>
      <c r="F48" s="2">
        <f>VLOOKUP($A48,$A$2:F$25,COLUMN((F$2))-COLUMN(($A$2))+1)</f>
        <v>0</v>
      </c>
      <c r="G48" s="2">
        <f>VLOOKUP($A48,$A$2:G$25,COLUMN((G$2))-COLUMN(($A$2))+1)</f>
        <v>0</v>
      </c>
      <c r="H48" s="2">
        <f>VLOOKUP($A48,$A$2:H$25,COLUMN((H$2))-COLUMN(($A$2))+1)</f>
        <v>0</v>
      </c>
      <c r="I48" s="2">
        <f>VLOOKUP($A48,$A$2:I$25,COLUMN((I$2))-COLUMN(($A$2))+1)</f>
        <v>0</v>
      </c>
      <c r="J48" s="2">
        <f>VLOOKUP($A48,$A$2:J$25,COLUMN((J$2))-COLUMN(($A$2))+1)</f>
        <v>0</v>
      </c>
      <c r="K48" s="2">
        <f>VLOOKUP($A48,$A$2:K$25,COLUMN((K$2))-COLUMN(($A$2))+1)</f>
        <v>0</v>
      </c>
      <c r="L48" s="2">
        <f>VLOOKUP($A48,$A$2:L$25,COLUMN((L$2))-COLUMN(($A$2))+1)</f>
        <v>0</v>
      </c>
      <c r="M48" s="2">
        <f>VLOOKUP($A48,$A$2:M$25,COLUMN((M$2))-COLUMN(($A$2))+1)</f>
        <v>0</v>
      </c>
      <c r="N48" s="2">
        <f>VLOOKUP($A48,$A$2:N$25,COLUMN((N$2))-COLUMN(($A$2))+1)</f>
        <v>0</v>
      </c>
      <c r="O48" s="2">
        <f>VLOOKUP($A48,$A$2:O$25,COLUMN((O$2))-COLUMN(($A$2))+1)</f>
        <v>0</v>
      </c>
      <c r="P48" s="2">
        <f>VLOOKUP($A48,$A$2:P$25,COLUMN((P$2))-COLUMN(($A$2))+1)</f>
        <v>0</v>
      </c>
      <c r="Q48" s="2">
        <f>VLOOKUP($A48,$A$2:Q$25,COLUMN((Q$2))-COLUMN(($A$2))+1)</f>
        <v>0</v>
      </c>
      <c r="R48" s="2">
        <f>VLOOKUP($A48,$A$2:R$25,COLUMN((R$2))-COLUMN(($A$2))+1)</f>
        <v>0</v>
      </c>
      <c r="S48" s="2">
        <f>VLOOKUP($A48,$A$2:S$25,COLUMN((S$2))-COLUMN(($A$2))+1)</f>
        <v>0</v>
      </c>
      <c r="T48" s="2">
        <f>VLOOKUP($A48,$A$2:T$25,COLUMN((T$2))-COLUMN(($A$2))+1)</f>
        <v>0</v>
      </c>
      <c r="U48" s="2">
        <f>VLOOKUP($A48,$A$2:U$25,COLUMN((U$2))-COLUMN(($A$2))+1)</f>
        <v>0</v>
      </c>
      <c r="V48" s="2">
        <f>VLOOKUP($A48,$A$2:V$25,COLUMN((V$2))-COLUMN(($A$2))+1)</f>
        <v>0</v>
      </c>
      <c r="W48" s="2">
        <f>VLOOKUP($A48,$A$2:W$25,COLUMN((W$2))-COLUMN(($A$2))+1)</f>
        <v>0</v>
      </c>
      <c r="X48" s="2">
        <f>VLOOKUP($A48,$A$2:X$25,COLUMN((X$2))-COLUMN(($A$2))+1)</f>
        <v>0</v>
      </c>
      <c r="Y48" s="2">
        <f>VLOOKUP($A48,$A$2:Y$25,COLUMN((Y$2))-COLUMN(($A$2))+1)</f>
        <v>0</v>
      </c>
      <c r="Z48" s="2">
        <f>VLOOKUP($A48,$A$2:Z$25,COLUMN((Z$2))-COLUMN(($A$2))+1)</f>
        <v>0</v>
      </c>
      <c r="AA48" s="2">
        <f>VLOOKUP($A48,$A$2:AA$25,COLUMN((AA$2))-COLUMN(($A$2))+1)</f>
        <v>0</v>
      </c>
      <c r="AB48" s="2">
        <f>VLOOKUP($A48,$A$2:AB$25,COLUMN((AB$2))-COLUMN(($A$2))+1)</f>
        <v>0</v>
      </c>
      <c r="AC48" s="2">
        <f>VLOOKUP($A48,$A$2:AC$25,COLUMN((AC$2))-COLUMN(($A$2))+1)</f>
        <v>0</v>
      </c>
      <c r="AD48" s="2">
        <f>VLOOKUP($A48,$A$2:AD$25,COLUMN((AD$2))-COLUMN(($A$2))+1)</f>
        <v>0</v>
      </c>
      <c r="AE48" s="2">
        <f>VLOOKUP($A48,$A$2:AE$25,COLUMN((AE$2))-COLUMN(($A$2))+1)</f>
        <v>0</v>
      </c>
      <c r="AF48" s="2">
        <f>VLOOKUP($A48,$A$2:AF$25,COLUMN((AF$2))-COLUMN(($A$2))+1)</f>
        <v>0</v>
      </c>
      <c r="AG48" s="2">
        <f>VLOOKUP($A48,$A$2:AG$25,COLUMN((AG$2))-COLUMN(($A$2))+1)</f>
        <v>0</v>
      </c>
      <c r="AH48" s="2">
        <f>VLOOKUP($A48,$A$2:AH$25,COLUMN((AH$2))-COLUMN(($A$2))+1)</f>
        <v>0</v>
      </c>
      <c r="AI48" s="2">
        <f>VLOOKUP($A48,$A$2:AI$25,COLUMN((AI$2))-COLUMN(($A$2))+1)</f>
        <v>0</v>
      </c>
      <c r="AJ48" s="2">
        <f>VLOOKUP($A48,$A$2:AJ$25,COLUMN((AJ$2))-COLUMN(($A$2))+1)</f>
        <v>0</v>
      </c>
      <c r="AK48" s="2">
        <f>VLOOKUP($A48,$A$2:AK$25,COLUMN((AK$2))-COLUMN(($A$2))+1)</f>
        <v>0</v>
      </c>
    </row>
    <row r="49" spans="1:37">
      <c r="A49" s="12">
        <f t="shared" si="4"/>
        <v>11</v>
      </c>
      <c r="B49" s="2">
        <f>VLOOKUP($A49,$A$2:B$25,COLUMN((B$2))-COLUMN(($A$2))+1)</f>
        <v>0.10735294117647058</v>
      </c>
      <c r="C49" s="2">
        <f>VLOOKUP($A49,$A$2:C$25,COLUMN((C$2))-COLUMN(($A$2))+1)</f>
        <v>0.10477941176470588</v>
      </c>
      <c r="D49" s="2">
        <f>VLOOKUP($A49,$A$2:D$25,COLUMN((D$2))-COLUMN(($A$2))+1)</f>
        <v>0</v>
      </c>
      <c r="E49" s="2">
        <f>VLOOKUP($A49,$A$2:E$25,COLUMN((E$2))-COLUMN(($A$2))+1)</f>
        <v>0</v>
      </c>
      <c r="F49" s="2">
        <f>VLOOKUP($A49,$A$2:F$25,COLUMN((F$2))-COLUMN(($A$2))+1)</f>
        <v>0</v>
      </c>
      <c r="G49" s="2">
        <f>VLOOKUP($A49,$A$2:G$25,COLUMN((G$2))-COLUMN(($A$2))+1)</f>
        <v>0</v>
      </c>
      <c r="H49" s="2">
        <f>VLOOKUP($A49,$A$2:H$25,COLUMN((H$2))-COLUMN(($A$2))+1)</f>
        <v>0</v>
      </c>
      <c r="I49" s="2">
        <f>VLOOKUP($A49,$A$2:I$25,COLUMN((I$2))-COLUMN(($A$2))+1)</f>
        <v>0</v>
      </c>
      <c r="J49" s="2">
        <f>VLOOKUP($A49,$A$2:J$25,COLUMN((J$2))-COLUMN(($A$2))+1)</f>
        <v>0</v>
      </c>
      <c r="K49" s="2">
        <f>VLOOKUP($A49,$A$2:K$25,COLUMN((K$2))-COLUMN(($A$2))+1)</f>
        <v>0</v>
      </c>
      <c r="L49" s="2">
        <f>VLOOKUP($A49,$A$2:L$25,COLUMN((L$2))-COLUMN(($A$2))+1)</f>
        <v>0</v>
      </c>
      <c r="M49" s="2">
        <f>VLOOKUP($A49,$A$2:M$25,COLUMN((M$2))-COLUMN(($A$2))+1)</f>
        <v>0</v>
      </c>
      <c r="N49" s="2">
        <f>VLOOKUP($A49,$A$2:N$25,COLUMN((N$2))-COLUMN(($A$2))+1)</f>
        <v>0</v>
      </c>
      <c r="O49" s="2">
        <f>VLOOKUP($A49,$A$2:O$25,COLUMN((O$2))-COLUMN(($A$2))+1)</f>
        <v>0</v>
      </c>
      <c r="P49" s="2">
        <f>VLOOKUP($A49,$A$2:P$25,COLUMN((P$2))-COLUMN(($A$2))+1)</f>
        <v>0</v>
      </c>
      <c r="Q49" s="2">
        <f>VLOOKUP($A49,$A$2:Q$25,COLUMN((Q$2))-COLUMN(($A$2))+1)</f>
        <v>0</v>
      </c>
      <c r="R49" s="2">
        <f>VLOOKUP($A49,$A$2:R$25,COLUMN((R$2))-COLUMN(($A$2))+1)</f>
        <v>0</v>
      </c>
      <c r="S49" s="2">
        <f>VLOOKUP($A49,$A$2:S$25,COLUMN((S$2))-COLUMN(($A$2))+1)</f>
        <v>0</v>
      </c>
      <c r="T49" s="2">
        <f>VLOOKUP($A49,$A$2:T$25,COLUMN((T$2))-COLUMN(($A$2))+1)</f>
        <v>0</v>
      </c>
      <c r="U49" s="2">
        <f>VLOOKUP($A49,$A$2:U$25,COLUMN((U$2))-COLUMN(($A$2))+1)</f>
        <v>0</v>
      </c>
      <c r="V49" s="2">
        <f>VLOOKUP($A49,$A$2:V$25,COLUMN((V$2))-COLUMN(($A$2))+1)</f>
        <v>0</v>
      </c>
      <c r="W49" s="2">
        <f>VLOOKUP($A49,$A$2:W$25,COLUMN((W$2))-COLUMN(($A$2))+1)</f>
        <v>0</v>
      </c>
      <c r="X49" s="2">
        <f>VLOOKUP($A49,$A$2:X$25,COLUMN((X$2))-COLUMN(($A$2))+1)</f>
        <v>0</v>
      </c>
      <c r="Y49" s="2">
        <f>VLOOKUP($A49,$A$2:Y$25,COLUMN((Y$2))-COLUMN(($A$2))+1)</f>
        <v>0</v>
      </c>
      <c r="Z49" s="2">
        <f>VLOOKUP($A49,$A$2:Z$25,COLUMN((Z$2))-COLUMN(($A$2))+1)</f>
        <v>0</v>
      </c>
      <c r="AA49" s="2">
        <f>VLOOKUP($A49,$A$2:AA$25,COLUMN((AA$2))-COLUMN(($A$2))+1)</f>
        <v>0</v>
      </c>
      <c r="AB49" s="2">
        <f>VLOOKUP($A49,$A$2:AB$25,COLUMN((AB$2))-COLUMN(($A$2))+1)</f>
        <v>0</v>
      </c>
      <c r="AC49" s="2">
        <f>VLOOKUP($A49,$A$2:AC$25,COLUMN((AC$2))-COLUMN(($A$2))+1)</f>
        <v>0</v>
      </c>
      <c r="AD49" s="2">
        <f>VLOOKUP($A49,$A$2:AD$25,COLUMN((AD$2))-COLUMN(($A$2))+1)</f>
        <v>0</v>
      </c>
      <c r="AE49" s="2">
        <f>VLOOKUP($A49,$A$2:AE$25,COLUMN((AE$2))-COLUMN(($A$2))+1)</f>
        <v>0</v>
      </c>
      <c r="AF49" s="2">
        <f>VLOOKUP($A49,$A$2:AF$25,COLUMN((AF$2))-COLUMN(($A$2))+1)</f>
        <v>0</v>
      </c>
      <c r="AG49" s="2">
        <f>VLOOKUP($A49,$A$2:AG$25,COLUMN((AG$2))-COLUMN(($A$2))+1)</f>
        <v>0</v>
      </c>
      <c r="AH49" s="2">
        <f>VLOOKUP($A49,$A$2:AH$25,COLUMN((AH$2))-COLUMN(($A$2))+1)</f>
        <v>0</v>
      </c>
      <c r="AI49" s="2">
        <f>VLOOKUP($A49,$A$2:AI$25,COLUMN((AI$2))-COLUMN(($A$2))+1)</f>
        <v>0</v>
      </c>
      <c r="AJ49" s="2">
        <f>VLOOKUP($A49,$A$2:AJ$25,COLUMN((AJ$2))-COLUMN(($A$2))+1)</f>
        <v>0</v>
      </c>
      <c r="AK49" s="2">
        <f>VLOOKUP($A49,$A$2:AK$25,COLUMN((AK$2))-COLUMN(($A$2))+1)</f>
        <v>0</v>
      </c>
    </row>
    <row r="50" spans="1:37">
      <c r="A50" s="12">
        <f t="shared" si="4"/>
        <v>14</v>
      </c>
      <c r="B50" s="2">
        <f>VLOOKUP($A50,$A$2:B$25,COLUMN((B$2))-COLUMN(($A$2))+1)</f>
        <v>0.10747549019607842</v>
      </c>
      <c r="C50" s="2">
        <f>VLOOKUP($A50,$A$2:C$25,COLUMN((C$2))-COLUMN(($A$2))+1)</f>
        <v>0.10980392156862745</v>
      </c>
      <c r="D50" s="2">
        <f>VLOOKUP($A50,$A$2:D$25,COLUMN((D$2))-COLUMN(($A$2))+1)</f>
        <v>0</v>
      </c>
      <c r="E50" s="2">
        <f>VLOOKUP($A50,$A$2:E$25,COLUMN((E$2))-COLUMN(($A$2))+1)</f>
        <v>0</v>
      </c>
      <c r="F50" s="2">
        <f>VLOOKUP($A50,$A$2:F$25,COLUMN((F$2))-COLUMN(($A$2))+1)</f>
        <v>0</v>
      </c>
      <c r="G50" s="2">
        <f>VLOOKUP($A50,$A$2:G$25,COLUMN((G$2))-COLUMN(($A$2))+1)</f>
        <v>0</v>
      </c>
      <c r="H50" s="2">
        <f>VLOOKUP($A50,$A$2:H$25,COLUMN((H$2))-COLUMN(($A$2))+1)</f>
        <v>0</v>
      </c>
      <c r="I50" s="2">
        <f>VLOOKUP($A50,$A$2:I$25,COLUMN((I$2))-COLUMN(($A$2))+1)</f>
        <v>0</v>
      </c>
      <c r="J50" s="2">
        <f>VLOOKUP($A50,$A$2:J$25,COLUMN((J$2))-COLUMN(($A$2))+1)</f>
        <v>0</v>
      </c>
      <c r="K50" s="2">
        <f>VLOOKUP($A50,$A$2:K$25,COLUMN((K$2))-COLUMN(($A$2))+1)</f>
        <v>0</v>
      </c>
      <c r="L50" s="2">
        <f>VLOOKUP($A50,$A$2:L$25,COLUMN((L$2))-COLUMN(($A$2))+1)</f>
        <v>0</v>
      </c>
      <c r="M50" s="2">
        <f>VLOOKUP($A50,$A$2:M$25,COLUMN((M$2))-COLUMN(($A$2))+1)</f>
        <v>0</v>
      </c>
      <c r="N50" s="2">
        <f>VLOOKUP($A50,$A$2:N$25,COLUMN((N$2))-COLUMN(($A$2))+1)</f>
        <v>0</v>
      </c>
      <c r="O50" s="2">
        <f>VLOOKUP($A50,$A$2:O$25,COLUMN((O$2))-COLUMN(($A$2))+1)</f>
        <v>0</v>
      </c>
      <c r="P50" s="2">
        <f>VLOOKUP($A50,$A$2:P$25,COLUMN((P$2))-COLUMN(($A$2))+1)</f>
        <v>0</v>
      </c>
      <c r="Q50" s="2">
        <f>VLOOKUP($A50,$A$2:Q$25,COLUMN((Q$2))-COLUMN(($A$2))+1)</f>
        <v>0</v>
      </c>
      <c r="R50" s="2">
        <f>VLOOKUP($A50,$A$2:R$25,COLUMN((R$2))-COLUMN(($A$2))+1)</f>
        <v>0</v>
      </c>
      <c r="S50" s="2">
        <f>VLOOKUP($A50,$A$2:S$25,COLUMN((S$2))-COLUMN(($A$2))+1)</f>
        <v>0</v>
      </c>
      <c r="T50" s="2">
        <f>VLOOKUP($A50,$A$2:T$25,COLUMN((T$2))-COLUMN(($A$2))+1)</f>
        <v>0</v>
      </c>
      <c r="U50" s="2">
        <f>VLOOKUP($A50,$A$2:U$25,COLUMN((U$2))-COLUMN(($A$2))+1)</f>
        <v>0</v>
      </c>
      <c r="V50" s="2">
        <f>VLOOKUP($A50,$A$2:V$25,COLUMN((V$2))-COLUMN(($A$2))+1)</f>
        <v>0</v>
      </c>
      <c r="W50" s="2">
        <f>VLOOKUP($A50,$A$2:W$25,COLUMN((W$2))-COLUMN(($A$2))+1)</f>
        <v>0</v>
      </c>
      <c r="X50" s="2">
        <f>VLOOKUP($A50,$A$2:X$25,COLUMN((X$2))-COLUMN(($A$2))+1)</f>
        <v>0</v>
      </c>
      <c r="Y50" s="2">
        <f>VLOOKUP($A50,$A$2:Y$25,COLUMN((Y$2))-COLUMN(($A$2))+1)</f>
        <v>0</v>
      </c>
      <c r="Z50" s="2">
        <f>VLOOKUP($A50,$A$2:Z$25,COLUMN((Z$2))-COLUMN(($A$2))+1)</f>
        <v>0</v>
      </c>
      <c r="AA50" s="2">
        <f>VLOOKUP($A50,$A$2:AA$25,COLUMN((AA$2))-COLUMN(($A$2))+1)</f>
        <v>0</v>
      </c>
      <c r="AB50" s="2">
        <f>VLOOKUP($A50,$A$2:AB$25,COLUMN((AB$2))-COLUMN(($A$2))+1)</f>
        <v>0</v>
      </c>
      <c r="AC50" s="2">
        <f>VLOOKUP($A50,$A$2:AC$25,COLUMN((AC$2))-COLUMN(($A$2))+1)</f>
        <v>0</v>
      </c>
      <c r="AD50" s="2">
        <f>VLOOKUP($A50,$A$2:AD$25,COLUMN((AD$2))-COLUMN(($A$2))+1)</f>
        <v>0</v>
      </c>
      <c r="AE50" s="2">
        <f>VLOOKUP($A50,$A$2:AE$25,COLUMN((AE$2))-COLUMN(($A$2))+1)</f>
        <v>0</v>
      </c>
      <c r="AF50" s="2">
        <f>VLOOKUP($A50,$A$2:AF$25,COLUMN((AF$2))-COLUMN(($A$2))+1)</f>
        <v>0</v>
      </c>
      <c r="AG50" s="2">
        <f>VLOOKUP($A50,$A$2:AG$25,COLUMN((AG$2))-COLUMN(($A$2))+1)</f>
        <v>0</v>
      </c>
      <c r="AH50" s="2">
        <f>VLOOKUP($A50,$A$2:AH$25,COLUMN((AH$2))-COLUMN(($A$2))+1)</f>
        <v>0</v>
      </c>
      <c r="AI50" s="2">
        <f>VLOOKUP($A50,$A$2:AI$25,COLUMN((AI$2))-COLUMN(($A$2))+1)</f>
        <v>0</v>
      </c>
      <c r="AJ50" s="2">
        <f>VLOOKUP($A50,$A$2:AJ$25,COLUMN((AJ$2))-COLUMN(($A$2))+1)</f>
        <v>0</v>
      </c>
      <c r="AK50" s="2">
        <f>VLOOKUP($A50,$A$2:AK$25,COLUMN((AK$2))-COLUMN(($A$2))+1)</f>
        <v>0</v>
      </c>
    </row>
    <row r="51" spans="1:37">
      <c r="A51" s="12">
        <f t="shared" si="4"/>
        <v>17</v>
      </c>
      <c r="B51" s="2">
        <f>VLOOKUP($A51,$A$2:B$25,COLUMN((B$2))-COLUMN(($A$2))+1)</f>
        <v>0.10588235294117647</v>
      </c>
      <c r="C51" s="2">
        <f>VLOOKUP($A51,$A$2:C$25,COLUMN((C$2))-COLUMN(($A$2))+1)</f>
        <v>0.10980392156862745</v>
      </c>
      <c r="D51" s="2">
        <f>VLOOKUP($A51,$A$2:D$25,COLUMN((D$2))-COLUMN(($A$2))+1)</f>
        <v>0</v>
      </c>
      <c r="E51" s="2">
        <f>VLOOKUP($A51,$A$2:E$25,COLUMN((E$2))-COLUMN(($A$2))+1)</f>
        <v>0</v>
      </c>
      <c r="F51" s="2">
        <f>VLOOKUP($A51,$A$2:F$25,COLUMN((F$2))-COLUMN(($A$2))+1)</f>
        <v>0</v>
      </c>
      <c r="G51" s="2">
        <f>VLOOKUP($A51,$A$2:G$25,COLUMN((G$2))-COLUMN(($A$2))+1)</f>
        <v>0</v>
      </c>
      <c r="H51" s="2">
        <f>VLOOKUP($A51,$A$2:H$25,COLUMN((H$2))-COLUMN(($A$2))+1)</f>
        <v>0</v>
      </c>
      <c r="I51" s="2">
        <f>VLOOKUP($A51,$A$2:I$25,COLUMN((I$2))-COLUMN(($A$2))+1)</f>
        <v>0</v>
      </c>
      <c r="J51" s="2">
        <f>VLOOKUP($A51,$A$2:J$25,COLUMN((J$2))-COLUMN(($A$2))+1)</f>
        <v>0</v>
      </c>
      <c r="K51" s="2">
        <f>VLOOKUP($A51,$A$2:K$25,COLUMN((K$2))-COLUMN(($A$2))+1)</f>
        <v>0</v>
      </c>
      <c r="L51" s="2">
        <f>VLOOKUP($A51,$A$2:L$25,COLUMN((L$2))-COLUMN(($A$2))+1)</f>
        <v>0</v>
      </c>
      <c r="M51" s="2">
        <f>VLOOKUP($A51,$A$2:M$25,COLUMN((M$2))-COLUMN(($A$2))+1)</f>
        <v>0</v>
      </c>
      <c r="N51" s="2">
        <f>VLOOKUP($A51,$A$2:N$25,COLUMN((N$2))-COLUMN(($A$2))+1)</f>
        <v>0</v>
      </c>
      <c r="O51" s="2">
        <f>VLOOKUP($A51,$A$2:O$25,COLUMN((O$2))-COLUMN(($A$2))+1)</f>
        <v>0</v>
      </c>
      <c r="P51" s="2">
        <f>VLOOKUP($A51,$A$2:P$25,COLUMN((P$2))-COLUMN(($A$2))+1)</f>
        <v>0</v>
      </c>
      <c r="Q51" s="2">
        <f>VLOOKUP($A51,$A$2:Q$25,COLUMN((Q$2))-COLUMN(($A$2))+1)</f>
        <v>0</v>
      </c>
      <c r="R51" s="2">
        <f>VLOOKUP($A51,$A$2:R$25,COLUMN((R$2))-COLUMN(($A$2))+1)</f>
        <v>0</v>
      </c>
      <c r="S51" s="2">
        <f>VLOOKUP($A51,$A$2:S$25,COLUMN((S$2))-COLUMN(($A$2))+1)</f>
        <v>0</v>
      </c>
      <c r="T51" s="2">
        <f>VLOOKUP($A51,$A$2:T$25,COLUMN((T$2))-COLUMN(($A$2))+1)</f>
        <v>0</v>
      </c>
      <c r="U51" s="2">
        <f>VLOOKUP($A51,$A$2:U$25,COLUMN((U$2))-COLUMN(($A$2))+1)</f>
        <v>0</v>
      </c>
      <c r="V51" s="2">
        <f>VLOOKUP($A51,$A$2:V$25,COLUMN((V$2))-COLUMN(($A$2))+1)</f>
        <v>0</v>
      </c>
      <c r="W51" s="2">
        <f>VLOOKUP($A51,$A$2:W$25,COLUMN((W$2))-COLUMN(($A$2))+1)</f>
        <v>0</v>
      </c>
      <c r="X51" s="2">
        <f>VLOOKUP($A51,$A$2:X$25,COLUMN((X$2))-COLUMN(($A$2))+1)</f>
        <v>0</v>
      </c>
      <c r="Y51" s="2">
        <f>VLOOKUP($A51,$A$2:Y$25,COLUMN((Y$2))-COLUMN(($A$2))+1)</f>
        <v>0</v>
      </c>
      <c r="Z51" s="2">
        <f>VLOOKUP($A51,$A$2:Z$25,COLUMN((Z$2))-COLUMN(($A$2))+1)</f>
        <v>0</v>
      </c>
      <c r="AA51" s="2">
        <f>VLOOKUP($A51,$A$2:AA$25,COLUMN((AA$2))-COLUMN(($A$2))+1)</f>
        <v>0</v>
      </c>
      <c r="AB51" s="2">
        <f>VLOOKUP($A51,$A$2:AB$25,COLUMN((AB$2))-COLUMN(($A$2))+1)</f>
        <v>0</v>
      </c>
      <c r="AC51" s="2">
        <f>VLOOKUP($A51,$A$2:AC$25,COLUMN((AC$2))-COLUMN(($A$2))+1)</f>
        <v>0</v>
      </c>
      <c r="AD51" s="2">
        <f>VLOOKUP($A51,$A$2:AD$25,COLUMN((AD$2))-COLUMN(($A$2))+1)</f>
        <v>0</v>
      </c>
      <c r="AE51" s="2">
        <f>VLOOKUP($A51,$A$2:AE$25,COLUMN((AE$2))-COLUMN(($A$2))+1)</f>
        <v>0</v>
      </c>
      <c r="AF51" s="2">
        <f>VLOOKUP($A51,$A$2:AF$25,COLUMN((AF$2))-COLUMN(($A$2))+1)</f>
        <v>0</v>
      </c>
      <c r="AG51" s="2">
        <f>VLOOKUP($A51,$A$2:AG$25,COLUMN((AG$2))-COLUMN(($A$2))+1)</f>
        <v>0</v>
      </c>
      <c r="AH51" s="2">
        <f>VLOOKUP($A51,$A$2:AH$25,COLUMN((AH$2))-COLUMN(($A$2))+1)</f>
        <v>0</v>
      </c>
      <c r="AI51" s="2">
        <f>VLOOKUP($A51,$A$2:AI$25,COLUMN((AI$2))-COLUMN(($A$2))+1)</f>
        <v>0</v>
      </c>
      <c r="AJ51" s="2">
        <f>VLOOKUP($A51,$A$2:AJ$25,COLUMN((AJ$2))-COLUMN(($A$2))+1)</f>
        <v>0</v>
      </c>
      <c r="AK51" s="2">
        <f>VLOOKUP($A51,$A$2:AK$25,COLUMN((AK$2))-COLUMN(($A$2))+1)</f>
        <v>0</v>
      </c>
    </row>
    <row r="52" spans="1:37">
      <c r="A52" s="12">
        <f t="shared" si="4"/>
        <v>20</v>
      </c>
      <c r="B52" s="2">
        <f>VLOOKUP($A52,$A$2:B$25,COLUMN((B$2))-COLUMN(($A$2))+1)</f>
        <v>0.10980392156862745</v>
      </c>
      <c r="C52" s="2">
        <f>VLOOKUP($A52,$A$2:C$25,COLUMN((C$2))-COLUMN(($A$2))+1)</f>
        <v>0.11176470588235293</v>
      </c>
      <c r="D52" s="2">
        <f>VLOOKUP($A52,$A$2:D$25,COLUMN((D$2))-COLUMN(($A$2))+1)</f>
        <v>0</v>
      </c>
      <c r="E52" s="2">
        <f>VLOOKUP($A52,$A$2:E$25,COLUMN((E$2))-COLUMN(($A$2))+1)</f>
        <v>0</v>
      </c>
      <c r="F52" s="2">
        <f>VLOOKUP($A52,$A$2:F$25,COLUMN((F$2))-COLUMN(($A$2))+1)</f>
        <v>0</v>
      </c>
      <c r="G52" s="2">
        <f>VLOOKUP($A52,$A$2:G$25,COLUMN((G$2))-COLUMN(($A$2))+1)</f>
        <v>0</v>
      </c>
      <c r="H52" s="2">
        <f>VLOOKUP($A52,$A$2:H$25,COLUMN((H$2))-COLUMN(($A$2))+1)</f>
        <v>0</v>
      </c>
      <c r="I52" s="2">
        <f>VLOOKUP($A52,$A$2:I$25,COLUMN((I$2))-COLUMN(($A$2))+1)</f>
        <v>0</v>
      </c>
      <c r="J52" s="2">
        <f>VLOOKUP($A52,$A$2:J$25,COLUMN((J$2))-COLUMN(($A$2))+1)</f>
        <v>0</v>
      </c>
      <c r="K52" s="2">
        <f>VLOOKUP($A52,$A$2:K$25,COLUMN((K$2))-COLUMN(($A$2))+1)</f>
        <v>0</v>
      </c>
      <c r="L52" s="2">
        <f>VLOOKUP($A52,$A$2:L$25,COLUMN((L$2))-COLUMN(($A$2))+1)</f>
        <v>0</v>
      </c>
      <c r="M52" s="2">
        <f>VLOOKUP($A52,$A$2:M$25,COLUMN((M$2))-COLUMN(($A$2))+1)</f>
        <v>0</v>
      </c>
      <c r="N52" s="2">
        <f>VLOOKUP($A52,$A$2:N$25,COLUMN((N$2))-COLUMN(($A$2))+1)</f>
        <v>0</v>
      </c>
      <c r="O52" s="2">
        <f>VLOOKUP($A52,$A$2:O$25,COLUMN((O$2))-COLUMN(($A$2))+1)</f>
        <v>0</v>
      </c>
      <c r="P52" s="2">
        <f>VLOOKUP($A52,$A$2:P$25,COLUMN((P$2))-COLUMN(($A$2))+1)</f>
        <v>0</v>
      </c>
      <c r="Q52" s="2">
        <f>VLOOKUP($A52,$A$2:Q$25,COLUMN((Q$2))-COLUMN(($A$2))+1)</f>
        <v>0</v>
      </c>
      <c r="R52" s="2">
        <f>VLOOKUP($A52,$A$2:R$25,COLUMN((R$2))-COLUMN(($A$2))+1)</f>
        <v>0</v>
      </c>
      <c r="S52" s="2">
        <f>VLOOKUP($A52,$A$2:S$25,COLUMN((S$2))-COLUMN(($A$2))+1)</f>
        <v>0</v>
      </c>
      <c r="T52" s="2">
        <f>VLOOKUP($A52,$A$2:T$25,COLUMN((T$2))-COLUMN(($A$2))+1)</f>
        <v>0</v>
      </c>
      <c r="U52" s="2">
        <f>VLOOKUP($A52,$A$2:U$25,COLUMN((U$2))-COLUMN(($A$2))+1)</f>
        <v>0</v>
      </c>
      <c r="V52" s="2">
        <f>VLOOKUP($A52,$A$2:V$25,COLUMN((V$2))-COLUMN(($A$2))+1)</f>
        <v>0</v>
      </c>
      <c r="W52" s="2">
        <f>VLOOKUP($A52,$A$2:W$25,COLUMN((W$2))-COLUMN(($A$2))+1)</f>
        <v>0</v>
      </c>
      <c r="X52" s="2">
        <f>VLOOKUP($A52,$A$2:X$25,COLUMN((X$2))-COLUMN(($A$2))+1)</f>
        <v>0</v>
      </c>
      <c r="Y52" s="2">
        <f>VLOOKUP($A52,$A$2:Y$25,COLUMN((Y$2))-COLUMN(($A$2))+1)</f>
        <v>0</v>
      </c>
      <c r="Z52" s="2">
        <f>VLOOKUP($A52,$A$2:Z$25,COLUMN((Z$2))-COLUMN(($A$2))+1)</f>
        <v>0</v>
      </c>
      <c r="AA52" s="2">
        <f>VLOOKUP($A52,$A$2:AA$25,COLUMN((AA$2))-COLUMN(($A$2))+1)</f>
        <v>0</v>
      </c>
      <c r="AB52" s="2">
        <f>VLOOKUP($A52,$A$2:AB$25,COLUMN((AB$2))-COLUMN(($A$2))+1)</f>
        <v>0</v>
      </c>
      <c r="AC52" s="2">
        <f>VLOOKUP($A52,$A$2:AC$25,COLUMN((AC$2))-COLUMN(($A$2))+1)</f>
        <v>0</v>
      </c>
      <c r="AD52" s="2">
        <f>VLOOKUP($A52,$A$2:AD$25,COLUMN((AD$2))-COLUMN(($A$2))+1)</f>
        <v>0</v>
      </c>
      <c r="AE52" s="2">
        <f>VLOOKUP($A52,$A$2:AE$25,COLUMN((AE$2))-COLUMN(($A$2))+1)</f>
        <v>0</v>
      </c>
      <c r="AF52" s="2">
        <f>VLOOKUP($A52,$A$2:AF$25,COLUMN((AF$2))-COLUMN(($A$2))+1)</f>
        <v>0</v>
      </c>
      <c r="AG52" s="2">
        <f>VLOOKUP($A52,$A$2:AG$25,COLUMN((AG$2))-COLUMN(($A$2))+1)</f>
        <v>0</v>
      </c>
      <c r="AH52" s="2">
        <f>VLOOKUP($A52,$A$2:AH$25,COLUMN((AH$2))-COLUMN(($A$2))+1)</f>
        <v>0</v>
      </c>
      <c r="AI52" s="2">
        <f>VLOOKUP($A52,$A$2:AI$25,COLUMN((AI$2))-COLUMN(($A$2))+1)</f>
        <v>0</v>
      </c>
      <c r="AJ52" s="2">
        <f>VLOOKUP($A52,$A$2:AJ$25,COLUMN((AJ$2))-COLUMN(($A$2))+1)</f>
        <v>0</v>
      </c>
      <c r="AK52" s="2">
        <f>VLOOKUP($A52,$A$2:AK$25,COLUMN((AK$2))-COLUMN(($A$2))+1)</f>
        <v>0</v>
      </c>
    </row>
    <row r="53" spans="1:37">
      <c r="A53" s="12">
        <f t="shared" si="4"/>
        <v>23</v>
      </c>
      <c r="B53" s="2">
        <f>VLOOKUP($A53,$A$2:B$25,COLUMN((B$2))-COLUMN(($A$2))+1)</f>
        <v>0.11115196078431372</v>
      </c>
      <c r="C53" s="2">
        <f>VLOOKUP($A53,$A$2:C$25,COLUMN((C$2))-COLUMN(($A$2))+1)</f>
        <v>0.10845588235294118</v>
      </c>
      <c r="D53" s="2">
        <f>VLOOKUP($A53,$A$2:D$25,COLUMN((D$2))-COLUMN(($A$2))+1)</f>
        <v>0</v>
      </c>
      <c r="E53" s="2">
        <f>VLOOKUP($A53,$A$2:E$25,COLUMN((E$2))-COLUMN(($A$2))+1)</f>
        <v>0</v>
      </c>
      <c r="F53" s="2">
        <f>VLOOKUP($A53,$A$2:F$25,COLUMN((F$2))-COLUMN(($A$2))+1)</f>
        <v>0</v>
      </c>
      <c r="G53" s="2">
        <f>VLOOKUP($A53,$A$2:G$25,COLUMN((G$2))-COLUMN(($A$2))+1)</f>
        <v>0</v>
      </c>
      <c r="H53" s="2">
        <f>VLOOKUP($A53,$A$2:H$25,COLUMN((H$2))-COLUMN(($A$2))+1)</f>
        <v>0</v>
      </c>
      <c r="I53" s="2">
        <f>VLOOKUP($A53,$A$2:I$25,COLUMN((I$2))-COLUMN(($A$2))+1)</f>
        <v>0</v>
      </c>
      <c r="J53" s="2">
        <f>VLOOKUP($A53,$A$2:J$25,COLUMN((J$2))-COLUMN(($A$2))+1)</f>
        <v>0</v>
      </c>
      <c r="K53" s="2">
        <f>VLOOKUP($A53,$A$2:K$25,COLUMN((K$2))-COLUMN(($A$2))+1)</f>
        <v>0</v>
      </c>
      <c r="L53" s="2">
        <f>VLOOKUP($A53,$A$2:L$25,COLUMN((L$2))-COLUMN(($A$2))+1)</f>
        <v>0</v>
      </c>
      <c r="M53" s="2">
        <f>VLOOKUP($A53,$A$2:M$25,COLUMN((M$2))-COLUMN(($A$2))+1)</f>
        <v>0</v>
      </c>
      <c r="N53" s="2">
        <f>VLOOKUP($A53,$A$2:N$25,COLUMN((N$2))-COLUMN(($A$2))+1)</f>
        <v>0</v>
      </c>
      <c r="O53" s="2">
        <f>VLOOKUP($A53,$A$2:O$25,COLUMN((O$2))-COLUMN(($A$2))+1)</f>
        <v>0</v>
      </c>
      <c r="P53" s="2">
        <f>VLOOKUP($A53,$A$2:P$25,COLUMN((P$2))-COLUMN(($A$2))+1)</f>
        <v>0</v>
      </c>
      <c r="Q53" s="2">
        <f>VLOOKUP($A53,$A$2:Q$25,COLUMN((Q$2))-COLUMN(($A$2))+1)</f>
        <v>0</v>
      </c>
      <c r="R53" s="2">
        <f>VLOOKUP($A53,$A$2:R$25,COLUMN((R$2))-COLUMN(($A$2))+1)</f>
        <v>0</v>
      </c>
      <c r="S53" s="2">
        <f>VLOOKUP($A53,$A$2:S$25,COLUMN((S$2))-COLUMN(($A$2))+1)</f>
        <v>0</v>
      </c>
      <c r="T53" s="2">
        <f>VLOOKUP($A53,$A$2:T$25,COLUMN((T$2))-COLUMN(($A$2))+1)</f>
        <v>0</v>
      </c>
      <c r="U53" s="2">
        <f>VLOOKUP($A53,$A$2:U$25,COLUMN((U$2))-COLUMN(($A$2))+1)</f>
        <v>0</v>
      </c>
      <c r="V53" s="2">
        <f>VLOOKUP($A53,$A$2:V$25,COLUMN((V$2))-COLUMN(($A$2))+1)</f>
        <v>0</v>
      </c>
      <c r="W53" s="2">
        <f>VLOOKUP($A53,$A$2:W$25,COLUMN((W$2))-COLUMN(($A$2))+1)</f>
        <v>0</v>
      </c>
      <c r="X53" s="2">
        <f>VLOOKUP($A53,$A$2:X$25,COLUMN((X$2))-COLUMN(($A$2))+1)</f>
        <v>0</v>
      </c>
      <c r="Y53" s="2">
        <f>VLOOKUP($A53,$A$2:Y$25,COLUMN((Y$2))-COLUMN(($A$2))+1)</f>
        <v>0</v>
      </c>
      <c r="Z53" s="2">
        <f>VLOOKUP($A53,$A$2:Z$25,COLUMN((Z$2))-COLUMN(($A$2))+1)</f>
        <v>0</v>
      </c>
      <c r="AA53" s="2">
        <f>VLOOKUP($A53,$A$2:AA$25,COLUMN((AA$2))-COLUMN(($A$2))+1)</f>
        <v>0</v>
      </c>
      <c r="AB53" s="2">
        <f>VLOOKUP($A53,$A$2:AB$25,COLUMN((AB$2))-COLUMN(($A$2))+1)</f>
        <v>0</v>
      </c>
      <c r="AC53" s="2">
        <f>VLOOKUP($A53,$A$2:AC$25,COLUMN((AC$2))-COLUMN(($A$2))+1)</f>
        <v>0</v>
      </c>
      <c r="AD53" s="2">
        <f>VLOOKUP($A53,$A$2:AD$25,COLUMN((AD$2))-COLUMN(($A$2))+1)</f>
        <v>0</v>
      </c>
      <c r="AE53" s="2">
        <f>VLOOKUP($A53,$A$2:AE$25,COLUMN((AE$2))-COLUMN(($A$2))+1)</f>
        <v>0</v>
      </c>
      <c r="AF53" s="2">
        <f>VLOOKUP($A53,$A$2:AF$25,COLUMN((AF$2))-COLUMN(($A$2))+1)</f>
        <v>0</v>
      </c>
      <c r="AG53" s="2">
        <f>VLOOKUP($A53,$A$2:AG$25,COLUMN((AG$2))-COLUMN(($A$2))+1)</f>
        <v>0</v>
      </c>
      <c r="AH53" s="2">
        <f>VLOOKUP($A53,$A$2:AH$25,COLUMN((AH$2))-COLUMN(($A$2))+1)</f>
        <v>0</v>
      </c>
      <c r="AI53" s="2">
        <f>VLOOKUP($A53,$A$2:AI$25,COLUMN((AI$2))-COLUMN(($A$2))+1)</f>
        <v>0</v>
      </c>
      <c r="AJ53" s="2">
        <f>VLOOKUP($A53,$A$2:AJ$25,COLUMN((AJ$2))-COLUMN(($A$2))+1)</f>
        <v>0</v>
      </c>
      <c r="AK53" s="2">
        <f>VLOOKUP($A53,$A$2:AK$25,COLUMN((AK$2))-COLUMN(($A$2))+1)</f>
        <v>0</v>
      </c>
    </row>
    <row r="54" spans="1:37" s="14" customFormat="1"/>
    <row r="55" spans="1:37">
      <c r="A55" s="12" t="s">
        <v>19</v>
      </c>
    </row>
    <row r="56" spans="1:37">
      <c r="A56" s="12">
        <f>A28/A$1</f>
        <v>0</v>
      </c>
      <c r="B56" s="12">
        <f>B37-B$37</f>
        <v>0</v>
      </c>
      <c r="C56" s="12">
        <f t="shared" ref="C56:AK63" si="5">C37-C$37</f>
        <v>0</v>
      </c>
      <c r="D56" s="12">
        <f t="shared" si="5"/>
        <v>0</v>
      </c>
      <c r="E56" s="12">
        <f t="shared" si="5"/>
        <v>0</v>
      </c>
      <c r="F56" s="12">
        <f t="shared" si="5"/>
        <v>0</v>
      </c>
      <c r="G56" s="12">
        <f t="shared" si="5"/>
        <v>0</v>
      </c>
      <c r="H56" s="12">
        <f t="shared" si="5"/>
        <v>0</v>
      </c>
      <c r="I56" s="12">
        <f t="shared" si="5"/>
        <v>0</v>
      </c>
      <c r="J56" s="12">
        <f t="shared" si="5"/>
        <v>0</v>
      </c>
      <c r="K56" s="12">
        <f t="shared" si="5"/>
        <v>0</v>
      </c>
      <c r="L56" s="12">
        <f t="shared" si="5"/>
        <v>0</v>
      </c>
      <c r="M56" s="12">
        <f t="shared" si="5"/>
        <v>0</v>
      </c>
      <c r="N56" s="12">
        <f t="shared" si="5"/>
        <v>0</v>
      </c>
      <c r="O56" s="12">
        <f t="shared" si="5"/>
        <v>0</v>
      </c>
      <c r="P56" s="12">
        <f t="shared" si="5"/>
        <v>0</v>
      </c>
      <c r="Q56" s="12">
        <f t="shared" si="5"/>
        <v>0</v>
      </c>
      <c r="R56" s="12">
        <f t="shared" si="5"/>
        <v>0</v>
      </c>
      <c r="S56" s="12">
        <f t="shared" si="5"/>
        <v>0</v>
      </c>
      <c r="T56" s="12">
        <f t="shared" si="5"/>
        <v>0</v>
      </c>
      <c r="U56" s="12">
        <f t="shared" si="5"/>
        <v>0</v>
      </c>
      <c r="V56" s="12">
        <f t="shared" si="5"/>
        <v>0</v>
      </c>
      <c r="W56" s="12">
        <f t="shared" si="5"/>
        <v>0</v>
      </c>
      <c r="X56" s="12">
        <f t="shared" si="5"/>
        <v>0</v>
      </c>
      <c r="Y56" s="12">
        <f t="shared" si="5"/>
        <v>0</v>
      </c>
      <c r="Z56" s="12">
        <f t="shared" si="5"/>
        <v>0</v>
      </c>
      <c r="AA56" s="12">
        <f t="shared" si="5"/>
        <v>0</v>
      </c>
      <c r="AB56" s="12">
        <f t="shared" si="5"/>
        <v>0</v>
      </c>
      <c r="AC56" s="12">
        <f t="shared" si="5"/>
        <v>0</v>
      </c>
      <c r="AD56" s="12">
        <f t="shared" si="5"/>
        <v>0</v>
      </c>
      <c r="AE56" s="12">
        <f t="shared" si="5"/>
        <v>0</v>
      </c>
      <c r="AF56" s="12">
        <f t="shared" si="5"/>
        <v>0</v>
      </c>
      <c r="AG56" s="12">
        <f t="shared" si="5"/>
        <v>0</v>
      </c>
      <c r="AH56" s="12">
        <f t="shared" si="5"/>
        <v>0</v>
      </c>
      <c r="AI56" s="12">
        <f t="shared" si="5"/>
        <v>0</v>
      </c>
      <c r="AJ56" s="12">
        <f t="shared" si="5"/>
        <v>0</v>
      </c>
      <c r="AK56" s="12">
        <f t="shared" si="5"/>
        <v>0</v>
      </c>
    </row>
    <row r="57" spans="1:37">
      <c r="A57" s="12">
        <f t="shared" ref="A57:A63" si="6">A29/A$1</f>
        <v>1</v>
      </c>
      <c r="B57" s="15">
        <f t="shared" ref="B57:Q63" si="7">B38-B$37</f>
        <v>9.8039215686274161E-4</v>
      </c>
      <c r="C57" s="15">
        <f t="shared" si="7"/>
        <v>7.3529411764705621E-4</v>
      </c>
      <c r="D57" s="15">
        <f t="shared" si="7"/>
        <v>0</v>
      </c>
      <c r="E57" s="15">
        <f t="shared" si="7"/>
        <v>0</v>
      </c>
      <c r="F57" s="15">
        <f t="shared" si="7"/>
        <v>0</v>
      </c>
      <c r="G57" s="15">
        <f t="shared" si="7"/>
        <v>0</v>
      </c>
      <c r="H57" s="15">
        <f t="shared" si="7"/>
        <v>0</v>
      </c>
      <c r="I57" s="15">
        <f t="shared" si="7"/>
        <v>0</v>
      </c>
      <c r="J57" s="15">
        <f t="shared" si="7"/>
        <v>0</v>
      </c>
      <c r="K57" s="15">
        <f t="shared" si="7"/>
        <v>0</v>
      </c>
      <c r="L57" s="15">
        <f t="shared" si="7"/>
        <v>0</v>
      </c>
      <c r="M57" s="15">
        <f t="shared" si="7"/>
        <v>0</v>
      </c>
      <c r="N57" s="15">
        <f t="shared" si="7"/>
        <v>0</v>
      </c>
      <c r="O57" s="15">
        <f t="shared" si="7"/>
        <v>0</v>
      </c>
      <c r="P57" s="15">
        <f t="shared" si="7"/>
        <v>0</v>
      </c>
      <c r="Q57" s="15">
        <f t="shared" si="7"/>
        <v>0</v>
      </c>
      <c r="R57" s="15">
        <f t="shared" si="5"/>
        <v>0</v>
      </c>
      <c r="S57" s="15">
        <f t="shared" si="5"/>
        <v>0</v>
      </c>
      <c r="T57" s="15">
        <f t="shared" si="5"/>
        <v>0</v>
      </c>
      <c r="U57" s="15">
        <f t="shared" si="5"/>
        <v>0</v>
      </c>
      <c r="V57" s="15">
        <f t="shared" si="5"/>
        <v>0</v>
      </c>
      <c r="W57" s="15">
        <f t="shared" si="5"/>
        <v>0</v>
      </c>
      <c r="X57" s="15">
        <f t="shared" si="5"/>
        <v>0</v>
      </c>
      <c r="Y57" s="15">
        <f t="shared" si="5"/>
        <v>0</v>
      </c>
      <c r="Z57" s="15">
        <f t="shared" si="5"/>
        <v>0</v>
      </c>
      <c r="AA57" s="15">
        <f t="shared" si="5"/>
        <v>0</v>
      </c>
      <c r="AB57" s="15">
        <f t="shared" si="5"/>
        <v>0</v>
      </c>
      <c r="AC57" s="15">
        <f t="shared" si="5"/>
        <v>0</v>
      </c>
      <c r="AD57" s="15">
        <f t="shared" si="5"/>
        <v>0</v>
      </c>
      <c r="AE57" s="15">
        <f t="shared" si="5"/>
        <v>0</v>
      </c>
      <c r="AF57" s="15">
        <f t="shared" si="5"/>
        <v>0</v>
      </c>
      <c r="AG57" s="15">
        <f t="shared" si="5"/>
        <v>0</v>
      </c>
      <c r="AH57" s="15">
        <f t="shared" si="5"/>
        <v>0</v>
      </c>
      <c r="AI57" s="15">
        <f t="shared" si="5"/>
        <v>0</v>
      </c>
      <c r="AJ57" s="15">
        <f t="shared" si="5"/>
        <v>0</v>
      </c>
      <c r="AK57" s="15">
        <f t="shared" si="5"/>
        <v>0</v>
      </c>
    </row>
    <row r="58" spans="1:37">
      <c r="A58" s="12">
        <f t="shared" si="6"/>
        <v>2</v>
      </c>
      <c r="B58" s="15">
        <f t="shared" si="7"/>
        <v>4.2892156862745223E-3</v>
      </c>
      <c r="C58" s="15">
        <f t="shared" si="5"/>
        <v>4.2892156862745223E-3</v>
      </c>
      <c r="D58" s="15">
        <f t="shared" si="5"/>
        <v>0</v>
      </c>
      <c r="E58" s="15">
        <f t="shared" si="5"/>
        <v>0</v>
      </c>
      <c r="F58" s="15">
        <f t="shared" si="5"/>
        <v>0</v>
      </c>
      <c r="G58" s="15">
        <f t="shared" si="5"/>
        <v>0</v>
      </c>
      <c r="H58" s="15">
        <f t="shared" si="5"/>
        <v>0</v>
      </c>
      <c r="I58" s="15">
        <f t="shared" si="5"/>
        <v>0</v>
      </c>
      <c r="J58" s="15">
        <f t="shared" si="5"/>
        <v>0</v>
      </c>
      <c r="K58" s="15">
        <f t="shared" si="5"/>
        <v>0</v>
      </c>
      <c r="L58" s="15">
        <f t="shared" si="5"/>
        <v>0</v>
      </c>
      <c r="M58" s="15">
        <f t="shared" si="5"/>
        <v>0</v>
      </c>
      <c r="N58" s="15">
        <f t="shared" si="5"/>
        <v>0</v>
      </c>
      <c r="O58" s="15">
        <f t="shared" si="5"/>
        <v>0</v>
      </c>
      <c r="P58" s="15">
        <f t="shared" si="5"/>
        <v>0</v>
      </c>
      <c r="Q58" s="15">
        <f t="shared" si="5"/>
        <v>0</v>
      </c>
      <c r="R58" s="15">
        <f t="shared" si="5"/>
        <v>0</v>
      </c>
      <c r="S58" s="15">
        <f t="shared" si="5"/>
        <v>0</v>
      </c>
      <c r="T58" s="15">
        <f t="shared" si="5"/>
        <v>0</v>
      </c>
      <c r="U58" s="15">
        <f t="shared" si="5"/>
        <v>0</v>
      </c>
      <c r="V58" s="15">
        <f t="shared" si="5"/>
        <v>0</v>
      </c>
      <c r="W58" s="15">
        <f t="shared" si="5"/>
        <v>0</v>
      </c>
      <c r="X58" s="15">
        <f t="shared" si="5"/>
        <v>0</v>
      </c>
      <c r="Y58" s="15">
        <f t="shared" si="5"/>
        <v>0</v>
      </c>
      <c r="Z58" s="15">
        <f t="shared" si="5"/>
        <v>0</v>
      </c>
      <c r="AA58" s="15">
        <f t="shared" si="5"/>
        <v>0</v>
      </c>
      <c r="AB58" s="15">
        <f t="shared" si="5"/>
        <v>0</v>
      </c>
      <c r="AC58" s="15">
        <f t="shared" si="5"/>
        <v>0</v>
      </c>
      <c r="AD58" s="15">
        <f t="shared" si="5"/>
        <v>0</v>
      </c>
      <c r="AE58" s="15">
        <f t="shared" si="5"/>
        <v>0</v>
      </c>
      <c r="AF58" s="15">
        <f t="shared" si="5"/>
        <v>0</v>
      </c>
      <c r="AG58" s="15">
        <f t="shared" si="5"/>
        <v>0</v>
      </c>
      <c r="AH58" s="15">
        <f t="shared" si="5"/>
        <v>0</v>
      </c>
      <c r="AI58" s="15">
        <f t="shared" si="5"/>
        <v>0</v>
      </c>
      <c r="AJ58" s="15">
        <f t="shared" si="5"/>
        <v>0</v>
      </c>
      <c r="AK58" s="15">
        <f t="shared" si="5"/>
        <v>0</v>
      </c>
    </row>
    <row r="59" spans="1:37">
      <c r="A59" s="12">
        <f t="shared" si="6"/>
        <v>3</v>
      </c>
      <c r="B59" s="15">
        <f t="shared" si="7"/>
        <v>4.7794117647058931E-3</v>
      </c>
      <c r="C59" s="15">
        <f t="shared" si="5"/>
        <v>2.6960784313725394E-3</v>
      </c>
      <c r="D59" s="15">
        <f t="shared" si="5"/>
        <v>0</v>
      </c>
      <c r="E59" s="15">
        <f t="shared" si="5"/>
        <v>0</v>
      </c>
      <c r="F59" s="15">
        <f t="shared" si="5"/>
        <v>0</v>
      </c>
      <c r="G59" s="15">
        <f t="shared" si="5"/>
        <v>0</v>
      </c>
      <c r="H59" s="15">
        <f t="shared" si="5"/>
        <v>0</v>
      </c>
      <c r="I59" s="15">
        <f t="shared" si="5"/>
        <v>0</v>
      </c>
      <c r="J59" s="15">
        <f t="shared" si="5"/>
        <v>0</v>
      </c>
      <c r="K59" s="15">
        <f t="shared" si="5"/>
        <v>0</v>
      </c>
      <c r="L59" s="15">
        <f t="shared" si="5"/>
        <v>0</v>
      </c>
      <c r="M59" s="15">
        <f t="shared" si="5"/>
        <v>0</v>
      </c>
      <c r="N59" s="15">
        <f t="shared" si="5"/>
        <v>0</v>
      </c>
      <c r="O59" s="15">
        <f t="shared" si="5"/>
        <v>0</v>
      </c>
      <c r="P59" s="15">
        <f t="shared" si="5"/>
        <v>0</v>
      </c>
      <c r="Q59" s="15">
        <f t="shared" si="5"/>
        <v>0</v>
      </c>
      <c r="R59" s="15">
        <f t="shared" si="5"/>
        <v>0</v>
      </c>
      <c r="S59" s="15">
        <f t="shared" si="5"/>
        <v>0</v>
      </c>
      <c r="T59" s="15">
        <f t="shared" si="5"/>
        <v>0</v>
      </c>
      <c r="U59" s="15">
        <f t="shared" si="5"/>
        <v>0</v>
      </c>
      <c r="V59" s="15">
        <f t="shared" si="5"/>
        <v>0</v>
      </c>
      <c r="W59" s="15">
        <f t="shared" si="5"/>
        <v>0</v>
      </c>
      <c r="X59" s="15">
        <f t="shared" si="5"/>
        <v>0</v>
      </c>
      <c r="Y59" s="15">
        <f t="shared" si="5"/>
        <v>0</v>
      </c>
      <c r="Z59" s="15">
        <f t="shared" si="5"/>
        <v>0</v>
      </c>
      <c r="AA59" s="15">
        <f t="shared" si="5"/>
        <v>0</v>
      </c>
      <c r="AB59" s="15">
        <f t="shared" si="5"/>
        <v>0</v>
      </c>
      <c r="AC59" s="15">
        <f t="shared" si="5"/>
        <v>0</v>
      </c>
      <c r="AD59" s="15">
        <f t="shared" si="5"/>
        <v>0</v>
      </c>
      <c r="AE59" s="15">
        <f t="shared" si="5"/>
        <v>0</v>
      </c>
      <c r="AF59" s="15">
        <f t="shared" si="5"/>
        <v>0</v>
      </c>
      <c r="AG59" s="15">
        <f t="shared" si="5"/>
        <v>0</v>
      </c>
      <c r="AH59" s="15">
        <f t="shared" si="5"/>
        <v>0</v>
      </c>
      <c r="AI59" s="15">
        <f t="shared" si="5"/>
        <v>0</v>
      </c>
      <c r="AJ59" s="15">
        <f t="shared" si="5"/>
        <v>0</v>
      </c>
      <c r="AK59" s="15">
        <f t="shared" si="5"/>
        <v>0</v>
      </c>
    </row>
    <row r="60" spans="1:37">
      <c r="A60" s="12">
        <f t="shared" si="6"/>
        <v>4</v>
      </c>
      <c r="B60" s="15">
        <f t="shared" si="7"/>
        <v>7.9656862745098034E-3</v>
      </c>
      <c r="C60" s="15">
        <f t="shared" si="5"/>
        <v>8.4558823529411742E-3</v>
      </c>
      <c r="D60" s="15">
        <f t="shared" si="5"/>
        <v>0</v>
      </c>
      <c r="E60" s="15">
        <f t="shared" si="5"/>
        <v>0</v>
      </c>
      <c r="F60" s="15">
        <f t="shared" si="5"/>
        <v>0</v>
      </c>
      <c r="G60" s="15">
        <f t="shared" si="5"/>
        <v>0</v>
      </c>
      <c r="H60" s="15">
        <f t="shared" si="5"/>
        <v>0</v>
      </c>
      <c r="I60" s="15">
        <f t="shared" si="5"/>
        <v>0</v>
      </c>
      <c r="J60" s="15">
        <f t="shared" si="5"/>
        <v>0</v>
      </c>
      <c r="K60" s="15">
        <f t="shared" si="5"/>
        <v>0</v>
      </c>
      <c r="L60" s="15">
        <f t="shared" si="5"/>
        <v>0</v>
      </c>
      <c r="M60" s="15">
        <f t="shared" si="5"/>
        <v>0</v>
      </c>
      <c r="N60" s="15">
        <f t="shared" si="5"/>
        <v>0</v>
      </c>
      <c r="O60" s="15">
        <f t="shared" si="5"/>
        <v>0</v>
      </c>
      <c r="P60" s="15">
        <f t="shared" si="5"/>
        <v>0</v>
      </c>
      <c r="Q60" s="15">
        <f t="shared" si="5"/>
        <v>0</v>
      </c>
      <c r="R60" s="15">
        <f t="shared" si="5"/>
        <v>0</v>
      </c>
      <c r="S60" s="15">
        <f t="shared" si="5"/>
        <v>0</v>
      </c>
      <c r="T60" s="15">
        <f t="shared" si="5"/>
        <v>0</v>
      </c>
      <c r="U60" s="15">
        <f t="shared" si="5"/>
        <v>0</v>
      </c>
      <c r="V60" s="15">
        <f t="shared" si="5"/>
        <v>0</v>
      </c>
      <c r="W60" s="15">
        <f t="shared" si="5"/>
        <v>0</v>
      </c>
      <c r="X60" s="15">
        <f t="shared" si="5"/>
        <v>0</v>
      </c>
      <c r="Y60" s="15">
        <f t="shared" si="5"/>
        <v>0</v>
      </c>
      <c r="Z60" s="15">
        <f t="shared" si="5"/>
        <v>0</v>
      </c>
      <c r="AA60" s="15">
        <f t="shared" si="5"/>
        <v>0</v>
      </c>
      <c r="AB60" s="15">
        <f t="shared" si="5"/>
        <v>0</v>
      </c>
      <c r="AC60" s="15">
        <f t="shared" si="5"/>
        <v>0</v>
      </c>
      <c r="AD60" s="15">
        <f t="shared" si="5"/>
        <v>0</v>
      </c>
      <c r="AE60" s="15">
        <f t="shared" si="5"/>
        <v>0</v>
      </c>
      <c r="AF60" s="15">
        <f t="shared" si="5"/>
        <v>0</v>
      </c>
      <c r="AG60" s="15">
        <f t="shared" si="5"/>
        <v>0</v>
      </c>
      <c r="AH60" s="15">
        <f t="shared" si="5"/>
        <v>0</v>
      </c>
      <c r="AI60" s="15">
        <f t="shared" si="5"/>
        <v>0</v>
      </c>
      <c r="AJ60" s="15">
        <f t="shared" si="5"/>
        <v>0</v>
      </c>
      <c r="AK60" s="15">
        <f t="shared" si="5"/>
        <v>0</v>
      </c>
    </row>
    <row r="61" spans="1:37">
      <c r="A61" s="12">
        <f t="shared" si="6"/>
        <v>5</v>
      </c>
      <c r="B61" s="15">
        <f t="shared" si="7"/>
        <v>6.6176470588235337E-3</v>
      </c>
      <c r="C61" s="15">
        <f t="shared" si="5"/>
        <v>1.0294117647058815E-2</v>
      </c>
      <c r="D61" s="15">
        <f t="shared" si="5"/>
        <v>0</v>
      </c>
      <c r="E61" s="15">
        <f t="shared" si="5"/>
        <v>0</v>
      </c>
      <c r="F61" s="15">
        <f t="shared" si="5"/>
        <v>0</v>
      </c>
      <c r="G61" s="15">
        <f t="shared" si="5"/>
        <v>0</v>
      </c>
      <c r="H61" s="15">
        <f t="shared" si="5"/>
        <v>0</v>
      </c>
      <c r="I61" s="15">
        <f t="shared" si="5"/>
        <v>0</v>
      </c>
      <c r="J61" s="15">
        <f t="shared" si="5"/>
        <v>0</v>
      </c>
      <c r="K61" s="15">
        <f t="shared" si="5"/>
        <v>0</v>
      </c>
      <c r="L61" s="15">
        <f t="shared" si="5"/>
        <v>0</v>
      </c>
      <c r="M61" s="15">
        <f t="shared" si="5"/>
        <v>0</v>
      </c>
      <c r="N61" s="15">
        <f t="shared" si="5"/>
        <v>0</v>
      </c>
      <c r="O61" s="15">
        <f t="shared" si="5"/>
        <v>0</v>
      </c>
      <c r="P61" s="15">
        <f t="shared" si="5"/>
        <v>0</v>
      </c>
      <c r="Q61" s="15">
        <f t="shared" si="5"/>
        <v>0</v>
      </c>
      <c r="R61" s="15">
        <f t="shared" si="5"/>
        <v>0</v>
      </c>
      <c r="S61" s="15">
        <f t="shared" si="5"/>
        <v>0</v>
      </c>
      <c r="T61" s="15">
        <f t="shared" si="5"/>
        <v>0</v>
      </c>
      <c r="U61" s="15">
        <f t="shared" si="5"/>
        <v>0</v>
      </c>
      <c r="V61" s="15">
        <f t="shared" si="5"/>
        <v>0</v>
      </c>
      <c r="W61" s="15">
        <f t="shared" si="5"/>
        <v>0</v>
      </c>
      <c r="X61" s="15">
        <f t="shared" si="5"/>
        <v>0</v>
      </c>
      <c r="Y61" s="15">
        <f t="shared" si="5"/>
        <v>0</v>
      </c>
      <c r="Z61" s="15">
        <f t="shared" si="5"/>
        <v>0</v>
      </c>
      <c r="AA61" s="15">
        <f t="shared" si="5"/>
        <v>0</v>
      </c>
      <c r="AB61" s="15">
        <f t="shared" si="5"/>
        <v>0</v>
      </c>
      <c r="AC61" s="15">
        <f t="shared" si="5"/>
        <v>0</v>
      </c>
      <c r="AD61" s="15">
        <f t="shared" si="5"/>
        <v>0</v>
      </c>
      <c r="AE61" s="15">
        <f t="shared" si="5"/>
        <v>0</v>
      </c>
      <c r="AF61" s="15">
        <f t="shared" si="5"/>
        <v>0</v>
      </c>
      <c r="AG61" s="15">
        <f t="shared" si="5"/>
        <v>0</v>
      </c>
      <c r="AH61" s="15">
        <f t="shared" si="5"/>
        <v>0</v>
      </c>
      <c r="AI61" s="15">
        <f t="shared" si="5"/>
        <v>0</v>
      </c>
      <c r="AJ61" s="15">
        <f t="shared" si="5"/>
        <v>0</v>
      </c>
      <c r="AK61" s="15">
        <f t="shared" si="5"/>
        <v>0</v>
      </c>
    </row>
    <row r="62" spans="1:37">
      <c r="A62" s="12">
        <f t="shared" si="6"/>
        <v>6</v>
      </c>
      <c r="B62" s="15">
        <f t="shared" si="7"/>
        <v>1.188725490196077E-2</v>
      </c>
      <c r="C62" s="15">
        <f t="shared" si="5"/>
        <v>6.6176470588235337E-3</v>
      </c>
      <c r="D62" s="15">
        <f t="shared" si="5"/>
        <v>0</v>
      </c>
      <c r="E62" s="15">
        <f t="shared" si="5"/>
        <v>0</v>
      </c>
      <c r="F62" s="15">
        <f t="shared" si="5"/>
        <v>0</v>
      </c>
      <c r="G62" s="15">
        <f t="shared" si="5"/>
        <v>0</v>
      </c>
      <c r="H62" s="15">
        <f t="shared" si="5"/>
        <v>0</v>
      </c>
      <c r="I62" s="15">
        <f t="shared" si="5"/>
        <v>0</v>
      </c>
      <c r="J62" s="15">
        <f t="shared" si="5"/>
        <v>0</v>
      </c>
      <c r="K62" s="15">
        <f t="shared" si="5"/>
        <v>0</v>
      </c>
      <c r="L62" s="15">
        <f t="shared" si="5"/>
        <v>0</v>
      </c>
      <c r="M62" s="15">
        <f t="shared" si="5"/>
        <v>0</v>
      </c>
      <c r="N62" s="15">
        <f t="shared" si="5"/>
        <v>0</v>
      </c>
      <c r="O62" s="15">
        <f t="shared" si="5"/>
        <v>0</v>
      </c>
      <c r="P62" s="15">
        <f t="shared" si="5"/>
        <v>0</v>
      </c>
      <c r="Q62" s="15">
        <f t="shared" si="5"/>
        <v>0</v>
      </c>
      <c r="R62" s="15">
        <f t="shared" si="5"/>
        <v>0</v>
      </c>
      <c r="S62" s="15">
        <f t="shared" si="5"/>
        <v>0</v>
      </c>
      <c r="T62" s="15">
        <f t="shared" si="5"/>
        <v>0</v>
      </c>
      <c r="U62" s="15">
        <f t="shared" si="5"/>
        <v>0</v>
      </c>
      <c r="V62" s="15">
        <f t="shared" si="5"/>
        <v>0</v>
      </c>
      <c r="W62" s="15">
        <f t="shared" si="5"/>
        <v>0</v>
      </c>
      <c r="X62" s="15">
        <f t="shared" si="5"/>
        <v>0</v>
      </c>
      <c r="Y62" s="15">
        <f t="shared" si="5"/>
        <v>0</v>
      </c>
      <c r="Z62" s="15">
        <f t="shared" si="5"/>
        <v>0</v>
      </c>
      <c r="AA62" s="15">
        <f t="shared" si="5"/>
        <v>0</v>
      </c>
      <c r="AB62" s="15">
        <f t="shared" si="5"/>
        <v>0</v>
      </c>
      <c r="AC62" s="15">
        <f t="shared" si="5"/>
        <v>0</v>
      </c>
      <c r="AD62" s="15">
        <f t="shared" si="5"/>
        <v>0</v>
      </c>
      <c r="AE62" s="15">
        <f t="shared" si="5"/>
        <v>0</v>
      </c>
      <c r="AF62" s="15">
        <f t="shared" si="5"/>
        <v>0</v>
      </c>
      <c r="AG62" s="15">
        <f t="shared" si="5"/>
        <v>0</v>
      </c>
      <c r="AH62" s="15">
        <f t="shared" si="5"/>
        <v>0</v>
      </c>
      <c r="AI62" s="15">
        <f t="shared" si="5"/>
        <v>0</v>
      </c>
      <c r="AJ62" s="15">
        <f t="shared" si="5"/>
        <v>0</v>
      </c>
      <c r="AK62" s="15">
        <f t="shared" si="5"/>
        <v>0</v>
      </c>
    </row>
    <row r="63" spans="1:37">
      <c r="A63" s="12">
        <f t="shared" si="6"/>
        <v>7</v>
      </c>
      <c r="B63" s="15">
        <f t="shared" si="7"/>
        <v>1.2132352941176455E-2</v>
      </c>
      <c r="C63" s="15">
        <f t="shared" si="5"/>
        <v>4.2892156862745223E-3</v>
      </c>
      <c r="D63" s="15">
        <f t="shared" si="5"/>
        <v>0</v>
      </c>
      <c r="E63" s="15">
        <f t="shared" si="5"/>
        <v>0</v>
      </c>
      <c r="F63" s="15">
        <f>F44-F$37</f>
        <v>0</v>
      </c>
      <c r="G63" s="15">
        <f t="shared" si="5"/>
        <v>0</v>
      </c>
      <c r="H63" s="15">
        <f t="shared" si="5"/>
        <v>0</v>
      </c>
      <c r="I63" s="15">
        <f t="shared" si="5"/>
        <v>0</v>
      </c>
      <c r="J63" s="15">
        <f t="shared" si="5"/>
        <v>0</v>
      </c>
      <c r="K63" s="15">
        <f t="shared" si="5"/>
        <v>0</v>
      </c>
      <c r="L63" s="15">
        <f t="shared" si="5"/>
        <v>0</v>
      </c>
      <c r="M63" s="15">
        <f t="shared" si="5"/>
        <v>0</v>
      </c>
      <c r="N63" s="15">
        <f t="shared" si="5"/>
        <v>0</v>
      </c>
      <c r="O63" s="15">
        <f t="shared" si="5"/>
        <v>0</v>
      </c>
      <c r="P63" s="15">
        <f t="shared" si="5"/>
        <v>0</v>
      </c>
      <c r="Q63" s="15">
        <f t="shared" si="5"/>
        <v>0</v>
      </c>
      <c r="R63" s="15">
        <f t="shared" si="5"/>
        <v>0</v>
      </c>
      <c r="S63" s="15">
        <f t="shared" si="5"/>
        <v>0</v>
      </c>
      <c r="T63" s="15">
        <f t="shared" si="5"/>
        <v>0</v>
      </c>
      <c r="U63" s="15">
        <f t="shared" si="5"/>
        <v>0</v>
      </c>
      <c r="V63" s="15">
        <f t="shared" si="5"/>
        <v>0</v>
      </c>
      <c r="W63" s="15">
        <f t="shared" si="5"/>
        <v>0</v>
      </c>
      <c r="X63" s="15">
        <f t="shared" si="5"/>
        <v>0</v>
      </c>
      <c r="Y63" s="15">
        <f t="shared" si="5"/>
        <v>0</v>
      </c>
      <c r="Z63" s="15">
        <f t="shared" si="5"/>
        <v>0</v>
      </c>
      <c r="AA63" s="15">
        <f t="shared" si="5"/>
        <v>0</v>
      </c>
      <c r="AB63" s="15">
        <f t="shared" ref="AB63:AK63" si="8">AB44-AB$37</f>
        <v>0</v>
      </c>
      <c r="AC63" s="15">
        <f t="shared" si="8"/>
        <v>0</v>
      </c>
      <c r="AD63" s="15">
        <f t="shared" si="8"/>
        <v>0</v>
      </c>
      <c r="AE63" s="15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15">
        <f t="shared" si="8"/>
        <v>0</v>
      </c>
      <c r="AJ63" s="15">
        <f t="shared" si="8"/>
        <v>0</v>
      </c>
      <c r="AK63" s="15">
        <f t="shared" si="8"/>
        <v>0</v>
      </c>
    </row>
    <row r="64" spans="1:37">
      <c r="A64" s="12" t="s">
        <v>4</v>
      </c>
      <c r="B64" s="15">
        <f>MAX(B56:B63)</f>
        <v>1.2132352941176455E-2</v>
      </c>
      <c r="C64" s="15">
        <f t="shared" ref="C64:AK64" si="9">MAX(C56:C63)</f>
        <v>1.0294117647058815E-2</v>
      </c>
      <c r="D64" s="15">
        <f t="shared" si="9"/>
        <v>0</v>
      </c>
      <c r="E64" s="15">
        <f t="shared" si="9"/>
        <v>0</v>
      </c>
      <c r="F64" s="15">
        <f t="shared" si="9"/>
        <v>0</v>
      </c>
      <c r="G64" s="15">
        <f t="shared" si="9"/>
        <v>0</v>
      </c>
      <c r="H64" s="15">
        <f t="shared" si="9"/>
        <v>0</v>
      </c>
      <c r="I64" s="15">
        <f t="shared" si="9"/>
        <v>0</v>
      </c>
      <c r="J64" s="15">
        <f t="shared" si="9"/>
        <v>0</v>
      </c>
      <c r="K64" s="15">
        <f t="shared" si="9"/>
        <v>0</v>
      </c>
      <c r="L64" s="15">
        <f t="shared" si="9"/>
        <v>0</v>
      </c>
      <c r="M64" s="15">
        <f t="shared" si="9"/>
        <v>0</v>
      </c>
      <c r="N64" s="15">
        <f t="shared" si="9"/>
        <v>0</v>
      </c>
      <c r="O64" s="15">
        <f t="shared" si="9"/>
        <v>0</v>
      </c>
      <c r="P64" s="15">
        <f t="shared" si="9"/>
        <v>0</v>
      </c>
      <c r="Q64" s="15">
        <f t="shared" si="9"/>
        <v>0</v>
      </c>
      <c r="R64" s="15">
        <f t="shared" si="9"/>
        <v>0</v>
      </c>
      <c r="S64" s="15">
        <f t="shared" si="9"/>
        <v>0</v>
      </c>
      <c r="T64" s="15">
        <f t="shared" si="9"/>
        <v>0</v>
      </c>
      <c r="U64" s="15">
        <f t="shared" si="9"/>
        <v>0</v>
      </c>
      <c r="V64" s="15">
        <f t="shared" si="9"/>
        <v>0</v>
      </c>
      <c r="W64" s="15">
        <f t="shared" si="9"/>
        <v>0</v>
      </c>
      <c r="X64" s="15">
        <f t="shared" si="9"/>
        <v>0</v>
      </c>
      <c r="Y64" s="15">
        <f t="shared" si="9"/>
        <v>0</v>
      </c>
      <c r="Z64" s="15">
        <f t="shared" si="9"/>
        <v>0</v>
      </c>
      <c r="AA64" s="15">
        <f t="shared" si="9"/>
        <v>0</v>
      </c>
      <c r="AB64" s="15">
        <f t="shared" si="9"/>
        <v>0</v>
      </c>
      <c r="AC64" s="15">
        <f t="shared" si="9"/>
        <v>0</v>
      </c>
      <c r="AD64" s="15">
        <f t="shared" si="9"/>
        <v>0</v>
      </c>
      <c r="AE64" s="15">
        <f t="shared" si="9"/>
        <v>0</v>
      </c>
      <c r="AF64" s="15">
        <f t="shared" si="9"/>
        <v>0</v>
      </c>
      <c r="AG64" s="15">
        <f t="shared" si="9"/>
        <v>0</v>
      </c>
      <c r="AH64" s="15">
        <f t="shared" si="9"/>
        <v>0</v>
      </c>
      <c r="AI64" s="15">
        <f t="shared" si="9"/>
        <v>0</v>
      </c>
      <c r="AJ64" s="15">
        <f t="shared" si="9"/>
        <v>0</v>
      </c>
      <c r="AK64" s="15">
        <f t="shared" si="9"/>
        <v>0</v>
      </c>
    </row>
    <row r="65" spans="1:37">
      <c r="A65" s="12" t="s">
        <v>7</v>
      </c>
      <c r="B65" s="15">
        <f>B64-B63</f>
        <v>0</v>
      </c>
      <c r="C65" s="15">
        <f t="shared" ref="C65:AK65" si="10">C64-C63</f>
        <v>6.0049019607842924E-3</v>
      </c>
      <c r="D65" s="15">
        <f t="shared" si="10"/>
        <v>0</v>
      </c>
      <c r="E65" s="15">
        <f t="shared" si="10"/>
        <v>0</v>
      </c>
      <c r="F65" s="15">
        <f t="shared" si="10"/>
        <v>0</v>
      </c>
      <c r="G65" s="15">
        <f t="shared" si="10"/>
        <v>0</v>
      </c>
      <c r="H65" s="15">
        <f t="shared" si="10"/>
        <v>0</v>
      </c>
      <c r="I65" s="15">
        <f t="shared" si="10"/>
        <v>0</v>
      </c>
      <c r="J65" s="15">
        <f t="shared" si="10"/>
        <v>0</v>
      </c>
      <c r="K65" s="15">
        <f t="shared" si="10"/>
        <v>0</v>
      </c>
      <c r="L65" s="15">
        <f t="shared" si="10"/>
        <v>0</v>
      </c>
      <c r="M65" s="15">
        <f t="shared" si="10"/>
        <v>0</v>
      </c>
      <c r="N65" s="15">
        <f t="shared" si="10"/>
        <v>0</v>
      </c>
      <c r="O65" s="15">
        <f t="shared" si="10"/>
        <v>0</v>
      </c>
      <c r="P65" s="15">
        <f t="shared" si="10"/>
        <v>0</v>
      </c>
      <c r="Q65" s="15">
        <f t="shared" si="10"/>
        <v>0</v>
      </c>
      <c r="R65" s="15">
        <f t="shared" si="10"/>
        <v>0</v>
      </c>
      <c r="S65" s="15">
        <f t="shared" si="10"/>
        <v>0</v>
      </c>
      <c r="T65" s="15">
        <f t="shared" si="10"/>
        <v>0</v>
      </c>
      <c r="U65" s="15">
        <f t="shared" si="10"/>
        <v>0</v>
      </c>
      <c r="V65" s="15">
        <f t="shared" si="10"/>
        <v>0</v>
      </c>
      <c r="W65" s="15">
        <f t="shared" si="10"/>
        <v>0</v>
      </c>
      <c r="X65" s="15">
        <f t="shared" si="10"/>
        <v>0</v>
      </c>
      <c r="Y65" s="15">
        <f t="shared" si="10"/>
        <v>0</v>
      </c>
      <c r="Z65" s="15">
        <f t="shared" si="10"/>
        <v>0</v>
      </c>
      <c r="AA65" s="15">
        <f t="shared" si="10"/>
        <v>0</v>
      </c>
      <c r="AB65" s="15">
        <f t="shared" si="10"/>
        <v>0</v>
      </c>
      <c r="AC65" s="15">
        <f t="shared" si="10"/>
        <v>0</v>
      </c>
      <c r="AD65" s="15">
        <f t="shared" si="10"/>
        <v>0</v>
      </c>
      <c r="AE65" s="15">
        <f t="shared" si="10"/>
        <v>0</v>
      </c>
      <c r="AF65" s="15">
        <f t="shared" si="10"/>
        <v>0</v>
      </c>
      <c r="AG65" s="15">
        <f t="shared" si="10"/>
        <v>0</v>
      </c>
      <c r="AH65" s="15">
        <f t="shared" si="10"/>
        <v>0</v>
      </c>
      <c r="AI65" s="15">
        <f t="shared" si="10"/>
        <v>0</v>
      </c>
      <c r="AJ65" s="15">
        <f t="shared" si="10"/>
        <v>0</v>
      </c>
      <c r="AK65" s="15">
        <f t="shared" si="10"/>
        <v>0</v>
      </c>
    </row>
    <row r="66" spans="1:37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>
      <c r="A67" s="12" t="s">
        <v>20</v>
      </c>
    </row>
    <row r="68" spans="1:37">
      <c r="A68" s="12">
        <f>A56</f>
        <v>0</v>
      </c>
      <c r="B68" s="12">
        <f>B46-B$46</f>
        <v>0</v>
      </c>
      <c r="C68" s="12">
        <f t="shared" ref="C68:AK75" si="11">C46-C$46</f>
        <v>0</v>
      </c>
      <c r="D68" s="12">
        <f t="shared" si="11"/>
        <v>0</v>
      </c>
      <c r="E68" s="12">
        <f t="shared" si="11"/>
        <v>0</v>
      </c>
      <c r="F68" s="12">
        <f t="shared" si="11"/>
        <v>0</v>
      </c>
      <c r="G68" s="12">
        <f t="shared" si="11"/>
        <v>0</v>
      </c>
      <c r="H68" s="12">
        <f t="shared" si="11"/>
        <v>0</v>
      </c>
      <c r="I68" s="12">
        <f t="shared" si="11"/>
        <v>0</v>
      </c>
      <c r="J68" s="12">
        <f t="shared" si="11"/>
        <v>0</v>
      </c>
      <c r="K68" s="12">
        <f t="shared" si="11"/>
        <v>0</v>
      </c>
      <c r="L68" s="12">
        <f t="shared" si="11"/>
        <v>0</v>
      </c>
      <c r="M68" s="12">
        <f t="shared" si="11"/>
        <v>0</v>
      </c>
      <c r="N68" s="12">
        <f t="shared" si="11"/>
        <v>0</v>
      </c>
      <c r="O68" s="12">
        <f t="shared" si="11"/>
        <v>0</v>
      </c>
      <c r="P68" s="12">
        <f t="shared" si="11"/>
        <v>0</v>
      </c>
      <c r="Q68" s="12">
        <f t="shared" si="11"/>
        <v>0</v>
      </c>
      <c r="R68" s="12">
        <f t="shared" si="11"/>
        <v>0</v>
      </c>
      <c r="S68" s="12">
        <f t="shared" si="11"/>
        <v>0</v>
      </c>
      <c r="T68" s="12">
        <f t="shared" si="11"/>
        <v>0</v>
      </c>
      <c r="U68" s="12">
        <f t="shared" si="11"/>
        <v>0</v>
      </c>
      <c r="V68" s="12">
        <f t="shared" si="11"/>
        <v>0</v>
      </c>
      <c r="W68" s="12">
        <f t="shared" si="11"/>
        <v>0</v>
      </c>
      <c r="X68" s="12">
        <f t="shared" si="11"/>
        <v>0</v>
      </c>
      <c r="Y68" s="12">
        <f t="shared" si="11"/>
        <v>0</v>
      </c>
      <c r="Z68" s="12">
        <f t="shared" si="11"/>
        <v>0</v>
      </c>
      <c r="AA68" s="12">
        <f t="shared" si="11"/>
        <v>0</v>
      </c>
      <c r="AB68" s="12">
        <f t="shared" si="11"/>
        <v>0</v>
      </c>
      <c r="AC68" s="12">
        <f t="shared" si="11"/>
        <v>0</v>
      </c>
      <c r="AD68" s="12">
        <f t="shared" si="11"/>
        <v>0</v>
      </c>
      <c r="AE68" s="12">
        <f t="shared" si="11"/>
        <v>0</v>
      </c>
      <c r="AF68" s="12">
        <f t="shared" si="11"/>
        <v>0</v>
      </c>
      <c r="AG68" s="12">
        <f t="shared" si="11"/>
        <v>0</v>
      </c>
      <c r="AH68" s="12">
        <f t="shared" si="11"/>
        <v>0</v>
      </c>
      <c r="AI68" s="12">
        <f t="shared" si="11"/>
        <v>0</v>
      </c>
      <c r="AJ68" s="12">
        <f t="shared" si="11"/>
        <v>0</v>
      </c>
      <c r="AK68" s="12">
        <f t="shared" si="11"/>
        <v>0</v>
      </c>
    </row>
    <row r="69" spans="1:37">
      <c r="A69" s="12">
        <f t="shared" ref="A69:A77" si="12">A57</f>
        <v>1</v>
      </c>
      <c r="B69" s="15">
        <f t="shared" ref="B69:Q75" si="13">B47-B$46</f>
        <v>-2.450980392156854E-4</v>
      </c>
      <c r="C69" s="15">
        <f t="shared" si="13"/>
        <v>-1.7156862745098117E-3</v>
      </c>
      <c r="D69" s="15">
        <f t="shared" si="13"/>
        <v>0</v>
      </c>
      <c r="E69" s="15">
        <f t="shared" si="13"/>
        <v>0</v>
      </c>
      <c r="F69" s="15">
        <f t="shared" si="13"/>
        <v>0</v>
      </c>
      <c r="G69" s="15">
        <f t="shared" si="13"/>
        <v>0</v>
      </c>
      <c r="H69" s="15">
        <f t="shared" si="13"/>
        <v>0</v>
      </c>
      <c r="I69" s="15">
        <f t="shared" si="13"/>
        <v>0</v>
      </c>
      <c r="J69" s="15">
        <f t="shared" si="13"/>
        <v>0</v>
      </c>
      <c r="K69" s="15">
        <f t="shared" si="13"/>
        <v>0</v>
      </c>
      <c r="L69" s="15">
        <f t="shared" si="13"/>
        <v>0</v>
      </c>
      <c r="M69" s="15">
        <f t="shared" si="13"/>
        <v>0</v>
      </c>
      <c r="N69" s="15">
        <f t="shared" si="13"/>
        <v>0</v>
      </c>
      <c r="O69" s="15">
        <f t="shared" si="13"/>
        <v>0</v>
      </c>
      <c r="P69" s="15">
        <f t="shared" si="13"/>
        <v>0</v>
      </c>
      <c r="Q69" s="15">
        <f t="shared" si="13"/>
        <v>0</v>
      </c>
      <c r="R69" s="15">
        <f t="shared" si="11"/>
        <v>0</v>
      </c>
      <c r="S69" s="15">
        <f t="shared" si="11"/>
        <v>0</v>
      </c>
      <c r="T69" s="15">
        <f t="shared" si="11"/>
        <v>0</v>
      </c>
      <c r="U69" s="15">
        <f t="shared" si="11"/>
        <v>0</v>
      </c>
      <c r="V69" s="15">
        <f t="shared" si="11"/>
        <v>0</v>
      </c>
      <c r="W69" s="15">
        <f t="shared" si="11"/>
        <v>0</v>
      </c>
      <c r="X69" s="15">
        <f t="shared" si="11"/>
        <v>0</v>
      </c>
      <c r="Y69" s="15">
        <f t="shared" si="11"/>
        <v>0</v>
      </c>
      <c r="Z69" s="15">
        <f t="shared" si="11"/>
        <v>0</v>
      </c>
      <c r="AA69" s="15">
        <f t="shared" si="11"/>
        <v>0</v>
      </c>
      <c r="AB69" s="15">
        <f t="shared" si="11"/>
        <v>0</v>
      </c>
      <c r="AC69" s="15">
        <f t="shared" si="11"/>
        <v>0</v>
      </c>
      <c r="AD69" s="15">
        <f t="shared" si="11"/>
        <v>0</v>
      </c>
      <c r="AE69" s="15">
        <f t="shared" si="11"/>
        <v>0</v>
      </c>
      <c r="AF69" s="15">
        <f t="shared" si="11"/>
        <v>0</v>
      </c>
      <c r="AG69" s="15">
        <f t="shared" si="11"/>
        <v>0</v>
      </c>
      <c r="AH69" s="15">
        <f t="shared" si="11"/>
        <v>0</v>
      </c>
      <c r="AI69" s="15">
        <f t="shared" si="11"/>
        <v>0</v>
      </c>
      <c r="AJ69" s="15">
        <f t="shared" si="11"/>
        <v>0</v>
      </c>
      <c r="AK69" s="15">
        <f t="shared" si="11"/>
        <v>0</v>
      </c>
    </row>
    <row r="70" spans="1:37">
      <c r="A70" s="12">
        <f t="shared" si="12"/>
        <v>2</v>
      </c>
      <c r="B70" s="15">
        <f t="shared" si="13"/>
        <v>3.6764705882352949E-3</v>
      </c>
      <c r="C70" s="15">
        <f t="shared" si="11"/>
        <v>9.8039215686274161E-4</v>
      </c>
      <c r="D70" s="15">
        <f t="shared" si="11"/>
        <v>0</v>
      </c>
      <c r="E70" s="15">
        <f t="shared" si="11"/>
        <v>0</v>
      </c>
      <c r="F70" s="15">
        <f t="shared" si="11"/>
        <v>0</v>
      </c>
      <c r="G70" s="15">
        <f t="shared" si="11"/>
        <v>0</v>
      </c>
      <c r="H70" s="15">
        <f t="shared" si="11"/>
        <v>0</v>
      </c>
      <c r="I70" s="15">
        <f t="shared" si="11"/>
        <v>0</v>
      </c>
      <c r="J70" s="15">
        <f t="shared" si="11"/>
        <v>0</v>
      </c>
      <c r="K70" s="15">
        <f t="shared" si="11"/>
        <v>0</v>
      </c>
      <c r="L70" s="15">
        <f t="shared" si="11"/>
        <v>0</v>
      </c>
      <c r="M70" s="15">
        <f t="shared" si="11"/>
        <v>0</v>
      </c>
      <c r="N70" s="15">
        <f t="shared" si="11"/>
        <v>0</v>
      </c>
      <c r="O70" s="15">
        <f t="shared" si="11"/>
        <v>0</v>
      </c>
      <c r="P70" s="15">
        <f t="shared" si="11"/>
        <v>0</v>
      </c>
      <c r="Q70" s="15">
        <f t="shared" si="11"/>
        <v>0</v>
      </c>
      <c r="R70" s="15">
        <f t="shared" si="11"/>
        <v>0</v>
      </c>
      <c r="S70" s="15">
        <f t="shared" si="11"/>
        <v>0</v>
      </c>
      <c r="T70" s="15">
        <f t="shared" si="11"/>
        <v>0</v>
      </c>
      <c r="U70" s="15">
        <f t="shared" si="11"/>
        <v>0</v>
      </c>
      <c r="V70" s="15">
        <f t="shared" si="11"/>
        <v>0</v>
      </c>
      <c r="W70" s="15">
        <f t="shared" si="11"/>
        <v>0</v>
      </c>
      <c r="X70" s="15">
        <f t="shared" si="11"/>
        <v>0</v>
      </c>
      <c r="Y70" s="15">
        <f t="shared" si="11"/>
        <v>0</v>
      </c>
      <c r="Z70" s="15">
        <f t="shared" si="11"/>
        <v>0</v>
      </c>
      <c r="AA70" s="15">
        <f t="shared" si="11"/>
        <v>0</v>
      </c>
      <c r="AB70" s="15">
        <f t="shared" si="11"/>
        <v>0</v>
      </c>
      <c r="AC70" s="15">
        <f t="shared" si="11"/>
        <v>0</v>
      </c>
      <c r="AD70" s="15">
        <f t="shared" si="11"/>
        <v>0</v>
      </c>
      <c r="AE70" s="15">
        <f t="shared" si="11"/>
        <v>0</v>
      </c>
      <c r="AF70" s="15">
        <f t="shared" si="11"/>
        <v>0</v>
      </c>
      <c r="AG70" s="15">
        <f t="shared" si="11"/>
        <v>0</v>
      </c>
      <c r="AH70" s="15">
        <f t="shared" si="11"/>
        <v>0</v>
      </c>
      <c r="AI70" s="15">
        <f t="shared" si="11"/>
        <v>0</v>
      </c>
      <c r="AJ70" s="15">
        <f t="shared" si="11"/>
        <v>0</v>
      </c>
      <c r="AK70" s="15">
        <f t="shared" si="11"/>
        <v>0</v>
      </c>
    </row>
    <row r="71" spans="1:37">
      <c r="A71" s="12">
        <f t="shared" si="12"/>
        <v>3</v>
      </c>
      <c r="B71" s="15">
        <f t="shared" si="13"/>
        <v>5.1470588235294074E-3</v>
      </c>
      <c r="C71" s="15">
        <f t="shared" si="11"/>
        <v>-1.225490196078427E-4</v>
      </c>
      <c r="D71" s="15">
        <f t="shared" si="11"/>
        <v>0</v>
      </c>
      <c r="E71" s="15">
        <f t="shared" si="11"/>
        <v>0</v>
      </c>
      <c r="F71" s="15">
        <f t="shared" si="11"/>
        <v>0</v>
      </c>
      <c r="G71" s="15">
        <f t="shared" si="11"/>
        <v>0</v>
      </c>
      <c r="H71" s="15">
        <f t="shared" si="11"/>
        <v>0</v>
      </c>
      <c r="I71" s="15">
        <f t="shared" si="11"/>
        <v>0</v>
      </c>
      <c r="J71" s="15">
        <f t="shared" si="11"/>
        <v>0</v>
      </c>
      <c r="K71" s="15">
        <f t="shared" si="11"/>
        <v>0</v>
      </c>
      <c r="L71" s="15">
        <f t="shared" si="11"/>
        <v>0</v>
      </c>
      <c r="M71" s="15">
        <f t="shared" si="11"/>
        <v>0</v>
      </c>
      <c r="N71" s="15">
        <f t="shared" si="11"/>
        <v>0</v>
      </c>
      <c r="O71" s="15">
        <f t="shared" si="11"/>
        <v>0</v>
      </c>
      <c r="P71" s="15">
        <f t="shared" si="11"/>
        <v>0</v>
      </c>
      <c r="Q71" s="15">
        <f t="shared" si="11"/>
        <v>0</v>
      </c>
      <c r="R71" s="15">
        <f t="shared" si="11"/>
        <v>0</v>
      </c>
      <c r="S71" s="15">
        <f t="shared" si="11"/>
        <v>0</v>
      </c>
      <c r="T71" s="15">
        <f t="shared" si="11"/>
        <v>0</v>
      </c>
      <c r="U71" s="15">
        <f t="shared" si="11"/>
        <v>0</v>
      </c>
      <c r="V71" s="15">
        <f t="shared" si="11"/>
        <v>0</v>
      </c>
      <c r="W71" s="15">
        <f t="shared" si="11"/>
        <v>0</v>
      </c>
      <c r="X71" s="15">
        <f t="shared" si="11"/>
        <v>0</v>
      </c>
      <c r="Y71" s="15">
        <f t="shared" si="11"/>
        <v>0</v>
      </c>
      <c r="Z71" s="15">
        <f t="shared" si="11"/>
        <v>0</v>
      </c>
      <c r="AA71" s="15">
        <f t="shared" si="11"/>
        <v>0</v>
      </c>
      <c r="AB71" s="15">
        <f t="shared" si="11"/>
        <v>0</v>
      </c>
      <c r="AC71" s="15">
        <f t="shared" si="11"/>
        <v>0</v>
      </c>
      <c r="AD71" s="15">
        <f t="shared" si="11"/>
        <v>0</v>
      </c>
      <c r="AE71" s="15">
        <f t="shared" si="11"/>
        <v>0</v>
      </c>
      <c r="AF71" s="15">
        <f t="shared" si="11"/>
        <v>0</v>
      </c>
      <c r="AG71" s="15">
        <f t="shared" si="11"/>
        <v>0</v>
      </c>
      <c r="AH71" s="15">
        <f t="shared" si="11"/>
        <v>0</v>
      </c>
      <c r="AI71" s="15">
        <f t="shared" si="11"/>
        <v>0</v>
      </c>
      <c r="AJ71" s="15">
        <f t="shared" si="11"/>
        <v>0</v>
      </c>
      <c r="AK71" s="15">
        <f t="shared" si="11"/>
        <v>0</v>
      </c>
    </row>
    <row r="72" spans="1:37">
      <c r="A72" s="12">
        <f t="shared" si="12"/>
        <v>4</v>
      </c>
      <c r="B72" s="15">
        <f t="shared" si="13"/>
        <v>5.2696078431372501E-3</v>
      </c>
      <c r="C72" s="15">
        <f t="shared" si="11"/>
        <v>4.901960784313722E-3</v>
      </c>
      <c r="D72" s="15">
        <f t="shared" si="11"/>
        <v>0</v>
      </c>
      <c r="E72" s="15">
        <f t="shared" si="11"/>
        <v>0</v>
      </c>
      <c r="F72" s="15">
        <f t="shared" si="11"/>
        <v>0</v>
      </c>
      <c r="G72" s="15">
        <f t="shared" si="11"/>
        <v>0</v>
      </c>
      <c r="H72" s="15">
        <f t="shared" si="11"/>
        <v>0</v>
      </c>
      <c r="I72" s="15">
        <f t="shared" si="11"/>
        <v>0</v>
      </c>
      <c r="J72" s="15">
        <f t="shared" si="11"/>
        <v>0</v>
      </c>
      <c r="K72" s="15">
        <f t="shared" si="11"/>
        <v>0</v>
      </c>
      <c r="L72" s="15">
        <f t="shared" si="11"/>
        <v>0</v>
      </c>
      <c r="M72" s="15">
        <f t="shared" si="11"/>
        <v>0</v>
      </c>
      <c r="N72" s="15">
        <f t="shared" si="11"/>
        <v>0</v>
      </c>
      <c r="O72" s="15">
        <f t="shared" si="11"/>
        <v>0</v>
      </c>
      <c r="P72" s="15">
        <f t="shared" si="11"/>
        <v>0</v>
      </c>
      <c r="Q72" s="15">
        <f t="shared" si="11"/>
        <v>0</v>
      </c>
      <c r="R72" s="15">
        <f t="shared" si="11"/>
        <v>0</v>
      </c>
      <c r="S72" s="15">
        <f t="shared" si="11"/>
        <v>0</v>
      </c>
      <c r="T72" s="15">
        <f t="shared" si="11"/>
        <v>0</v>
      </c>
      <c r="U72" s="15">
        <f t="shared" si="11"/>
        <v>0</v>
      </c>
      <c r="V72" s="15">
        <f t="shared" si="11"/>
        <v>0</v>
      </c>
      <c r="W72" s="15">
        <f t="shared" si="11"/>
        <v>0</v>
      </c>
      <c r="X72" s="15">
        <f t="shared" si="11"/>
        <v>0</v>
      </c>
      <c r="Y72" s="15">
        <f t="shared" si="11"/>
        <v>0</v>
      </c>
      <c r="Z72" s="15">
        <f t="shared" si="11"/>
        <v>0</v>
      </c>
      <c r="AA72" s="15">
        <f t="shared" si="11"/>
        <v>0</v>
      </c>
      <c r="AB72" s="15">
        <f t="shared" si="11"/>
        <v>0</v>
      </c>
      <c r="AC72" s="15">
        <f t="shared" si="11"/>
        <v>0</v>
      </c>
      <c r="AD72" s="15">
        <f t="shared" si="11"/>
        <v>0</v>
      </c>
      <c r="AE72" s="15">
        <f t="shared" si="11"/>
        <v>0</v>
      </c>
      <c r="AF72" s="15">
        <f t="shared" si="11"/>
        <v>0</v>
      </c>
      <c r="AG72" s="15">
        <f t="shared" si="11"/>
        <v>0</v>
      </c>
      <c r="AH72" s="15">
        <f t="shared" si="11"/>
        <v>0</v>
      </c>
      <c r="AI72" s="15">
        <f t="shared" si="11"/>
        <v>0</v>
      </c>
      <c r="AJ72" s="15">
        <f t="shared" si="11"/>
        <v>0</v>
      </c>
      <c r="AK72" s="15">
        <f t="shared" si="11"/>
        <v>0</v>
      </c>
    </row>
    <row r="73" spans="1:37">
      <c r="A73" s="12">
        <f t="shared" si="12"/>
        <v>5</v>
      </c>
      <c r="B73" s="15">
        <f t="shared" si="13"/>
        <v>3.6764705882352949E-3</v>
      </c>
      <c r="C73" s="15">
        <f t="shared" si="11"/>
        <v>4.901960784313722E-3</v>
      </c>
      <c r="D73" s="15">
        <f t="shared" si="11"/>
        <v>0</v>
      </c>
      <c r="E73" s="15">
        <f t="shared" si="11"/>
        <v>0</v>
      </c>
      <c r="F73" s="15">
        <f t="shared" si="11"/>
        <v>0</v>
      </c>
      <c r="G73" s="15">
        <f t="shared" si="11"/>
        <v>0</v>
      </c>
      <c r="H73" s="15">
        <f t="shared" si="11"/>
        <v>0</v>
      </c>
      <c r="I73" s="15">
        <f t="shared" si="11"/>
        <v>0</v>
      </c>
      <c r="J73" s="15">
        <f t="shared" si="11"/>
        <v>0</v>
      </c>
      <c r="K73" s="15">
        <f t="shared" si="11"/>
        <v>0</v>
      </c>
      <c r="L73" s="15">
        <f t="shared" si="11"/>
        <v>0</v>
      </c>
      <c r="M73" s="15">
        <f t="shared" si="11"/>
        <v>0</v>
      </c>
      <c r="N73" s="15">
        <f t="shared" si="11"/>
        <v>0</v>
      </c>
      <c r="O73" s="15">
        <f t="shared" si="11"/>
        <v>0</v>
      </c>
      <c r="P73" s="15">
        <f t="shared" si="11"/>
        <v>0</v>
      </c>
      <c r="Q73" s="15">
        <f t="shared" si="11"/>
        <v>0</v>
      </c>
      <c r="R73" s="15">
        <f t="shared" si="11"/>
        <v>0</v>
      </c>
      <c r="S73" s="15">
        <f t="shared" si="11"/>
        <v>0</v>
      </c>
      <c r="T73" s="15">
        <f t="shared" si="11"/>
        <v>0</v>
      </c>
      <c r="U73" s="15">
        <f t="shared" si="11"/>
        <v>0</v>
      </c>
      <c r="V73" s="15">
        <f t="shared" si="11"/>
        <v>0</v>
      </c>
      <c r="W73" s="15">
        <f t="shared" si="11"/>
        <v>0</v>
      </c>
      <c r="X73" s="15">
        <f t="shared" si="11"/>
        <v>0</v>
      </c>
      <c r="Y73" s="15">
        <f t="shared" si="11"/>
        <v>0</v>
      </c>
      <c r="Z73" s="15">
        <f t="shared" si="11"/>
        <v>0</v>
      </c>
      <c r="AA73" s="15">
        <f t="shared" si="11"/>
        <v>0</v>
      </c>
      <c r="AB73" s="15">
        <f t="shared" si="11"/>
        <v>0</v>
      </c>
      <c r="AC73" s="15">
        <f t="shared" si="11"/>
        <v>0</v>
      </c>
      <c r="AD73" s="15">
        <f t="shared" si="11"/>
        <v>0</v>
      </c>
      <c r="AE73" s="15">
        <f t="shared" si="11"/>
        <v>0</v>
      </c>
      <c r="AF73" s="15">
        <f t="shared" si="11"/>
        <v>0</v>
      </c>
      <c r="AG73" s="15">
        <f t="shared" si="11"/>
        <v>0</v>
      </c>
      <c r="AH73" s="15">
        <f t="shared" si="11"/>
        <v>0</v>
      </c>
      <c r="AI73" s="15">
        <f t="shared" si="11"/>
        <v>0</v>
      </c>
      <c r="AJ73" s="15">
        <f t="shared" si="11"/>
        <v>0</v>
      </c>
      <c r="AK73" s="15">
        <f t="shared" si="11"/>
        <v>0</v>
      </c>
    </row>
    <row r="74" spans="1:37">
      <c r="A74" s="12">
        <f t="shared" si="12"/>
        <v>6</v>
      </c>
      <c r="B74" s="15">
        <f t="shared" si="13"/>
        <v>7.5980392156862753E-3</v>
      </c>
      <c r="C74" s="15">
        <f t="shared" si="11"/>
        <v>6.8627450980392052E-3</v>
      </c>
      <c r="D74" s="15">
        <f t="shared" si="11"/>
        <v>0</v>
      </c>
      <c r="E74" s="15">
        <f t="shared" si="11"/>
        <v>0</v>
      </c>
      <c r="F74" s="15">
        <f t="shared" si="11"/>
        <v>0</v>
      </c>
      <c r="G74" s="15">
        <f t="shared" si="11"/>
        <v>0</v>
      </c>
      <c r="H74" s="15">
        <f t="shared" si="11"/>
        <v>0</v>
      </c>
      <c r="I74" s="15">
        <f t="shared" si="11"/>
        <v>0</v>
      </c>
      <c r="J74" s="15">
        <f t="shared" si="11"/>
        <v>0</v>
      </c>
      <c r="K74" s="15">
        <f t="shared" si="11"/>
        <v>0</v>
      </c>
      <c r="L74" s="15">
        <f t="shared" si="11"/>
        <v>0</v>
      </c>
      <c r="M74" s="15">
        <f t="shared" si="11"/>
        <v>0</v>
      </c>
      <c r="N74" s="15">
        <f t="shared" si="11"/>
        <v>0</v>
      </c>
      <c r="O74" s="15">
        <f t="shared" si="11"/>
        <v>0</v>
      </c>
      <c r="P74" s="15">
        <f t="shared" si="11"/>
        <v>0</v>
      </c>
      <c r="Q74" s="15">
        <f t="shared" si="11"/>
        <v>0</v>
      </c>
      <c r="R74" s="15">
        <f t="shared" si="11"/>
        <v>0</v>
      </c>
      <c r="S74" s="15">
        <f t="shared" si="11"/>
        <v>0</v>
      </c>
      <c r="T74" s="15">
        <f t="shared" si="11"/>
        <v>0</v>
      </c>
      <c r="U74" s="15">
        <f t="shared" si="11"/>
        <v>0</v>
      </c>
      <c r="V74" s="15">
        <f t="shared" si="11"/>
        <v>0</v>
      </c>
      <c r="W74" s="15">
        <f t="shared" si="11"/>
        <v>0</v>
      </c>
      <c r="X74" s="15">
        <f t="shared" si="11"/>
        <v>0</v>
      </c>
      <c r="Y74" s="15">
        <f t="shared" si="11"/>
        <v>0</v>
      </c>
      <c r="Z74" s="15">
        <f t="shared" si="11"/>
        <v>0</v>
      </c>
      <c r="AA74" s="15">
        <f t="shared" si="11"/>
        <v>0</v>
      </c>
      <c r="AB74" s="15">
        <f t="shared" si="11"/>
        <v>0</v>
      </c>
      <c r="AC74" s="15">
        <f t="shared" si="11"/>
        <v>0</v>
      </c>
      <c r="AD74" s="15">
        <f t="shared" si="11"/>
        <v>0</v>
      </c>
      <c r="AE74" s="15">
        <f t="shared" si="11"/>
        <v>0</v>
      </c>
      <c r="AF74" s="15">
        <f t="shared" si="11"/>
        <v>0</v>
      </c>
      <c r="AG74" s="15">
        <f t="shared" si="11"/>
        <v>0</v>
      </c>
      <c r="AH74" s="15">
        <f t="shared" si="11"/>
        <v>0</v>
      </c>
      <c r="AI74" s="15">
        <f t="shared" si="11"/>
        <v>0</v>
      </c>
      <c r="AJ74" s="15">
        <f t="shared" si="11"/>
        <v>0</v>
      </c>
      <c r="AK74" s="15">
        <f t="shared" si="11"/>
        <v>0</v>
      </c>
    </row>
    <row r="75" spans="1:37">
      <c r="A75" s="12">
        <f t="shared" si="12"/>
        <v>7</v>
      </c>
      <c r="B75" s="15">
        <f t="shared" si="13"/>
        <v>8.946078431372545E-3</v>
      </c>
      <c r="C75" s="15">
        <f t="shared" si="11"/>
        <v>3.5539215686274522E-3</v>
      </c>
      <c r="D75" s="15">
        <f t="shared" si="11"/>
        <v>0</v>
      </c>
      <c r="E75" s="15">
        <f t="shared" si="11"/>
        <v>0</v>
      </c>
      <c r="F75" s="15">
        <f t="shared" si="11"/>
        <v>0</v>
      </c>
      <c r="G75" s="15">
        <f t="shared" si="11"/>
        <v>0</v>
      </c>
      <c r="H75" s="15">
        <f t="shared" si="11"/>
        <v>0</v>
      </c>
      <c r="I75" s="15">
        <f t="shared" si="11"/>
        <v>0</v>
      </c>
      <c r="J75" s="15">
        <f t="shared" si="11"/>
        <v>0</v>
      </c>
      <c r="K75" s="15">
        <f t="shared" si="11"/>
        <v>0</v>
      </c>
      <c r="L75" s="15">
        <f t="shared" si="11"/>
        <v>0</v>
      </c>
      <c r="M75" s="15">
        <f t="shared" si="11"/>
        <v>0</v>
      </c>
      <c r="N75" s="15">
        <f t="shared" si="11"/>
        <v>0</v>
      </c>
      <c r="O75" s="15">
        <f t="shared" si="11"/>
        <v>0</v>
      </c>
      <c r="P75" s="15">
        <f t="shared" si="11"/>
        <v>0</v>
      </c>
      <c r="Q75" s="15">
        <f t="shared" si="11"/>
        <v>0</v>
      </c>
      <c r="R75" s="15">
        <f t="shared" si="11"/>
        <v>0</v>
      </c>
      <c r="S75" s="15">
        <f t="shared" si="11"/>
        <v>0</v>
      </c>
      <c r="T75" s="15">
        <f t="shared" si="11"/>
        <v>0</v>
      </c>
      <c r="U75" s="15">
        <f t="shared" si="11"/>
        <v>0</v>
      </c>
      <c r="V75" s="15">
        <f t="shared" si="11"/>
        <v>0</v>
      </c>
      <c r="W75" s="15">
        <f t="shared" si="11"/>
        <v>0</v>
      </c>
      <c r="X75" s="15">
        <f t="shared" si="11"/>
        <v>0</v>
      </c>
      <c r="Y75" s="15">
        <f t="shared" si="11"/>
        <v>0</v>
      </c>
      <c r="Z75" s="15">
        <f t="shared" si="11"/>
        <v>0</v>
      </c>
      <c r="AA75" s="15">
        <f t="shared" si="11"/>
        <v>0</v>
      </c>
      <c r="AB75" s="15">
        <f t="shared" ref="AB75:AK75" si="14">AB53-AB$46</f>
        <v>0</v>
      </c>
      <c r="AC75" s="15">
        <f t="shared" si="14"/>
        <v>0</v>
      </c>
      <c r="AD75" s="15">
        <f t="shared" si="14"/>
        <v>0</v>
      </c>
      <c r="AE75" s="15">
        <f t="shared" si="14"/>
        <v>0</v>
      </c>
      <c r="AF75" s="15">
        <f t="shared" si="14"/>
        <v>0</v>
      </c>
      <c r="AG75" s="15">
        <f t="shared" si="14"/>
        <v>0</v>
      </c>
      <c r="AH75" s="15">
        <f t="shared" si="14"/>
        <v>0</v>
      </c>
      <c r="AI75" s="15">
        <f t="shared" si="14"/>
        <v>0</v>
      </c>
      <c r="AJ75" s="15">
        <f t="shared" si="14"/>
        <v>0</v>
      </c>
      <c r="AK75" s="15">
        <f t="shared" si="14"/>
        <v>0</v>
      </c>
    </row>
    <row r="76" spans="1:37">
      <c r="A76" s="12" t="str">
        <f t="shared" si="12"/>
        <v>Rise</v>
      </c>
      <c r="B76" s="15">
        <f>MAX(B68:B75)</f>
        <v>8.946078431372545E-3</v>
      </c>
      <c r="C76" s="15">
        <f t="shared" ref="C76:AK76" si="15">MAX(C68:C75)</f>
        <v>6.8627450980392052E-3</v>
      </c>
      <c r="D76" s="15">
        <f t="shared" si="15"/>
        <v>0</v>
      </c>
      <c r="E76" s="15">
        <f t="shared" si="15"/>
        <v>0</v>
      </c>
      <c r="F76" s="15">
        <f t="shared" si="15"/>
        <v>0</v>
      </c>
      <c r="G76" s="15">
        <f t="shared" si="15"/>
        <v>0</v>
      </c>
      <c r="H76" s="15">
        <f t="shared" si="15"/>
        <v>0</v>
      </c>
      <c r="I76" s="15">
        <f t="shared" si="15"/>
        <v>0</v>
      </c>
      <c r="J76" s="15">
        <f t="shared" si="15"/>
        <v>0</v>
      </c>
      <c r="K76" s="15">
        <f t="shared" si="15"/>
        <v>0</v>
      </c>
      <c r="L76" s="15">
        <f t="shared" si="15"/>
        <v>0</v>
      </c>
      <c r="M76" s="15">
        <f t="shared" si="15"/>
        <v>0</v>
      </c>
      <c r="N76" s="15">
        <f t="shared" si="15"/>
        <v>0</v>
      </c>
      <c r="O76" s="15">
        <f t="shared" si="15"/>
        <v>0</v>
      </c>
      <c r="P76" s="15">
        <f t="shared" si="15"/>
        <v>0</v>
      </c>
      <c r="Q76" s="15">
        <f t="shared" si="15"/>
        <v>0</v>
      </c>
      <c r="R76" s="15">
        <f t="shared" si="15"/>
        <v>0</v>
      </c>
      <c r="S76" s="15">
        <f t="shared" si="15"/>
        <v>0</v>
      </c>
      <c r="T76" s="15">
        <f t="shared" si="15"/>
        <v>0</v>
      </c>
      <c r="U76" s="15">
        <f t="shared" si="15"/>
        <v>0</v>
      </c>
      <c r="V76" s="15">
        <f t="shared" si="15"/>
        <v>0</v>
      </c>
      <c r="W76" s="15">
        <f t="shared" si="15"/>
        <v>0</v>
      </c>
      <c r="X76" s="15">
        <f t="shared" si="15"/>
        <v>0</v>
      </c>
      <c r="Y76" s="15">
        <f t="shared" si="15"/>
        <v>0</v>
      </c>
      <c r="Z76" s="15">
        <f t="shared" si="15"/>
        <v>0</v>
      </c>
      <c r="AA76" s="15">
        <f t="shared" si="15"/>
        <v>0</v>
      </c>
      <c r="AB76" s="15">
        <f t="shared" si="15"/>
        <v>0</v>
      </c>
      <c r="AC76" s="15">
        <f t="shared" si="15"/>
        <v>0</v>
      </c>
      <c r="AD76" s="15">
        <f t="shared" si="15"/>
        <v>0</v>
      </c>
      <c r="AE76" s="15">
        <f t="shared" si="15"/>
        <v>0</v>
      </c>
      <c r="AF76" s="15">
        <f t="shared" si="15"/>
        <v>0</v>
      </c>
      <c r="AG76" s="15">
        <f t="shared" si="15"/>
        <v>0</v>
      </c>
      <c r="AH76" s="15">
        <f t="shared" si="15"/>
        <v>0</v>
      </c>
      <c r="AI76" s="15">
        <f t="shared" si="15"/>
        <v>0</v>
      </c>
      <c r="AJ76" s="15">
        <f t="shared" si="15"/>
        <v>0</v>
      </c>
      <c r="AK76" s="15">
        <f t="shared" si="15"/>
        <v>0</v>
      </c>
    </row>
    <row r="77" spans="1:37">
      <c r="A77" s="12" t="str">
        <f t="shared" si="12"/>
        <v>Droop</v>
      </c>
      <c r="B77" s="15">
        <f>B76-B75</f>
        <v>0</v>
      </c>
      <c r="C77" s="15">
        <f t="shared" ref="C77:AK77" si="16">C76-C75</f>
        <v>3.308823529411753E-3</v>
      </c>
      <c r="D77" s="15">
        <f t="shared" si="16"/>
        <v>0</v>
      </c>
      <c r="E77" s="15">
        <f t="shared" si="16"/>
        <v>0</v>
      </c>
      <c r="F77" s="15">
        <f t="shared" si="16"/>
        <v>0</v>
      </c>
      <c r="G77" s="15">
        <f t="shared" si="16"/>
        <v>0</v>
      </c>
      <c r="H77" s="15">
        <f t="shared" si="16"/>
        <v>0</v>
      </c>
      <c r="I77" s="15">
        <f t="shared" si="16"/>
        <v>0</v>
      </c>
      <c r="J77" s="15">
        <f t="shared" si="16"/>
        <v>0</v>
      </c>
      <c r="K77" s="15">
        <f t="shared" si="16"/>
        <v>0</v>
      </c>
      <c r="L77" s="15">
        <f t="shared" si="16"/>
        <v>0</v>
      </c>
      <c r="M77" s="15">
        <f t="shared" si="16"/>
        <v>0</v>
      </c>
      <c r="N77" s="15">
        <f t="shared" si="16"/>
        <v>0</v>
      </c>
      <c r="O77" s="15">
        <f t="shared" si="16"/>
        <v>0</v>
      </c>
      <c r="P77" s="15">
        <f t="shared" si="16"/>
        <v>0</v>
      </c>
      <c r="Q77" s="15">
        <f t="shared" si="16"/>
        <v>0</v>
      </c>
      <c r="R77" s="15">
        <f t="shared" si="16"/>
        <v>0</v>
      </c>
      <c r="S77" s="15">
        <f t="shared" si="16"/>
        <v>0</v>
      </c>
      <c r="T77" s="15">
        <f t="shared" si="16"/>
        <v>0</v>
      </c>
      <c r="U77" s="15">
        <f t="shared" si="16"/>
        <v>0</v>
      </c>
      <c r="V77" s="15">
        <f t="shared" si="16"/>
        <v>0</v>
      </c>
      <c r="W77" s="15">
        <f t="shared" si="16"/>
        <v>0</v>
      </c>
      <c r="X77" s="15">
        <f t="shared" si="16"/>
        <v>0</v>
      </c>
      <c r="Y77" s="15">
        <f t="shared" si="16"/>
        <v>0</v>
      </c>
      <c r="Z77" s="15">
        <f t="shared" si="16"/>
        <v>0</v>
      </c>
      <c r="AA77" s="15">
        <f t="shared" si="16"/>
        <v>0</v>
      </c>
      <c r="AB77" s="15">
        <f t="shared" si="16"/>
        <v>0</v>
      </c>
      <c r="AC77" s="15">
        <f t="shared" si="16"/>
        <v>0</v>
      </c>
      <c r="AD77" s="15">
        <f t="shared" si="16"/>
        <v>0</v>
      </c>
      <c r="AE77" s="15">
        <f t="shared" si="16"/>
        <v>0</v>
      </c>
      <c r="AF77" s="15">
        <f t="shared" si="16"/>
        <v>0</v>
      </c>
      <c r="AG77" s="15">
        <f t="shared" si="16"/>
        <v>0</v>
      </c>
      <c r="AH77" s="15">
        <f t="shared" si="16"/>
        <v>0</v>
      </c>
      <c r="AI77" s="15">
        <f t="shared" si="16"/>
        <v>0</v>
      </c>
      <c r="AJ77" s="15">
        <f t="shared" si="16"/>
        <v>0</v>
      </c>
      <c r="AK77" s="15">
        <f t="shared" si="16"/>
        <v>0</v>
      </c>
    </row>
    <row r="79" spans="1:37">
      <c r="A79" s="12" t="s">
        <v>21</v>
      </c>
    </row>
    <row r="80" spans="1:37">
      <c r="A80" s="2">
        <f>B28</f>
        <v>1.1764705882352941E-2</v>
      </c>
      <c r="B80" s="19">
        <f>B37/B46</f>
        <v>1.7613908872901678</v>
      </c>
      <c r="C80" s="19">
        <f t="shared" ref="C80:AK87" si="17">C37/C46</f>
        <v>1.7161214953271027</v>
      </c>
      <c r="D80" s="19" t="e">
        <f t="shared" si="17"/>
        <v>#DIV/0!</v>
      </c>
      <c r="E80" s="19" t="e">
        <f t="shared" si="17"/>
        <v>#DIV/0!</v>
      </c>
      <c r="F80" s="19" t="e">
        <f t="shared" si="17"/>
        <v>#DIV/0!</v>
      </c>
      <c r="G80" s="19" t="e">
        <f t="shared" si="17"/>
        <v>#DIV/0!</v>
      </c>
      <c r="H80" s="19" t="e">
        <f t="shared" si="17"/>
        <v>#DIV/0!</v>
      </c>
      <c r="I80" s="19" t="e">
        <f t="shared" si="17"/>
        <v>#DIV/0!</v>
      </c>
      <c r="J80" s="19" t="e">
        <f t="shared" si="17"/>
        <v>#DIV/0!</v>
      </c>
      <c r="K80" s="19" t="e">
        <f t="shared" si="17"/>
        <v>#DIV/0!</v>
      </c>
      <c r="L80" s="19" t="e">
        <f t="shared" si="17"/>
        <v>#DIV/0!</v>
      </c>
      <c r="M80" s="19" t="e">
        <f t="shared" si="17"/>
        <v>#DIV/0!</v>
      </c>
      <c r="N80" s="19" t="e">
        <f t="shared" si="17"/>
        <v>#DIV/0!</v>
      </c>
      <c r="O80" s="19" t="e">
        <f t="shared" si="17"/>
        <v>#DIV/0!</v>
      </c>
      <c r="P80" s="19" t="e">
        <f t="shared" si="17"/>
        <v>#DIV/0!</v>
      </c>
      <c r="Q80" s="19" t="e">
        <f t="shared" si="17"/>
        <v>#DIV/0!</v>
      </c>
      <c r="R80" s="19" t="e">
        <f t="shared" si="17"/>
        <v>#DIV/0!</v>
      </c>
      <c r="S80" s="19" t="e">
        <f t="shared" si="17"/>
        <v>#DIV/0!</v>
      </c>
      <c r="T80" s="19" t="e">
        <f t="shared" si="17"/>
        <v>#DIV/0!</v>
      </c>
      <c r="U80" s="19" t="e">
        <f t="shared" si="17"/>
        <v>#DIV/0!</v>
      </c>
      <c r="V80" s="19" t="e">
        <f t="shared" si="17"/>
        <v>#DIV/0!</v>
      </c>
      <c r="W80" s="19" t="e">
        <f t="shared" si="17"/>
        <v>#DIV/0!</v>
      </c>
      <c r="X80" s="19" t="e">
        <f t="shared" si="17"/>
        <v>#DIV/0!</v>
      </c>
      <c r="Y80" s="19" t="e">
        <f t="shared" si="17"/>
        <v>#DIV/0!</v>
      </c>
      <c r="Z80" s="19" t="e">
        <f t="shared" si="17"/>
        <v>#DIV/0!</v>
      </c>
      <c r="AA80" s="19" t="e">
        <f t="shared" si="17"/>
        <v>#DIV/0!</v>
      </c>
      <c r="AB80" s="19" t="e">
        <f t="shared" si="17"/>
        <v>#DIV/0!</v>
      </c>
      <c r="AC80" s="19" t="e">
        <f t="shared" si="17"/>
        <v>#DIV/0!</v>
      </c>
      <c r="AD80" s="19" t="e">
        <f t="shared" si="17"/>
        <v>#DIV/0!</v>
      </c>
      <c r="AE80" s="19" t="e">
        <f t="shared" si="17"/>
        <v>#DIV/0!</v>
      </c>
      <c r="AF80" s="19" t="e">
        <f t="shared" si="17"/>
        <v>#DIV/0!</v>
      </c>
      <c r="AG80" s="19" t="e">
        <f t="shared" si="17"/>
        <v>#DIV/0!</v>
      </c>
      <c r="AH80" s="19" t="e">
        <f t="shared" si="17"/>
        <v>#DIV/0!</v>
      </c>
      <c r="AI80" s="19" t="e">
        <f t="shared" si="17"/>
        <v>#DIV/0!</v>
      </c>
      <c r="AJ80" s="19" t="e">
        <f t="shared" si="17"/>
        <v>#DIV/0!</v>
      </c>
      <c r="AK80" s="19" t="e">
        <f t="shared" si="17"/>
        <v>#DIV/0!</v>
      </c>
    </row>
    <row r="81" spans="1:37">
      <c r="A81" s="2">
        <f t="shared" ref="A81:A87" si="18">B29</f>
        <v>0.10588235294117647</v>
      </c>
      <c r="B81" s="19">
        <f t="shared" ref="B81:Q87" si="19">B38/B47</f>
        <v>1.7752403846153846</v>
      </c>
      <c r="C81" s="19">
        <f t="shared" si="19"/>
        <v>1.7517814726840855</v>
      </c>
      <c r="D81" s="19" t="e">
        <f t="shared" si="19"/>
        <v>#DIV/0!</v>
      </c>
      <c r="E81" s="19" t="e">
        <f t="shared" si="19"/>
        <v>#DIV/0!</v>
      </c>
      <c r="F81" s="19" t="e">
        <f t="shared" si="19"/>
        <v>#DIV/0!</v>
      </c>
      <c r="G81" s="19" t="e">
        <f t="shared" si="19"/>
        <v>#DIV/0!</v>
      </c>
      <c r="H81" s="19" t="e">
        <f t="shared" si="19"/>
        <v>#DIV/0!</v>
      </c>
      <c r="I81" s="19" t="e">
        <f t="shared" si="19"/>
        <v>#DIV/0!</v>
      </c>
      <c r="J81" s="19" t="e">
        <f t="shared" si="19"/>
        <v>#DIV/0!</v>
      </c>
      <c r="K81" s="19" t="e">
        <f t="shared" si="19"/>
        <v>#DIV/0!</v>
      </c>
      <c r="L81" s="19" t="e">
        <f t="shared" si="19"/>
        <v>#DIV/0!</v>
      </c>
      <c r="M81" s="19" t="e">
        <f t="shared" si="19"/>
        <v>#DIV/0!</v>
      </c>
      <c r="N81" s="19" t="e">
        <f t="shared" si="19"/>
        <v>#DIV/0!</v>
      </c>
      <c r="O81" s="19" t="e">
        <f t="shared" si="19"/>
        <v>#DIV/0!</v>
      </c>
      <c r="P81" s="19" t="e">
        <f t="shared" si="19"/>
        <v>#DIV/0!</v>
      </c>
      <c r="Q81" s="19" t="e">
        <f t="shared" si="19"/>
        <v>#DIV/0!</v>
      </c>
      <c r="R81" s="19" t="e">
        <f t="shared" si="17"/>
        <v>#DIV/0!</v>
      </c>
      <c r="S81" s="19" t="e">
        <f t="shared" si="17"/>
        <v>#DIV/0!</v>
      </c>
      <c r="T81" s="19" t="e">
        <f t="shared" si="17"/>
        <v>#DIV/0!</v>
      </c>
      <c r="U81" s="19" t="e">
        <f t="shared" si="17"/>
        <v>#DIV/0!</v>
      </c>
      <c r="V81" s="19" t="e">
        <f t="shared" si="17"/>
        <v>#DIV/0!</v>
      </c>
      <c r="W81" s="19" t="e">
        <f t="shared" si="17"/>
        <v>#DIV/0!</v>
      </c>
      <c r="X81" s="19" t="e">
        <f t="shared" si="17"/>
        <v>#DIV/0!</v>
      </c>
      <c r="Y81" s="19" t="e">
        <f t="shared" si="17"/>
        <v>#DIV/0!</v>
      </c>
      <c r="Z81" s="19" t="e">
        <f t="shared" si="17"/>
        <v>#DIV/0!</v>
      </c>
      <c r="AA81" s="19" t="e">
        <f t="shared" si="17"/>
        <v>#DIV/0!</v>
      </c>
      <c r="AB81" s="19" t="e">
        <f t="shared" si="17"/>
        <v>#DIV/0!</v>
      </c>
      <c r="AC81" s="19" t="e">
        <f t="shared" si="17"/>
        <v>#DIV/0!</v>
      </c>
      <c r="AD81" s="19" t="e">
        <f t="shared" si="17"/>
        <v>#DIV/0!</v>
      </c>
      <c r="AE81" s="19" t="e">
        <f t="shared" si="17"/>
        <v>#DIV/0!</v>
      </c>
      <c r="AF81" s="19" t="e">
        <f t="shared" si="17"/>
        <v>#DIV/0!</v>
      </c>
      <c r="AG81" s="19" t="e">
        <f t="shared" si="17"/>
        <v>#DIV/0!</v>
      </c>
      <c r="AH81" s="19" t="e">
        <f t="shared" si="17"/>
        <v>#DIV/0!</v>
      </c>
      <c r="AI81" s="19" t="e">
        <f t="shared" si="17"/>
        <v>#DIV/0!</v>
      </c>
      <c r="AJ81" s="19" t="e">
        <f t="shared" si="17"/>
        <v>#DIV/0!</v>
      </c>
      <c r="AK81" s="19" t="e">
        <f t="shared" si="17"/>
        <v>#DIV/0!</v>
      </c>
    </row>
    <row r="82" spans="1:37">
      <c r="A82" s="2">
        <f t="shared" si="18"/>
        <v>0.22745098039215686</v>
      </c>
      <c r="B82" s="19">
        <f t="shared" si="19"/>
        <v>1.7407407407407409</v>
      </c>
      <c r="C82" s="19">
        <f t="shared" si="17"/>
        <v>1.7407407407407409</v>
      </c>
      <c r="D82" s="19" t="e">
        <f t="shared" si="17"/>
        <v>#DIV/0!</v>
      </c>
      <c r="E82" s="19" t="e">
        <f t="shared" si="17"/>
        <v>#DIV/0!</v>
      </c>
      <c r="F82" s="19" t="e">
        <f t="shared" si="17"/>
        <v>#DIV/0!</v>
      </c>
      <c r="G82" s="19" t="e">
        <f t="shared" si="17"/>
        <v>#DIV/0!</v>
      </c>
      <c r="H82" s="19" t="e">
        <f t="shared" si="17"/>
        <v>#DIV/0!</v>
      </c>
      <c r="I82" s="19" t="e">
        <f t="shared" si="17"/>
        <v>#DIV/0!</v>
      </c>
      <c r="J82" s="19" t="e">
        <f t="shared" si="17"/>
        <v>#DIV/0!</v>
      </c>
      <c r="K82" s="19" t="e">
        <f t="shared" si="17"/>
        <v>#DIV/0!</v>
      </c>
      <c r="L82" s="19" t="e">
        <f t="shared" si="17"/>
        <v>#DIV/0!</v>
      </c>
      <c r="M82" s="19" t="e">
        <f t="shared" si="17"/>
        <v>#DIV/0!</v>
      </c>
      <c r="N82" s="19" t="e">
        <f t="shared" si="17"/>
        <v>#DIV/0!</v>
      </c>
      <c r="O82" s="19" t="e">
        <f t="shared" si="17"/>
        <v>#DIV/0!</v>
      </c>
      <c r="P82" s="19" t="e">
        <f t="shared" si="17"/>
        <v>#DIV/0!</v>
      </c>
      <c r="Q82" s="19" t="e">
        <f t="shared" si="17"/>
        <v>#DIV/0!</v>
      </c>
      <c r="R82" s="19" t="e">
        <f t="shared" si="17"/>
        <v>#DIV/0!</v>
      </c>
      <c r="S82" s="19" t="e">
        <f t="shared" si="17"/>
        <v>#DIV/0!</v>
      </c>
      <c r="T82" s="19" t="e">
        <f t="shared" si="17"/>
        <v>#DIV/0!</v>
      </c>
      <c r="U82" s="19" t="e">
        <f t="shared" si="17"/>
        <v>#DIV/0!</v>
      </c>
      <c r="V82" s="19" t="e">
        <f t="shared" si="17"/>
        <v>#DIV/0!</v>
      </c>
      <c r="W82" s="19" t="e">
        <f t="shared" si="17"/>
        <v>#DIV/0!</v>
      </c>
      <c r="X82" s="19" t="e">
        <f t="shared" si="17"/>
        <v>#DIV/0!</v>
      </c>
      <c r="Y82" s="19" t="e">
        <f t="shared" si="17"/>
        <v>#DIV/0!</v>
      </c>
      <c r="Z82" s="19" t="e">
        <f t="shared" si="17"/>
        <v>#DIV/0!</v>
      </c>
      <c r="AA82" s="19" t="e">
        <f t="shared" si="17"/>
        <v>#DIV/0!</v>
      </c>
      <c r="AB82" s="19" t="e">
        <f t="shared" si="17"/>
        <v>#DIV/0!</v>
      </c>
      <c r="AC82" s="19" t="e">
        <f t="shared" si="17"/>
        <v>#DIV/0!</v>
      </c>
      <c r="AD82" s="19" t="e">
        <f t="shared" si="17"/>
        <v>#DIV/0!</v>
      </c>
      <c r="AE82" s="19" t="e">
        <f t="shared" si="17"/>
        <v>#DIV/0!</v>
      </c>
      <c r="AF82" s="19" t="e">
        <f t="shared" si="17"/>
        <v>#DIV/0!</v>
      </c>
      <c r="AG82" s="19" t="e">
        <f t="shared" si="17"/>
        <v>#DIV/0!</v>
      </c>
      <c r="AH82" s="19" t="e">
        <f t="shared" si="17"/>
        <v>#DIV/0!</v>
      </c>
      <c r="AI82" s="19" t="e">
        <f t="shared" si="17"/>
        <v>#DIV/0!</v>
      </c>
      <c r="AJ82" s="19" t="e">
        <f t="shared" si="17"/>
        <v>#DIV/0!</v>
      </c>
      <c r="AK82" s="19" t="e">
        <f t="shared" si="17"/>
        <v>#DIV/0!</v>
      </c>
    </row>
    <row r="83" spans="1:37">
      <c r="A83" s="2">
        <f t="shared" si="18"/>
        <v>0.32941176470588235</v>
      </c>
      <c r="B83" s="19">
        <f t="shared" si="19"/>
        <v>1.7214611872146122</v>
      </c>
      <c r="C83" s="19">
        <f t="shared" si="17"/>
        <v>1.7438596491228069</v>
      </c>
      <c r="D83" s="19" t="e">
        <f t="shared" si="17"/>
        <v>#DIV/0!</v>
      </c>
      <c r="E83" s="19" t="e">
        <f t="shared" si="17"/>
        <v>#DIV/0!</v>
      </c>
      <c r="F83" s="19" t="e">
        <f t="shared" si="17"/>
        <v>#DIV/0!</v>
      </c>
      <c r="G83" s="19" t="e">
        <f t="shared" si="17"/>
        <v>#DIV/0!</v>
      </c>
      <c r="H83" s="19" t="e">
        <f t="shared" si="17"/>
        <v>#DIV/0!</v>
      </c>
      <c r="I83" s="19" t="e">
        <f t="shared" si="17"/>
        <v>#DIV/0!</v>
      </c>
      <c r="J83" s="19" t="e">
        <f t="shared" si="17"/>
        <v>#DIV/0!</v>
      </c>
      <c r="K83" s="19" t="e">
        <f t="shared" si="17"/>
        <v>#DIV/0!</v>
      </c>
      <c r="L83" s="19" t="e">
        <f t="shared" si="17"/>
        <v>#DIV/0!</v>
      </c>
      <c r="M83" s="19" t="e">
        <f t="shared" si="17"/>
        <v>#DIV/0!</v>
      </c>
      <c r="N83" s="19" t="e">
        <f t="shared" si="17"/>
        <v>#DIV/0!</v>
      </c>
      <c r="O83" s="19" t="e">
        <f t="shared" si="17"/>
        <v>#DIV/0!</v>
      </c>
      <c r="P83" s="19" t="e">
        <f t="shared" si="17"/>
        <v>#DIV/0!</v>
      </c>
      <c r="Q83" s="19" t="e">
        <f t="shared" si="17"/>
        <v>#DIV/0!</v>
      </c>
      <c r="R83" s="19" t="e">
        <f t="shared" si="17"/>
        <v>#DIV/0!</v>
      </c>
      <c r="S83" s="19" t="e">
        <f t="shared" si="17"/>
        <v>#DIV/0!</v>
      </c>
      <c r="T83" s="19" t="e">
        <f t="shared" si="17"/>
        <v>#DIV/0!</v>
      </c>
      <c r="U83" s="19" t="e">
        <f t="shared" si="17"/>
        <v>#DIV/0!</v>
      </c>
      <c r="V83" s="19" t="e">
        <f t="shared" si="17"/>
        <v>#DIV/0!</v>
      </c>
      <c r="W83" s="19" t="e">
        <f t="shared" si="17"/>
        <v>#DIV/0!</v>
      </c>
      <c r="X83" s="19" t="e">
        <f t="shared" si="17"/>
        <v>#DIV/0!</v>
      </c>
      <c r="Y83" s="19" t="e">
        <f t="shared" si="17"/>
        <v>#DIV/0!</v>
      </c>
      <c r="Z83" s="19" t="e">
        <f t="shared" si="17"/>
        <v>#DIV/0!</v>
      </c>
      <c r="AA83" s="19" t="e">
        <f t="shared" si="17"/>
        <v>#DIV/0!</v>
      </c>
      <c r="AB83" s="19" t="e">
        <f t="shared" si="17"/>
        <v>#DIV/0!</v>
      </c>
      <c r="AC83" s="19" t="e">
        <f t="shared" si="17"/>
        <v>#DIV/0!</v>
      </c>
      <c r="AD83" s="19" t="e">
        <f t="shared" si="17"/>
        <v>#DIV/0!</v>
      </c>
      <c r="AE83" s="19" t="e">
        <f t="shared" si="17"/>
        <v>#DIV/0!</v>
      </c>
      <c r="AF83" s="19" t="e">
        <f t="shared" si="17"/>
        <v>#DIV/0!</v>
      </c>
      <c r="AG83" s="19" t="e">
        <f t="shared" si="17"/>
        <v>#DIV/0!</v>
      </c>
      <c r="AH83" s="19" t="e">
        <f t="shared" si="17"/>
        <v>#DIV/0!</v>
      </c>
      <c r="AI83" s="19" t="e">
        <f t="shared" si="17"/>
        <v>#DIV/0!</v>
      </c>
      <c r="AJ83" s="19" t="e">
        <f t="shared" si="17"/>
        <v>#DIV/0!</v>
      </c>
      <c r="AK83" s="19" t="e">
        <f t="shared" si="17"/>
        <v>#DIV/0!</v>
      </c>
    </row>
    <row r="84" spans="1:37">
      <c r="A84" s="2">
        <f t="shared" si="18"/>
        <v>0.41960784313725491</v>
      </c>
      <c r="B84" s="19">
        <f t="shared" si="19"/>
        <v>1.749144811858609</v>
      </c>
      <c r="C84" s="19">
        <f t="shared" si="17"/>
        <v>1.7165178571428572</v>
      </c>
      <c r="D84" s="19" t="e">
        <f t="shared" si="17"/>
        <v>#DIV/0!</v>
      </c>
      <c r="E84" s="19" t="e">
        <f t="shared" si="17"/>
        <v>#DIV/0!</v>
      </c>
      <c r="F84" s="19" t="e">
        <f t="shared" si="17"/>
        <v>#DIV/0!</v>
      </c>
      <c r="G84" s="19" t="e">
        <f t="shared" si="17"/>
        <v>#DIV/0!</v>
      </c>
      <c r="H84" s="19" t="e">
        <f t="shared" si="17"/>
        <v>#DIV/0!</v>
      </c>
      <c r="I84" s="19" t="e">
        <f t="shared" si="17"/>
        <v>#DIV/0!</v>
      </c>
      <c r="J84" s="19" t="e">
        <f t="shared" si="17"/>
        <v>#DIV/0!</v>
      </c>
      <c r="K84" s="19" t="e">
        <f t="shared" si="17"/>
        <v>#DIV/0!</v>
      </c>
      <c r="L84" s="19" t="e">
        <f t="shared" si="17"/>
        <v>#DIV/0!</v>
      </c>
      <c r="M84" s="19" t="e">
        <f t="shared" si="17"/>
        <v>#DIV/0!</v>
      </c>
      <c r="N84" s="19" t="e">
        <f t="shared" si="17"/>
        <v>#DIV/0!</v>
      </c>
      <c r="O84" s="19" t="e">
        <f t="shared" si="17"/>
        <v>#DIV/0!</v>
      </c>
      <c r="P84" s="19" t="e">
        <f t="shared" si="17"/>
        <v>#DIV/0!</v>
      </c>
      <c r="Q84" s="19" t="e">
        <f t="shared" si="17"/>
        <v>#DIV/0!</v>
      </c>
      <c r="R84" s="19" t="e">
        <f t="shared" si="17"/>
        <v>#DIV/0!</v>
      </c>
      <c r="S84" s="19" t="e">
        <f t="shared" si="17"/>
        <v>#DIV/0!</v>
      </c>
      <c r="T84" s="19" t="e">
        <f t="shared" si="17"/>
        <v>#DIV/0!</v>
      </c>
      <c r="U84" s="19" t="e">
        <f t="shared" si="17"/>
        <v>#DIV/0!</v>
      </c>
      <c r="V84" s="19" t="e">
        <f t="shared" si="17"/>
        <v>#DIV/0!</v>
      </c>
      <c r="W84" s="19" t="e">
        <f t="shared" si="17"/>
        <v>#DIV/0!</v>
      </c>
      <c r="X84" s="19" t="e">
        <f t="shared" si="17"/>
        <v>#DIV/0!</v>
      </c>
      <c r="Y84" s="19" t="e">
        <f t="shared" si="17"/>
        <v>#DIV/0!</v>
      </c>
      <c r="Z84" s="19" t="e">
        <f t="shared" si="17"/>
        <v>#DIV/0!</v>
      </c>
      <c r="AA84" s="19" t="e">
        <f t="shared" si="17"/>
        <v>#DIV/0!</v>
      </c>
      <c r="AB84" s="19" t="e">
        <f t="shared" si="17"/>
        <v>#DIV/0!</v>
      </c>
      <c r="AC84" s="19" t="e">
        <f t="shared" si="17"/>
        <v>#DIV/0!</v>
      </c>
      <c r="AD84" s="19" t="e">
        <f t="shared" si="17"/>
        <v>#DIV/0!</v>
      </c>
      <c r="AE84" s="19" t="e">
        <f t="shared" si="17"/>
        <v>#DIV/0!</v>
      </c>
      <c r="AF84" s="19" t="e">
        <f t="shared" si="17"/>
        <v>#DIV/0!</v>
      </c>
      <c r="AG84" s="19" t="e">
        <f t="shared" si="17"/>
        <v>#DIV/0!</v>
      </c>
      <c r="AH84" s="19" t="e">
        <f t="shared" si="17"/>
        <v>#DIV/0!</v>
      </c>
      <c r="AI84" s="19" t="e">
        <f t="shared" si="17"/>
        <v>#DIV/0!</v>
      </c>
      <c r="AJ84" s="19" t="e">
        <f t="shared" si="17"/>
        <v>#DIV/0!</v>
      </c>
      <c r="AK84" s="19" t="e">
        <f t="shared" si="17"/>
        <v>#DIV/0!</v>
      </c>
    </row>
    <row r="85" spans="1:37">
      <c r="A85" s="2">
        <f t="shared" si="18"/>
        <v>0.56862745098039214</v>
      </c>
      <c r="B85" s="19">
        <f t="shared" si="19"/>
        <v>1.7627314814814816</v>
      </c>
      <c r="C85" s="19">
        <f t="shared" si="17"/>
        <v>1.7332589285714286</v>
      </c>
      <c r="D85" s="19" t="e">
        <f t="shared" si="17"/>
        <v>#DIV/0!</v>
      </c>
      <c r="E85" s="19" t="e">
        <f t="shared" si="17"/>
        <v>#DIV/0!</v>
      </c>
      <c r="F85" s="19" t="e">
        <f t="shared" si="17"/>
        <v>#DIV/0!</v>
      </c>
      <c r="G85" s="19" t="e">
        <f t="shared" si="17"/>
        <v>#DIV/0!</v>
      </c>
      <c r="H85" s="19" t="e">
        <f t="shared" si="17"/>
        <v>#DIV/0!</v>
      </c>
      <c r="I85" s="19" t="e">
        <f t="shared" si="17"/>
        <v>#DIV/0!</v>
      </c>
      <c r="J85" s="19" t="e">
        <f t="shared" si="17"/>
        <v>#DIV/0!</v>
      </c>
      <c r="K85" s="19" t="e">
        <f t="shared" si="17"/>
        <v>#DIV/0!</v>
      </c>
      <c r="L85" s="19" t="e">
        <f t="shared" si="17"/>
        <v>#DIV/0!</v>
      </c>
      <c r="M85" s="19" t="e">
        <f t="shared" si="17"/>
        <v>#DIV/0!</v>
      </c>
      <c r="N85" s="19" t="e">
        <f t="shared" si="17"/>
        <v>#DIV/0!</v>
      </c>
      <c r="O85" s="19" t="e">
        <f t="shared" si="17"/>
        <v>#DIV/0!</v>
      </c>
      <c r="P85" s="19" t="e">
        <f t="shared" si="17"/>
        <v>#DIV/0!</v>
      </c>
      <c r="Q85" s="19" t="e">
        <f t="shared" si="17"/>
        <v>#DIV/0!</v>
      </c>
      <c r="R85" s="19" t="e">
        <f t="shared" si="17"/>
        <v>#DIV/0!</v>
      </c>
      <c r="S85" s="19" t="e">
        <f t="shared" si="17"/>
        <v>#DIV/0!</v>
      </c>
      <c r="T85" s="19" t="e">
        <f t="shared" si="17"/>
        <v>#DIV/0!</v>
      </c>
      <c r="U85" s="19" t="e">
        <f t="shared" si="17"/>
        <v>#DIV/0!</v>
      </c>
      <c r="V85" s="19" t="e">
        <f t="shared" si="17"/>
        <v>#DIV/0!</v>
      </c>
      <c r="W85" s="19" t="e">
        <f t="shared" si="17"/>
        <v>#DIV/0!</v>
      </c>
      <c r="X85" s="19" t="e">
        <f t="shared" si="17"/>
        <v>#DIV/0!</v>
      </c>
      <c r="Y85" s="19" t="e">
        <f t="shared" si="17"/>
        <v>#DIV/0!</v>
      </c>
      <c r="Z85" s="19" t="e">
        <f t="shared" si="17"/>
        <v>#DIV/0!</v>
      </c>
      <c r="AA85" s="19" t="e">
        <f t="shared" si="17"/>
        <v>#DIV/0!</v>
      </c>
      <c r="AB85" s="19" t="e">
        <f t="shared" si="17"/>
        <v>#DIV/0!</v>
      </c>
      <c r="AC85" s="19" t="e">
        <f t="shared" si="17"/>
        <v>#DIV/0!</v>
      </c>
      <c r="AD85" s="19" t="e">
        <f t="shared" si="17"/>
        <v>#DIV/0!</v>
      </c>
      <c r="AE85" s="19" t="e">
        <f t="shared" si="17"/>
        <v>#DIV/0!</v>
      </c>
      <c r="AF85" s="19" t="e">
        <f t="shared" si="17"/>
        <v>#DIV/0!</v>
      </c>
      <c r="AG85" s="19" t="e">
        <f t="shared" si="17"/>
        <v>#DIV/0!</v>
      </c>
      <c r="AH85" s="19" t="e">
        <f t="shared" si="17"/>
        <v>#DIV/0!</v>
      </c>
      <c r="AI85" s="19" t="e">
        <f t="shared" si="17"/>
        <v>#DIV/0!</v>
      </c>
      <c r="AJ85" s="19" t="e">
        <f t="shared" si="17"/>
        <v>#DIV/0!</v>
      </c>
      <c r="AK85" s="19" t="e">
        <f t="shared" si="17"/>
        <v>#DIV/0!</v>
      </c>
    </row>
    <row r="86" spans="1:37">
      <c r="A86" s="2">
        <f t="shared" si="18"/>
        <v>0.72549019607843135</v>
      </c>
      <c r="B86" s="19">
        <f t="shared" si="19"/>
        <v>1.747767857142857</v>
      </c>
      <c r="C86" s="19">
        <f t="shared" si="17"/>
        <v>1.6699561403508774</v>
      </c>
      <c r="D86" s="19" t="e">
        <f t="shared" si="17"/>
        <v>#DIV/0!</v>
      </c>
      <c r="E86" s="19" t="e">
        <f t="shared" si="17"/>
        <v>#DIV/0!</v>
      </c>
      <c r="F86" s="19" t="e">
        <f t="shared" si="17"/>
        <v>#DIV/0!</v>
      </c>
      <c r="G86" s="19" t="e">
        <f t="shared" si="17"/>
        <v>#DIV/0!</v>
      </c>
      <c r="H86" s="19" t="e">
        <f t="shared" si="17"/>
        <v>#DIV/0!</v>
      </c>
      <c r="I86" s="19" t="e">
        <f t="shared" si="17"/>
        <v>#DIV/0!</v>
      </c>
      <c r="J86" s="19" t="e">
        <f t="shared" si="17"/>
        <v>#DIV/0!</v>
      </c>
      <c r="K86" s="19" t="e">
        <f t="shared" si="17"/>
        <v>#DIV/0!</v>
      </c>
      <c r="L86" s="19" t="e">
        <f t="shared" si="17"/>
        <v>#DIV/0!</v>
      </c>
      <c r="M86" s="19" t="e">
        <f t="shared" si="17"/>
        <v>#DIV/0!</v>
      </c>
      <c r="N86" s="19" t="e">
        <f t="shared" si="17"/>
        <v>#DIV/0!</v>
      </c>
      <c r="O86" s="19" t="e">
        <f t="shared" si="17"/>
        <v>#DIV/0!</v>
      </c>
      <c r="P86" s="19" t="e">
        <f t="shared" si="17"/>
        <v>#DIV/0!</v>
      </c>
      <c r="Q86" s="19" t="e">
        <f t="shared" si="17"/>
        <v>#DIV/0!</v>
      </c>
      <c r="R86" s="19" t="e">
        <f t="shared" si="17"/>
        <v>#DIV/0!</v>
      </c>
      <c r="S86" s="19" t="e">
        <f t="shared" si="17"/>
        <v>#DIV/0!</v>
      </c>
      <c r="T86" s="19" t="e">
        <f t="shared" si="17"/>
        <v>#DIV/0!</v>
      </c>
      <c r="U86" s="19" t="e">
        <f t="shared" si="17"/>
        <v>#DIV/0!</v>
      </c>
      <c r="V86" s="19" t="e">
        <f t="shared" si="17"/>
        <v>#DIV/0!</v>
      </c>
      <c r="W86" s="19" t="e">
        <f t="shared" si="17"/>
        <v>#DIV/0!</v>
      </c>
      <c r="X86" s="19" t="e">
        <f t="shared" si="17"/>
        <v>#DIV/0!</v>
      </c>
      <c r="Y86" s="19" t="e">
        <f t="shared" si="17"/>
        <v>#DIV/0!</v>
      </c>
      <c r="Z86" s="19" t="e">
        <f t="shared" si="17"/>
        <v>#DIV/0!</v>
      </c>
      <c r="AA86" s="19" t="e">
        <f t="shared" si="17"/>
        <v>#DIV/0!</v>
      </c>
      <c r="AB86" s="19" t="e">
        <f t="shared" si="17"/>
        <v>#DIV/0!</v>
      </c>
      <c r="AC86" s="19" t="e">
        <f t="shared" si="17"/>
        <v>#DIV/0!</v>
      </c>
      <c r="AD86" s="19" t="e">
        <f t="shared" si="17"/>
        <v>#DIV/0!</v>
      </c>
      <c r="AE86" s="19" t="e">
        <f t="shared" si="17"/>
        <v>#DIV/0!</v>
      </c>
      <c r="AF86" s="19" t="e">
        <f t="shared" si="17"/>
        <v>#DIV/0!</v>
      </c>
      <c r="AG86" s="19" t="e">
        <f t="shared" si="17"/>
        <v>#DIV/0!</v>
      </c>
      <c r="AH86" s="19" t="e">
        <f t="shared" si="17"/>
        <v>#DIV/0!</v>
      </c>
      <c r="AI86" s="19" t="e">
        <f t="shared" si="17"/>
        <v>#DIV/0!</v>
      </c>
      <c r="AJ86" s="19" t="e">
        <f t="shared" si="17"/>
        <v>#DIV/0!</v>
      </c>
      <c r="AK86" s="19" t="e">
        <f t="shared" si="17"/>
        <v>#DIV/0!</v>
      </c>
    </row>
    <row r="87" spans="1:37">
      <c r="A87" s="2">
        <f t="shared" si="18"/>
        <v>0.91764705882352937</v>
      </c>
      <c r="B87" s="19">
        <f t="shared" si="19"/>
        <v>1.7287761852260197</v>
      </c>
      <c r="C87" s="19">
        <f t="shared" si="17"/>
        <v>1.6994350282485877</v>
      </c>
      <c r="D87" s="19" t="e">
        <f t="shared" si="17"/>
        <v>#DIV/0!</v>
      </c>
      <c r="E87" s="19" t="e">
        <f t="shared" si="17"/>
        <v>#DIV/0!</v>
      </c>
      <c r="F87" s="19" t="e">
        <f t="shared" si="17"/>
        <v>#DIV/0!</v>
      </c>
      <c r="G87" s="19" t="e">
        <f t="shared" si="17"/>
        <v>#DIV/0!</v>
      </c>
      <c r="H87" s="19" t="e">
        <f t="shared" si="17"/>
        <v>#DIV/0!</v>
      </c>
      <c r="I87" s="19" t="e">
        <f t="shared" si="17"/>
        <v>#DIV/0!</v>
      </c>
      <c r="J87" s="19" t="e">
        <f t="shared" si="17"/>
        <v>#DIV/0!</v>
      </c>
      <c r="K87" s="19" t="e">
        <f t="shared" si="17"/>
        <v>#DIV/0!</v>
      </c>
      <c r="L87" s="19" t="e">
        <f t="shared" si="17"/>
        <v>#DIV/0!</v>
      </c>
      <c r="M87" s="19" t="e">
        <f t="shared" si="17"/>
        <v>#DIV/0!</v>
      </c>
      <c r="N87" s="19" t="e">
        <f t="shared" si="17"/>
        <v>#DIV/0!</v>
      </c>
      <c r="O87" s="19" t="e">
        <f t="shared" si="17"/>
        <v>#DIV/0!</v>
      </c>
      <c r="P87" s="19" t="e">
        <f t="shared" si="17"/>
        <v>#DIV/0!</v>
      </c>
      <c r="Q87" s="19" t="e">
        <f t="shared" si="17"/>
        <v>#DIV/0!</v>
      </c>
      <c r="R87" s="19" t="e">
        <f t="shared" si="17"/>
        <v>#DIV/0!</v>
      </c>
      <c r="S87" s="19" t="e">
        <f t="shared" si="17"/>
        <v>#DIV/0!</v>
      </c>
      <c r="T87" s="19" t="e">
        <f t="shared" si="17"/>
        <v>#DIV/0!</v>
      </c>
      <c r="U87" s="19" t="e">
        <f t="shared" si="17"/>
        <v>#DIV/0!</v>
      </c>
      <c r="V87" s="19" t="e">
        <f t="shared" si="17"/>
        <v>#DIV/0!</v>
      </c>
      <c r="W87" s="19" t="e">
        <f t="shared" si="17"/>
        <v>#DIV/0!</v>
      </c>
      <c r="X87" s="19" t="e">
        <f t="shared" si="17"/>
        <v>#DIV/0!</v>
      </c>
      <c r="Y87" s="19" t="e">
        <f t="shared" si="17"/>
        <v>#DIV/0!</v>
      </c>
      <c r="Z87" s="19" t="e">
        <f t="shared" si="17"/>
        <v>#DIV/0!</v>
      </c>
      <c r="AA87" s="19" t="e">
        <f t="shared" si="17"/>
        <v>#DIV/0!</v>
      </c>
      <c r="AB87" s="19" t="e">
        <f t="shared" ref="AB87:AK87" si="20">AB44/AB53</f>
        <v>#DIV/0!</v>
      </c>
      <c r="AC87" s="19" t="e">
        <f t="shared" si="20"/>
        <v>#DIV/0!</v>
      </c>
      <c r="AD87" s="19" t="e">
        <f t="shared" si="20"/>
        <v>#DIV/0!</v>
      </c>
      <c r="AE87" s="19" t="e">
        <f t="shared" si="20"/>
        <v>#DIV/0!</v>
      </c>
      <c r="AF87" s="19" t="e">
        <f t="shared" si="20"/>
        <v>#DIV/0!</v>
      </c>
      <c r="AG87" s="19" t="e">
        <f t="shared" si="20"/>
        <v>#DIV/0!</v>
      </c>
      <c r="AH87" s="19" t="e">
        <f t="shared" si="20"/>
        <v>#DIV/0!</v>
      </c>
      <c r="AI87" s="19" t="e">
        <f t="shared" si="20"/>
        <v>#DIV/0!</v>
      </c>
      <c r="AJ87" s="19" t="e">
        <f t="shared" si="20"/>
        <v>#DIV/0!</v>
      </c>
      <c r="AK87" s="19" t="e">
        <f t="shared" si="20"/>
        <v>#DIV/0!</v>
      </c>
    </row>
    <row r="88" spans="1:37">
      <c r="A88" s="2"/>
    </row>
    <row r="89" spans="1:37">
      <c r="A89" s="2"/>
    </row>
    <row r="90" spans="1:37">
      <c r="A90" s="2"/>
    </row>
    <row r="91" spans="1:37">
      <c r="A91" s="2"/>
    </row>
    <row r="92" spans="1:37">
      <c r="A92" s="2"/>
    </row>
    <row r="93" spans="1:37">
      <c r="A93" s="2"/>
    </row>
    <row r="94" spans="1:37">
      <c r="A94" s="2"/>
    </row>
    <row r="95" spans="1:37">
      <c r="A95" s="2"/>
    </row>
    <row r="96" spans="1:37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data0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2012-04-14T00:16:12Z</dcterms:created>
  <dcterms:modified xsi:type="dcterms:W3CDTF">2012-05-10T23:57:08Z</dcterms:modified>
</cp:coreProperties>
</file>