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000" windowHeight="11160" activeTab="1"/>
  </bookViews>
  <sheets>
    <sheet name="Summary" sheetId="1" r:id="rId1"/>
    <sheet name="Calculations" sheetId="2" r:id="rId2"/>
    <sheet name="data0" sheetId="3" r:id="rId3"/>
  </sheets>
  <calcPr calcId="125725"/>
</workbook>
</file>

<file path=xl/calcChain.xml><?xml version="1.0" encoding="utf-8"?>
<calcChain xmlns="http://schemas.openxmlformats.org/spreadsheetml/2006/main">
  <c r="V10" i="2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V6"/>
  <c r="U6"/>
  <c r="T6"/>
  <c r="S6"/>
  <c r="R6"/>
  <c r="V5"/>
  <c r="U5"/>
  <c r="T5"/>
  <c r="S5"/>
  <c r="R5"/>
  <c r="V4"/>
  <c r="U4"/>
  <c r="T4"/>
  <c r="S4"/>
  <c r="R4"/>
  <c r="V3"/>
  <c r="U3"/>
  <c r="T3"/>
  <c r="S3"/>
  <c r="R3"/>
  <c r="B17"/>
  <c r="Y64"/>
  <c r="X64"/>
  <c r="W64"/>
  <c r="V64"/>
  <c r="U64"/>
  <c r="T64"/>
  <c r="Y63"/>
  <c r="X63"/>
  <c r="W63"/>
  <c r="V63"/>
  <c r="U63"/>
  <c r="T63"/>
  <c r="Y62"/>
  <c r="X62"/>
  <c r="W62"/>
  <c r="V62"/>
  <c r="U62"/>
  <c r="T62"/>
  <c r="Y61"/>
  <c r="X61"/>
  <c r="W61"/>
  <c r="V61"/>
  <c r="U61"/>
  <c r="T61"/>
  <c r="Y60"/>
  <c r="X60"/>
  <c r="W60"/>
  <c r="V60"/>
  <c r="U60"/>
  <c r="T60"/>
  <c r="Y59"/>
  <c r="X59"/>
  <c r="W59"/>
  <c r="V59"/>
  <c r="U59"/>
  <c r="T59"/>
  <c r="Y58"/>
  <c r="X58"/>
  <c r="W58"/>
  <c r="V58"/>
  <c r="U58"/>
  <c r="T58"/>
  <c r="Y57"/>
  <c r="X57"/>
  <c r="W57"/>
  <c r="V57"/>
  <c r="U57"/>
  <c r="T57"/>
  <c r="Y56"/>
  <c r="X56"/>
  <c r="W56"/>
  <c r="V56"/>
  <c r="U56"/>
  <c r="T56"/>
  <c r="Y55"/>
  <c r="X55"/>
  <c r="W55"/>
  <c r="V55"/>
  <c r="U55"/>
  <c r="T55"/>
  <c r="Y52"/>
  <c r="X52"/>
  <c r="W52"/>
  <c r="V52"/>
  <c r="U52"/>
  <c r="T52"/>
  <c r="Y51"/>
  <c r="X51"/>
  <c r="W51"/>
  <c r="V51"/>
  <c r="U51"/>
  <c r="T51"/>
  <c r="Y50"/>
  <c r="X50"/>
  <c r="W50"/>
  <c r="V50"/>
  <c r="U50"/>
  <c r="T50"/>
  <c r="Y49"/>
  <c r="X49"/>
  <c r="W49"/>
  <c r="V49"/>
  <c r="U49"/>
  <c r="T49"/>
  <c r="Y48"/>
  <c r="X48"/>
  <c r="W48"/>
  <c r="V48"/>
  <c r="U48"/>
  <c r="T48"/>
  <c r="Y47"/>
  <c r="X47"/>
  <c r="W47"/>
  <c r="V47"/>
  <c r="U47"/>
  <c r="T47"/>
  <c r="Y46"/>
  <c r="X46"/>
  <c r="W46"/>
  <c r="V46"/>
  <c r="U46"/>
  <c r="T46"/>
  <c r="Y45"/>
  <c r="X45"/>
  <c r="W45"/>
  <c r="V45"/>
  <c r="U45"/>
  <c r="T45"/>
  <c r="Y44"/>
  <c r="X44"/>
  <c r="W44"/>
  <c r="V44"/>
  <c r="U44"/>
  <c r="T44"/>
  <c r="Y43"/>
  <c r="X43"/>
  <c r="W43"/>
  <c r="V43"/>
  <c r="U43"/>
  <c r="T43"/>
  <c r="Y40"/>
  <c r="X40"/>
  <c r="W40"/>
  <c r="V40"/>
  <c r="U40"/>
  <c r="T40"/>
  <c r="Y39"/>
  <c r="X39"/>
  <c r="W39"/>
  <c r="V39"/>
  <c r="U39"/>
  <c r="T39"/>
  <c r="Y38"/>
  <c r="X38"/>
  <c r="W38"/>
  <c r="V38"/>
  <c r="U38"/>
  <c r="T38"/>
  <c r="Y37"/>
  <c r="X37"/>
  <c r="W37"/>
  <c r="V37"/>
  <c r="U37"/>
  <c r="T37"/>
  <c r="Y36"/>
  <c r="X36"/>
  <c r="W36"/>
  <c r="V36"/>
  <c r="U36"/>
  <c r="T36"/>
  <c r="Y35"/>
  <c r="X35"/>
  <c r="W35"/>
  <c r="V35"/>
  <c r="U35"/>
  <c r="T35"/>
  <c r="Y34"/>
  <c r="X34"/>
  <c r="W34"/>
  <c r="V34"/>
  <c r="U34"/>
  <c r="T34"/>
  <c r="Y33"/>
  <c r="X33"/>
  <c r="W33"/>
  <c r="V33"/>
  <c r="U33"/>
  <c r="T33"/>
  <c r="Y32"/>
  <c r="X32"/>
  <c r="W32"/>
  <c r="V32"/>
  <c r="U32"/>
  <c r="T32"/>
  <c r="Y31"/>
  <c r="X31"/>
  <c r="W31"/>
  <c r="V31"/>
  <c r="U31"/>
  <c r="T31"/>
  <c r="Y29"/>
  <c r="X29"/>
  <c r="W29"/>
  <c r="V29"/>
  <c r="U29"/>
  <c r="T29"/>
  <c r="Y28"/>
  <c r="X28"/>
  <c r="W28"/>
  <c r="V28"/>
  <c r="U28"/>
  <c r="T28"/>
  <c r="Y27"/>
  <c r="X27"/>
  <c r="W27"/>
  <c r="V27"/>
  <c r="U27"/>
  <c r="T27"/>
  <c r="Y26"/>
  <c r="X26"/>
  <c r="W26"/>
  <c r="V26"/>
  <c r="U26"/>
  <c r="T26"/>
  <c r="Y25"/>
  <c r="X25"/>
  <c r="W25"/>
  <c r="V25"/>
  <c r="U25"/>
  <c r="T25"/>
  <c r="Y24"/>
  <c r="X24"/>
  <c r="W24"/>
  <c r="V24"/>
  <c r="U24"/>
  <c r="T24"/>
  <c r="Y23"/>
  <c r="X23"/>
  <c r="W23"/>
  <c r="V23"/>
  <c r="U23"/>
  <c r="T23"/>
  <c r="Y22"/>
  <c r="X22"/>
  <c r="W22"/>
  <c r="V22"/>
  <c r="U22"/>
  <c r="T22"/>
  <c r="U126" i="3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26"/>
  <c r="B125"/>
  <c r="B124"/>
  <c r="B123"/>
  <c r="B122"/>
  <c r="B121"/>
  <c r="B120"/>
  <c r="B119"/>
  <c r="A126"/>
  <c r="A125"/>
  <c r="A124"/>
  <c r="A123"/>
  <c r="A122"/>
  <c r="A121"/>
  <c r="A120"/>
  <c r="A119"/>
  <c r="B116"/>
  <c r="B115"/>
  <c r="B114"/>
  <c r="B113"/>
  <c r="B112"/>
  <c r="B111"/>
  <c r="B110"/>
  <c r="B109"/>
  <c r="A116"/>
  <c r="A115"/>
  <c r="A114"/>
  <c r="A113"/>
  <c r="A112"/>
  <c r="A111"/>
  <c r="A110"/>
  <c r="A109"/>
  <c r="S64" i="2"/>
  <c r="R64"/>
  <c r="Q64"/>
  <c r="P64"/>
  <c r="O64"/>
  <c r="N64"/>
  <c r="M64"/>
  <c r="S63"/>
  <c r="R63"/>
  <c r="Q63"/>
  <c r="P63"/>
  <c r="O63"/>
  <c r="N63"/>
  <c r="M63"/>
  <c r="S62"/>
  <c r="R62"/>
  <c r="Q62"/>
  <c r="P62"/>
  <c r="O62"/>
  <c r="N62"/>
  <c r="M62"/>
  <c r="S61"/>
  <c r="R61"/>
  <c r="Q61"/>
  <c r="P61"/>
  <c r="O61"/>
  <c r="N61"/>
  <c r="M61"/>
  <c r="S60"/>
  <c r="R60"/>
  <c r="Q60"/>
  <c r="P60"/>
  <c r="O60"/>
  <c r="N60"/>
  <c r="M60"/>
  <c r="S59"/>
  <c r="R59"/>
  <c r="Q59"/>
  <c r="P59"/>
  <c r="O59"/>
  <c r="N59"/>
  <c r="M59"/>
  <c r="S58"/>
  <c r="R58"/>
  <c r="Q58"/>
  <c r="P58"/>
  <c r="O58"/>
  <c r="N58"/>
  <c r="M58"/>
  <c r="S57"/>
  <c r="R57"/>
  <c r="Q57"/>
  <c r="P57"/>
  <c r="O57"/>
  <c r="N57"/>
  <c r="M57"/>
  <c r="S56"/>
  <c r="R56"/>
  <c r="Q56"/>
  <c r="P56"/>
  <c r="O56"/>
  <c r="N56"/>
  <c r="M56"/>
  <c r="S55"/>
  <c r="R55"/>
  <c r="Q55"/>
  <c r="P55"/>
  <c r="O55"/>
  <c r="N55"/>
  <c r="M55"/>
  <c r="S52"/>
  <c r="R52"/>
  <c r="Q52"/>
  <c r="P52"/>
  <c r="O52"/>
  <c r="N52"/>
  <c r="M52"/>
  <c r="S51"/>
  <c r="R51"/>
  <c r="Q51"/>
  <c r="P51"/>
  <c r="O51"/>
  <c r="N51"/>
  <c r="M51"/>
  <c r="S50"/>
  <c r="R50"/>
  <c r="Q50"/>
  <c r="P50"/>
  <c r="O50"/>
  <c r="N50"/>
  <c r="M50"/>
  <c r="S49"/>
  <c r="R49"/>
  <c r="Q49"/>
  <c r="P49"/>
  <c r="O49"/>
  <c r="N49"/>
  <c r="M49"/>
  <c r="S48"/>
  <c r="R48"/>
  <c r="Q48"/>
  <c r="P48"/>
  <c r="O48"/>
  <c r="N48"/>
  <c r="M48"/>
  <c r="S47"/>
  <c r="R47"/>
  <c r="Q47"/>
  <c r="P47"/>
  <c r="O47"/>
  <c r="N47"/>
  <c r="M47"/>
  <c r="S46"/>
  <c r="R46"/>
  <c r="Q46"/>
  <c r="P46"/>
  <c r="O46"/>
  <c r="N46"/>
  <c r="M46"/>
  <c r="S45"/>
  <c r="R45"/>
  <c r="Q45"/>
  <c r="P45"/>
  <c r="O45"/>
  <c r="N45"/>
  <c r="M45"/>
  <c r="S44"/>
  <c r="R44"/>
  <c r="Q44"/>
  <c r="P44"/>
  <c r="O44"/>
  <c r="N44"/>
  <c r="M44"/>
  <c r="S43"/>
  <c r="R43"/>
  <c r="Q43"/>
  <c r="P43"/>
  <c r="O43"/>
  <c r="N43"/>
  <c r="M43"/>
  <c r="S40"/>
  <c r="R40"/>
  <c r="Q40"/>
  <c r="P40"/>
  <c r="O40"/>
  <c r="N40"/>
  <c r="M40"/>
  <c r="S39"/>
  <c r="R39"/>
  <c r="Q39"/>
  <c r="P39"/>
  <c r="O39"/>
  <c r="N39"/>
  <c r="M39"/>
  <c r="S38"/>
  <c r="R38"/>
  <c r="Q38"/>
  <c r="P38"/>
  <c r="O38"/>
  <c r="N38"/>
  <c r="M38"/>
  <c r="S37"/>
  <c r="R37"/>
  <c r="Q37"/>
  <c r="P37"/>
  <c r="O37"/>
  <c r="N37"/>
  <c r="M37"/>
  <c r="S36"/>
  <c r="R36"/>
  <c r="Q36"/>
  <c r="P36"/>
  <c r="O36"/>
  <c r="N36"/>
  <c r="M36"/>
  <c r="S35"/>
  <c r="R35"/>
  <c r="Q35"/>
  <c r="P35"/>
  <c r="O35"/>
  <c r="N35"/>
  <c r="M35"/>
  <c r="S34"/>
  <c r="R34"/>
  <c r="Q34"/>
  <c r="P34"/>
  <c r="O34"/>
  <c r="N34"/>
  <c r="M34"/>
  <c r="S33"/>
  <c r="R33"/>
  <c r="Q33"/>
  <c r="P33"/>
  <c r="O33"/>
  <c r="N33"/>
  <c r="M33"/>
  <c r="S32"/>
  <c r="R32"/>
  <c r="Q32"/>
  <c r="P32"/>
  <c r="O32"/>
  <c r="N32"/>
  <c r="M32"/>
  <c r="S31"/>
  <c r="R31"/>
  <c r="Q31"/>
  <c r="P31"/>
  <c r="O31"/>
  <c r="N31"/>
  <c r="M31"/>
  <c r="S29"/>
  <c r="R29"/>
  <c r="Q29"/>
  <c r="P29"/>
  <c r="O29"/>
  <c r="N29"/>
  <c r="M29"/>
  <c r="S28"/>
  <c r="R28"/>
  <c r="Q28"/>
  <c r="P28"/>
  <c r="O28"/>
  <c r="N28"/>
  <c r="M28"/>
  <c r="S27"/>
  <c r="R27"/>
  <c r="Q27"/>
  <c r="P27"/>
  <c r="O27"/>
  <c r="N27"/>
  <c r="M27"/>
  <c r="S26"/>
  <c r="R26"/>
  <c r="Q26"/>
  <c r="P26"/>
  <c r="O26"/>
  <c r="N26"/>
  <c r="M26"/>
  <c r="S25"/>
  <c r="R25"/>
  <c r="Q25"/>
  <c r="P25"/>
  <c r="O25"/>
  <c r="N25"/>
  <c r="M25"/>
  <c r="S24"/>
  <c r="R24"/>
  <c r="Q24"/>
  <c r="P24"/>
  <c r="O24"/>
  <c r="N24"/>
  <c r="M24"/>
  <c r="S23"/>
  <c r="R23"/>
  <c r="Q23"/>
  <c r="P23"/>
  <c r="O23"/>
  <c r="N23"/>
  <c r="M23"/>
  <c r="S22"/>
  <c r="R22"/>
  <c r="Q22"/>
  <c r="P22"/>
  <c r="O22"/>
  <c r="N22"/>
  <c r="M22"/>
  <c r="L64"/>
  <c r="K64"/>
  <c r="J64"/>
  <c r="I64"/>
  <c r="H64"/>
  <c r="L63"/>
  <c r="K63"/>
  <c r="J63"/>
  <c r="I63"/>
  <c r="H63"/>
  <c r="L62"/>
  <c r="K62"/>
  <c r="J62"/>
  <c r="I62"/>
  <c r="H62"/>
  <c r="L61"/>
  <c r="K61"/>
  <c r="J61"/>
  <c r="I61"/>
  <c r="H61"/>
  <c r="L60"/>
  <c r="K60"/>
  <c r="J60"/>
  <c r="I60"/>
  <c r="H60"/>
  <c r="L59"/>
  <c r="K59"/>
  <c r="J59"/>
  <c r="I59"/>
  <c r="H59"/>
  <c r="L58"/>
  <c r="K58"/>
  <c r="J58"/>
  <c r="I58"/>
  <c r="H58"/>
  <c r="L57"/>
  <c r="K57"/>
  <c r="J57"/>
  <c r="I57"/>
  <c r="H57"/>
  <c r="L56"/>
  <c r="K56"/>
  <c r="J56"/>
  <c r="I56"/>
  <c r="H56"/>
  <c r="L55"/>
  <c r="K55"/>
  <c r="J55"/>
  <c r="I55"/>
  <c r="H55"/>
  <c r="L52"/>
  <c r="K52"/>
  <c r="J52"/>
  <c r="I52"/>
  <c r="H52"/>
  <c r="L51"/>
  <c r="K51"/>
  <c r="J51"/>
  <c r="I51"/>
  <c r="H51"/>
  <c r="L50"/>
  <c r="K50"/>
  <c r="J50"/>
  <c r="I50"/>
  <c r="H50"/>
  <c r="L49"/>
  <c r="K49"/>
  <c r="J49"/>
  <c r="I49"/>
  <c r="H49"/>
  <c r="L48"/>
  <c r="K48"/>
  <c r="J48"/>
  <c r="I48"/>
  <c r="H48"/>
  <c r="L47"/>
  <c r="K47"/>
  <c r="J47"/>
  <c r="I47"/>
  <c r="H47"/>
  <c r="L46"/>
  <c r="K46"/>
  <c r="J46"/>
  <c r="I46"/>
  <c r="H46"/>
  <c r="L45"/>
  <c r="K45"/>
  <c r="J45"/>
  <c r="I45"/>
  <c r="H45"/>
  <c r="L44"/>
  <c r="K44"/>
  <c r="J44"/>
  <c r="I44"/>
  <c r="H44"/>
  <c r="L43"/>
  <c r="K43"/>
  <c r="J43"/>
  <c r="I43"/>
  <c r="H43"/>
  <c r="L40"/>
  <c r="K40"/>
  <c r="J40"/>
  <c r="I40"/>
  <c r="H40"/>
  <c r="L39"/>
  <c r="K39"/>
  <c r="J39"/>
  <c r="I39"/>
  <c r="H39"/>
  <c r="L38"/>
  <c r="K38"/>
  <c r="J38"/>
  <c r="I38"/>
  <c r="H38"/>
  <c r="L37"/>
  <c r="K37"/>
  <c r="J37"/>
  <c r="I37"/>
  <c r="H37"/>
  <c r="L36"/>
  <c r="K36"/>
  <c r="J36"/>
  <c r="I36"/>
  <c r="H36"/>
  <c r="L35"/>
  <c r="K35"/>
  <c r="J35"/>
  <c r="I35"/>
  <c r="H35"/>
  <c r="L34"/>
  <c r="K34"/>
  <c r="J34"/>
  <c r="I34"/>
  <c r="H34"/>
  <c r="L33"/>
  <c r="K33"/>
  <c r="J33"/>
  <c r="I33"/>
  <c r="H33"/>
  <c r="L32"/>
  <c r="K32"/>
  <c r="J32"/>
  <c r="I32"/>
  <c r="H32"/>
  <c r="L31"/>
  <c r="K31"/>
  <c r="J31"/>
  <c r="I31"/>
  <c r="H31"/>
  <c r="L29"/>
  <c r="K29"/>
  <c r="J29"/>
  <c r="I29"/>
  <c r="H29"/>
  <c r="L28"/>
  <c r="K28"/>
  <c r="J28"/>
  <c r="I28"/>
  <c r="H28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E39"/>
  <c r="D39"/>
  <c r="C39"/>
  <c r="B39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A54"/>
  <c r="D2" s="1"/>
  <c r="G2" s="1"/>
  <c r="N2" s="1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A42"/>
  <c r="C2" s="1"/>
  <c r="F2" s="1"/>
  <c r="K2" s="1"/>
  <c r="D40"/>
  <c r="C40"/>
  <c r="B40"/>
  <c r="A40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A30"/>
  <c r="B2" s="1"/>
  <c r="E2" s="1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2"/>
  <c r="A21"/>
  <c r="AK70" i="3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K63"/>
  <c r="AK97" s="1"/>
  <c r="AJ63"/>
  <c r="AJ97" s="1"/>
  <c r="AI63"/>
  <c r="AI97" s="1"/>
  <c r="AH63"/>
  <c r="AH97" s="1"/>
  <c r="AG63"/>
  <c r="AG97" s="1"/>
  <c r="AF63"/>
  <c r="AF97" s="1"/>
  <c r="AE63"/>
  <c r="AE97" s="1"/>
  <c r="AD63"/>
  <c r="AD97" s="1"/>
  <c r="AC63"/>
  <c r="AC97" s="1"/>
  <c r="AB63"/>
  <c r="AB97" s="1"/>
  <c r="AA63"/>
  <c r="AA97" s="1"/>
  <c r="Z63"/>
  <c r="Z97" s="1"/>
  <c r="Y63"/>
  <c r="Y97" s="1"/>
  <c r="X63"/>
  <c r="X97" s="1"/>
  <c r="W63"/>
  <c r="W97" s="1"/>
  <c r="V63"/>
  <c r="V97" s="1"/>
  <c r="U63"/>
  <c r="U97" s="1"/>
  <c r="T63"/>
  <c r="T97" s="1"/>
  <c r="S63"/>
  <c r="S97" s="1"/>
  <c r="R63"/>
  <c r="R97" s="1"/>
  <c r="Q63"/>
  <c r="Q97" s="1"/>
  <c r="P63"/>
  <c r="P97" s="1"/>
  <c r="O63"/>
  <c r="O97" s="1"/>
  <c r="N63"/>
  <c r="N97" s="1"/>
  <c r="M63"/>
  <c r="M97" s="1"/>
  <c r="L63"/>
  <c r="L97" s="1"/>
  <c r="K63"/>
  <c r="K97" s="1"/>
  <c r="J63"/>
  <c r="J97" s="1"/>
  <c r="I63"/>
  <c r="I97" s="1"/>
  <c r="H63"/>
  <c r="H97" s="1"/>
  <c r="G63"/>
  <c r="G97" s="1"/>
  <c r="G55" i="2" s="1"/>
  <c r="F63" i="3"/>
  <c r="F97" s="1"/>
  <c r="F55" i="2" s="1"/>
  <c r="E63" i="3"/>
  <c r="E97" s="1"/>
  <c r="E55" i="2" s="1"/>
  <c r="D63" i="3"/>
  <c r="D97" s="1"/>
  <c r="C63"/>
  <c r="C97" s="1"/>
  <c r="AK61"/>
  <c r="AK126" s="1"/>
  <c r="AJ61"/>
  <c r="AJ126" s="1"/>
  <c r="AI61"/>
  <c r="AI126" s="1"/>
  <c r="AH61"/>
  <c r="AH126" s="1"/>
  <c r="AG61"/>
  <c r="AG126" s="1"/>
  <c r="AF61"/>
  <c r="AF126" s="1"/>
  <c r="AE61"/>
  <c r="AE126" s="1"/>
  <c r="AD61"/>
  <c r="AD126" s="1"/>
  <c r="AC61"/>
  <c r="AC126" s="1"/>
  <c r="AB61"/>
  <c r="AB126" s="1"/>
  <c r="AA61"/>
  <c r="AA126" s="1"/>
  <c r="Z61"/>
  <c r="Z126" s="1"/>
  <c r="Y61"/>
  <c r="Y126" s="1"/>
  <c r="X61"/>
  <c r="X126" s="1"/>
  <c r="W61"/>
  <c r="W126" s="1"/>
  <c r="V61"/>
  <c r="V126" s="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K60"/>
  <c r="AK125" s="1"/>
  <c r="AJ60"/>
  <c r="AJ125" s="1"/>
  <c r="AI60"/>
  <c r="AI125" s="1"/>
  <c r="AH60"/>
  <c r="AH125" s="1"/>
  <c r="AG60"/>
  <c r="AG125" s="1"/>
  <c r="AF60"/>
  <c r="AF125" s="1"/>
  <c r="AE60"/>
  <c r="AE125" s="1"/>
  <c r="AD60"/>
  <c r="AD125" s="1"/>
  <c r="AC60"/>
  <c r="AC125" s="1"/>
  <c r="AB60"/>
  <c r="AB125" s="1"/>
  <c r="AA60"/>
  <c r="AA125" s="1"/>
  <c r="Z60"/>
  <c r="Z125" s="1"/>
  <c r="Y60"/>
  <c r="Y125" s="1"/>
  <c r="X60"/>
  <c r="X125" s="1"/>
  <c r="W60"/>
  <c r="W125" s="1"/>
  <c r="V60"/>
  <c r="V125" s="1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K59"/>
  <c r="AK124" s="1"/>
  <c r="AJ59"/>
  <c r="AJ124" s="1"/>
  <c r="AI59"/>
  <c r="AI124" s="1"/>
  <c r="AH59"/>
  <c r="AH124" s="1"/>
  <c r="AG59"/>
  <c r="AG124" s="1"/>
  <c r="AF59"/>
  <c r="AF124" s="1"/>
  <c r="AE59"/>
  <c r="AE124" s="1"/>
  <c r="AD59"/>
  <c r="AD124" s="1"/>
  <c r="AC59"/>
  <c r="AC124" s="1"/>
  <c r="AB59"/>
  <c r="AB124" s="1"/>
  <c r="AA59"/>
  <c r="AA124" s="1"/>
  <c r="Z59"/>
  <c r="Z124" s="1"/>
  <c r="Y59"/>
  <c r="Y124" s="1"/>
  <c r="X59"/>
  <c r="X124" s="1"/>
  <c r="W59"/>
  <c r="W124" s="1"/>
  <c r="V59"/>
  <c r="V124" s="1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K58"/>
  <c r="AK123" s="1"/>
  <c r="AJ58"/>
  <c r="AJ123" s="1"/>
  <c r="AI58"/>
  <c r="AI123" s="1"/>
  <c r="AH58"/>
  <c r="AH123" s="1"/>
  <c r="AG58"/>
  <c r="AG123" s="1"/>
  <c r="AF58"/>
  <c r="AF123" s="1"/>
  <c r="AE58"/>
  <c r="AE123" s="1"/>
  <c r="AD58"/>
  <c r="AD123" s="1"/>
  <c r="AC58"/>
  <c r="AC123" s="1"/>
  <c r="AB58"/>
  <c r="AB123" s="1"/>
  <c r="AA58"/>
  <c r="AA123" s="1"/>
  <c r="Z58"/>
  <c r="Z123" s="1"/>
  <c r="Y58"/>
  <c r="Y123" s="1"/>
  <c r="X58"/>
  <c r="X123" s="1"/>
  <c r="W58"/>
  <c r="W123" s="1"/>
  <c r="V58"/>
  <c r="V123" s="1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K57"/>
  <c r="AK122" s="1"/>
  <c r="AJ57"/>
  <c r="AJ122" s="1"/>
  <c r="AI57"/>
  <c r="AI122" s="1"/>
  <c r="AH57"/>
  <c r="AH122" s="1"/>
  <c r="AG57"/>
  <c r="AG122" s="1"/>
  <c r="AF57"/>
  <c r="AF122" s="1"/>
  <c r="AE57"/>
  <c r="AE122" s="1"/>
  <c r="AD57"/>
  <c r="AD122" s="1"/>
  <c r="AC57"/>
  <c r="AC122" s="1"/>
  <c r="AB57"/>
  <c r="AB122" s="1"/>
  <c r="AA57"/>
  <c r="AA122" s="1"/>
  <c r="Z57"/>
  <c r="Z122" s="1"/>
  <c r="Y57"/>
  <c r="Y122" s="1"/>
  <c r="X57"/>
  <c r="X122" s="1"/>
  <c r="W57"/>
  <c r="W122" s="1"/>
  <c r="V57"/>
  <c r="V122" s="1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K56"/>
  <c r="AK121" s="1"/>
  <c r="AJ56"/>
  <c r="AJ121" s="1"/>
  <c r="AI56"/>
  <c r="AI121" s="1"/>
  <c r="AH56"/>
  <c r="AH121" s="1"/>
  <c r="AG56"/>
  <c r="AG121" s="1"/>
  <c r="AF56"/>
  <c r="AF121" s="1"/>
  <c r="AE56"/>
  <c r="AE121" s="1"/>
  <c r="AD56"/>
  <c r="AD121" s="1"/>
  <c r="AC56"/>
  <c r="AC121" s="1"/>
  <c r="AB56"/>
  <c r="AB121" s="1"/>
  <c r="AA56"/>
  <c r="AA121" s="1"/>
  <c r="Z56"/>
  <c r="Z121" s="1"/>
  <c r="Y56"/>
  <c r="Y121" s="1"/>
  <c r="X56"/>
  <c r="X121" s="1"/>
  <c r="W56"/>
  <c r="W121" s="1"/>
  <c r="V56"/>
  <c r="V121" s="1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K55"/>
  <c r="AK120" s="1"/>
  <c r="AJ55"/>
  <c r="AJ120" s="1"/>
  <c r="AI55"/>
  <c r="AI120" s="1"/>
  <c r="AH55"/>
  <c r="AH120" s="1"/>
  <c r="AG55"/>
  <c r="AG120" s="1"/>
  <c r="AF55"/>
  <c r="AF120" s="1"/>
  <c r="AE55"/>
  <c r="AE120" s="1"/>
  <c r="AD55"/>
  <c r="AD120" s="1"/>
  <c r="AC55"/>
  <c r="AC120" s="1"/>
  <c r="AB55"/>
  <c r="AB120" s="1"/>
  <c r="AA55"/>
  <c r="AA120" s="1"/>
  <c r="Z55"/>
  <c r="Z120" s="1"/>
  <c r="Y55"/>
  <c r="Y120" s="1"/>
  <c r="X55"/>
  <c r="X120" s="1"/>
  <c r="W55"/>
  <c r="W120" s="1"/>
  <c r="V55"/>
  <c r="V120" s="1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K54"/>
  <c r="AK85" s="1"/>
  <c r="AJ54"/>
  <c r="AJ85" s="1"/>
  <c r="AI54"/>
  <c r="AI85" s="1"/>
  <c r="AH54"/>
  <c r="AH85" s="1"/>
  <c r="AG54"/>
  <c r="AG85" s="1"/>
  <c r="AF54"/>
  <c r="AF85" s="1"/>
  <c r="AE54"/>
  <c r="AE85" s="1"/>
  <c r="AD54"/>
  <c r="AD85" s="1"/>
  <c r="AC54"/>
  <c r="AC85" s="1"/>
  <c r="AB54"/>
  <c r="AB85" s="1"/>
  <c r="AA54"/>
  <c r="AA85" s="1"/>
  <c r="Z54"/>
  <c r="Z85" s="1"/>
  <c r="Y54"/>
  <c r="Y85" s="1"/>
  <c r="X54"/>
  <c r="X85" s="1"/>
  <c r="W54"/>
  <c r="W85" s="1"/>
  <c r="V54"/>
  <c r="V85" s="1"/>
  <c r="U54"/>
  <c r="U85" s="1"/>
  <c r="T54"/>
  <c r="T85" s="1"/>
  <c r="S54"/>
  <c r="S85" s="1"/>
  <c r="R54"/>
  <c r="R85" s="1"/>
  <c r="Q54"/>
  <c r="Q85" s="1"/>
  <c r="P54"/>
  <c r="P85" s="1"/>
  <c r="O54"/>
  <c r="O85" s="1"/>
  <c r="N54"/>
  <c r="N85" s="1"/>
  <c r="M54"/>
  <c r="M85" s="1"/>
  <c r="L54"/>
  <c r="L85" s="1"/>
  <c r="K54"/>
  <c r="K85" s="1"/>
  <c r="J54"/>
  <c r="J85" s="1"/>
  <c r="I54"/>
  <c r="I85" s="1"/>
  <c r="H54"/>
  <c r="H85" s="1"/>
  <c r="G54"/>
  <c r="G85" s="1"/>
  <c r="G43" i="2" s="1"/>
  <c r="F54" i="3"/>
  <c r="F85" s="1"/>
  <c r="F43" i="2" s="1"/>
  <c r="E54" i="3"/>
  <c r="E85" s="1"/>
  <c r="E43" i="2" s="1"/>
  <c r="D54" i="3"/>
  <c r="D85" s="1"/>
  <c r="C54"/>
  <c r="C85" s="1"/>
  <c r="AK52"/>
  <c r="AK116" s="1"/>
  <c r="AJ52"/>
  <c r="AJ116" s="1"/>
  <c r="AI52"/>
  <c r="AI116" s="1"/>
  <c r="AH52"/>
  <c r="AH116" s="1"/>
  <c r="AG52"/>
  <c r="AG116" s="1"/>
  <c r="AF52"/>
  <c r="AF116" s="1"/>
  <c r="AE52"/>
  <c r="AE116" s="1"/>
  <c r="AD52"/>
  <c r="AD116" s="1"/>
  <c r="AC52"/>
  <c r="AC116" s="1"/>
  <c r="AB52"/>
  <c r="AB116" s="1"/>
  <c r="AA52"/>
  <c r="AA116" s="1"/>
  <c r="Z52"/>
  <c r="Z116" s="1"/>
  <c r="Y52"/>
  <c r="Y116" s="1"/>
  <c r="X52"/>
  <c r="X116" s="1"/>
  <c r="W52"/>
  <c r="W116" s="1"/>
  <c r="V52"/>
  <c r="V116" s="1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K51"/>
  <c r="AK115" s="1"/>
  <c r="AJ51"/>
  <c r="AJ115" s="1"/>
  <c r="AI51"/>
  <c r="AI115" s="1"/>
  <c r="AH51"/>
  <c r="AH115" s="1"/>
  <c r="AG51"/>
  <c r="AG115" s="1"/>
  <c r="AF51"/>
  <c r="AF115" s="1"/>
  <c r="AE51"/>
  <c r="AE115" s="1"/>
  <c r="AD51"/>
  <c r="AD115" s="1"/>
  <c r="AC51"/>
  <c r="AC115" s="1"/>
  <c r="AB51"/>
  <c r="AB115" s="1"/>
  <c r="AA51"/>
  <c r="AA115" s="1"/>
  <c r="Z51"/>
  <c r="Z115" s="1"/>
  <c r="Y51"/>
  <c r="Y115" s="1"/>
  <c r="X51"/>
  <c r="X115" s="1"/>
  <c r="W51"/>
  <c r="W115" s="1"/>
  <c r="V51"/>
  <c r="V115" s="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K50"/>
  <c r="AK114" s="1"/>
  <c r="AJ50"/>
  <c r="AJ114" s="1"/>
  <c r="AI50"/>
  <c r="AI114" s="1"/>
  <c r="AH50"/>
  <c r="AH114" s="1"/>
  <c r="AG50"/>
  <c r="AG114" s="1"/>
  <c r="AF50"/>
  <c r="AF114" s="1"/>
  <c r="AE50"/>
  <c r="AE114" s="1"/>
  <c r="AD50"/>
  <c r="AD114" s="1"/>
  <c r="AC50"/>
  <c r="AC114" s="1"/>
  <c r="AB50"/>
  <c r="AB114" s="1"/>
  <c r="AA50"/>
  <c r="AA114" s="1"/>
  <c r="Z50"/>
  <c r="Z114" s="1"/>
  <c r="Y50"/>
  <c r="Y114" s="1"/>
  <c r="X50"/>
  <c r="X114" s="1"/>
  <c r="W50"/>
  <c r="W114" s="1"/>
  <c r="V50"/>
  <c r="V114" s="1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K49"/>
  <c r="AK113" s="1"/>
  <c r="AJ49"/>
  <c r="AJ113" s="1"/>
  <c r="AI49"/>
  <c r="AI113" s="1"/>
  <c r="AH49"/>
  <c r="AH113" s="1"/>
  <c r="AG49"/>
  <c r="AG113" s="1"/>
  <c r="AF49"/>
  <c r="AF113" s="1"/>
  <c r="AE49"/>
  <c r="AE113" s="1"/>
  <c r="AD49"/>
  <c r="AD113" s="1"/>
  <c r="AC49"/>
  <c r="AC113" s="1"/>
  <c r="AB49"/>
  <c r="AB113" s="1"/>
  <c r="AA49"/>
  <c r="AA113" s="1"/>
  <c r="Z49"/>
  <c r="Z113" s="1"/>
  <c r="Y49"/>
  <c r="Y113" s="1"/>
  <c r="X49"/>
  <c r="X113" s="1"/>
  <c r="W49"/>
  <c r="W113" s="1"/>
  <c r="V49"/>
  <c r="V113" s="1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K48"/>
  <c r="AK112" s="1"/>
  <c r="AJ48"/>
  <c r="AJ112" s="1"/>
  <c r="AI48"/>
  <c r="AI112" s="1"/>
  <c r="AH48"/>
  <c r="AH112" s="1"/>
  <c r="AG48"/>
  <c r="AG112" s="1"/>
  <c r="AF48"/>
  <c r="AF112" s="1"/>
  <c r="AE48"/>
  <c r="AE112" s="1"/>
  <c r="AD48"/>
  <c r="AD112" s="1"/>
  <c r="AC48"/>
  <c r="AC112" s="1"/>
  <c r="AB48"/>
  <c r="AB112" s="1"/>
  <c r="AA48"/>
  <c r="AA112" s="1"/>
  <c r="Z48"/>
  <c r="Z112" s="1"/>
  <c r="Y48"/>
  <c r="Y112" s="1"/>
  <c r="X48"/>
  <c r="X112" s="1"/>
  <c r="W48"/>
  <c r="W112" s="1"/>
  <c r="V48"/>
  <c r="V112" s="1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K47"/>
  <c r="AK111" s="1"/>
  <c r="AJ47"/>
  <c r="AJ111" s="1"/>
  <c r="AI47"/>
  <c r="AI111" s="1"/>
  <c r="AH47"/>
  <c r="AH111" s="1"/>
  <c r="AG47"/>
  <c r="AG111" s="1"/>
  <c r="AF47"/>
  <c r="AF111" s="1"/>
  <c r="AE47"/>
  <c r="AE111" s="1"/>
  <c r="AD47"/>
  <c r="AD111" s="1"/>
  <c r="AC47"/>
  <c r="AC111" s="1"/>
  <c r="AB47"/>
  <c r="AB111" s="1"/>
  <c r="AA47"/>
  <c r="AA111" s="1"/>
  <c r="Z47"/>
  <c r="Z111" s="1"/>
  <c r="Y47"/>
  <c r="Y111" s="1"/>
  <c r="X47"/>
  <c r="X111" s="1"/>
  <c r="W47"/>
  <c r="W111" s="1"/>
  <c r="V47"/>
  <c r="V111" s="1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K46"/>
  <c r="AK110" s="1"/>
  <c r="AJ46"/>
  <c r="AJ110" s="1"/>
  <c r="AI46"/>
  <c r="AI110" s="1"/>
  <c r="AH46"/>
  <c r="AH110" s="1"/>
  <c r="AG46"/>
  <c r="AG110" s="1"/>
  <c r="AF46"/>
  <c r="AF110" s="1"/>
  <c r="AE46"/>
  <c r="AE110" s="1"/>
  <c r="AD46"/>
  <c r="AD110" s="1"/>
  <c r="AC46"/>
  <c r="AC110" s="1"/>
  <c r="AB46"/>
  <c r="AB110" s="1"/>
  <c r="AA46"/>
  <c r="AA110" s="1"/>
  <c r="Z46"/>
  <c r="Z110" s="1"/>
  <c r="Y46"/>
  <c r="Y110" s="1"/>
  <c r="X46"/>
  <c r="X110" s="1"/>
  <c r="W46"/>
  <c r="W110" s="1"/>
  <c r="V46"/>
  <c r="V110" s="1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K45"/>
  <c r="AK73" s="1"/>
  <c r="AJ45"/>
  <c r="AJ73" s="1"/>
  <c r="AI45"/>
  <c r="AI73" s="1"/>
  <c r="AH45"/>
  <c r="AH73" s="1"/>
  <c r="AG45"/>
  <c r="AG73" s="1"/>
  <c r="AF45"/>
  <c r="AF73" s="1"/>
  <c r="AE45"/>
  <c r="AE73" s="1"/>
  <c r="AD45"/>
  <c r="AD73" s="1"/>
  <c r="AC45"/>
  <c r="AC73" s="1"/>
  <c r="AB45"/>
  <c r="AB73" s="1"/>
  <c r="AA45"/>
  <c r="AA73" s="1"/>
  <c r="Z45"/>
  <c r="Z73" s="1"/>
  <c r="Y45"/>
  <c r="Y73" s="1"/>
  <c r="X45"/>
  <c r="X73" s="1"/>
  <c r="W45"/>
  <c r="W73" s="1"/>
  <c r="V45"/>
  <c r="V73" s="1"/>
  <c r="U45"/>
  <c r="U73" s="1"/>
  <c r="T45"/>
  <c r="T73" s="1"/>
  <c r="S45"/>
  <c r="S73" s="1"/>
  <c r="R45"/>
  <c r="R73" s="1"/>
  <c r="Q45"/>
  <c r="Q73" s="1"/>
  <c r="P45"/>
  <c r="P73" s="1"/>
  <c r="O45"/>
  <c r="O73" s="1"/>
  <c r="N45"/>
  <c r="N73" s="1"/>
  <c r="M45"/>
  <c r="M73" s="1"/>
  <c r="L45"/>
  <c r="L73" s="1"/>
  <c r="K45"/>
  <c r="K73" s="1"/>
  <c r="J45"/>
  <c r="J73" s="1"/>
  <c r="I45"/>
  <c r="I73" s="1"/>
  <c r="H45"/>
  <c r="H73" s="1"/>
  <c r="G45"/>
  <c r="G73" s="1"/>
  <c r="G31" i="2" s="1"/>
  <c r="F45" i="3"/>
  <c r="F73" s="1"/>
  <c r="F31" i="2" s="1"/>
  <c r="E45" i="3"/>
  <c r="E73" s="1"/>
  <c r="E31" i="2" s="1"/>
  <c r="D45" i="3"/>
  <c r="D73" s="1"/>
  <c r="C45"/>
  <c r="C73" s="1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G29" i="2" s="1"/>
  <c r="F43" i="3"/>
  <c r="F29" i="2" s="1"/>
  <c r="E43" i="3"/>
  <c r="E29" i="2" s="1"/>
  <c r="D43" i="3"/>
  <c r="D29" i="2" s="1"/>
  <c r="C43" i="3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G28" i="2" s="1"/>
  <c r="F42" i="3"/>
  <c r="F28" i="2" s="1"/>
  <c r="E42" i="3"/>
  <c r="E28" i="2" s="1"/>
  <c r="D42" i="3"/>
  <c r="D28" i="2" s="1"/>
  <c r="C42" i="3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G27" i="2" s="1"/>
  <c r="F41" i="3"/>
  <c r="F27" i="2" s="1"/>
  <c r="E41" i="3"/>
  <c r="E27" i="2" s="1"/>
  <c r="D41" i="3"/>
  <c r="D27" i="2" s="1"/>
  <c r="C41" i="3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G26" i="2" s="1"/>
  <c r="F40" i="3"/>
  <c r="F26" i="2" s="1"/>
  <c r="E40" i="3"/>
  <c r="E26" i="2" s="1"/>
  <c r="D40" i="3"/>
  <c r="D26" i="2" s="1"/>
  <c r="C40" i="3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G25" i="2" s="1"/>
  <c r="F39" i="3"/>
  <c r="F25" i="2" s="1"/>
  <c r="E39" i="3"/>
  <c r="E25" i="2" s="1"/>
  <c r="D39" i="3"/>
  <c r="D25" i="2" s="1"/>
  <c r="C39" i="3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G24" i="2" s="1"/>
  <c r="F38" i="3"/>
  <c r="F24" i="2" s="1"/>
  <c r="E38" i="3"/>
  <c r="E24" i="2" s="1"/>
  <c r="D38" i="3"/>
  <c r="D24" i="2" s="1"/>
  <c r="C38" i="3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G23" i="2" s="1"/>
  <c r="F37" i="3"/>
  <c r="F23" i="2" s="1"/>
  <c r="E37" i="3"/>
  <c r="E23" i="2" s="1"/>
  <c r="D37" i="3"/>
  <c r="D23" i="2" s="1"/>
  <c r="C37" i="3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G22" i="2" s="1"/>
  <c r="F36" i="3"/>
  <c r="F22" i="2" s="1"/>
  <c r="E36" i="3"/>
  <c r="E22" i="2" s="1"/>
  <c r="D36" i="3"/>
  <c r="D22" i="2" s="1"/>
  <c r="C36" i="3"/>
  <c r="A106"/>
  <c r="A105"/>
  <c r="A104"/>
  <c r="A103"/>
  <c r="A102"/>
  <c r="A101"/>
  <c r="A100"/>
  <c r="A99"/>
  <c r="A98"/>
  <c r="A97"/>
  <c r="A94"/>
  <c r="A93"/>
  <c r="A92"/>
  <c r="A91"/>
  <c r="A90"/>
  <c r="A89"/>
  <c r="A88"/>
  <c r="A87"/>
  <c r="A86"/>
  <c r="A85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R1" s="1"/>
  <c r="AS1" s="1"/>
  <c r="AT1" s="1"/>
  <c r="A36"/>
  <c r="B3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E3" i="2" l="1"/>
  <c r="F3"/>
  <c r="A2"/>
  <c r="G3"/>
  <c r="A5"/>
  <c r="A7"/>
  <c r="A9"/>
  <c r="D3"/>
  <c r="A4"/>
  <c r="A6"/>
  <c r="A8"/>
  <c r="A10"/>
  <c r="B3"/>
  <c r="I3" s="1"/>
  <c r="C3"/>
  <c r="H2"/>
  <c r="Q10"/>
  <c r="Q3"/>
  <c r="Q5"/>
  <c r="Q7"/>
  <c r="Q9"/>
  <c r="Q4"/>
  <c r="Q6"/>
  <c r="Q8"/>
  <c r="V109" i="3"/>
  <c r="X109"/>
  <c r="Z109"/>
  <c r="AB109"/>
  <c r="AD109"/>
  <c r="AF109"/>
  <c r="AH109"/>
  <c r="AJ109"/>
  <c r="V119"/>
  <c r="X119"/>
  <c r="Z119"/>
  <c r="AB119"/>
  <c r="AD119"/>
  <c r="AF119"/>
  <c r="AH119"/>
  <c r="AJ119"/>
  <c r="W109"/>
  <c r="Y109"/>
  <c r="AA109"/>
  <c r="AC109"/>
  <c r="AE109"/>
  <c r="AG109"/>
  <c r="AI109"/>
  <c r="AK109"/>
  <c r="W119"/>
  <c r="Y119"/>
  <c r="AA119"/>
  <c r="AC119"/>
  <c r="AE119"/>
  <c r="AG119"/>
  <c r="AI119"/>
  <c r="AK119"/>
  <c r="J3" i="2"/>
  <c r="H3"/>
  <c r="F80" i="3"/>
  <c r="F38" i="2" s="1"/>
  <c r="C74" i="3"/>
  <c r="E74"/>
  <c r="E32" i="2" s="1"/>
  <c r="G74" i="3"/>
  <c r="G32" i="2" s="1"/>
  <c r="I74" i="3"/>
  <c r="K74"/>
  <c r="M74"/>
  <c r="O74"/>
  <c r="Q74"/>
  <c r="S74"/>
  <c r="U74"/>
  <c r="W74"/>
  <c r="Y74"/>
  <c r="AA74"/>
  <c r="AC74"/>
  <c r="AE74"/>
  <c r="AG74"/>
  <c r="AI74"/>
  <c r="AK74"/>
  <c r="D75"/>
  <c r="F75"/>
  <c r="F33" i="2" s="1"/>
  <c r="H75" i="3"/>
  <c r="J75"/>
  <c r="L75"/>
  <c r="N75"/>
  <c r="P75"/>
  <c r="R75"/>
  <c r="T75"/>
  <c r="V75"/>
  <c r="X75"/>
  <c r="Z75"/>
  <c r="AB75"/>
  <c r="AD75"/>
  <c r="AF75"/>
  <c r="AH75"/>
  <c r="AJ75"/>
  <c r="C76"/>
  <c r="E76"/>
  <c r="E34" i="2" s="1"/>
  <c r="G76" i="3"/>
  <c r="G34" i="2" s="1"/>
  <c r="I76" i="3"/>
  <c r="K76"/>
  <c r="M76"/>
  <c r="O76"/>
  <c r="Q76"/>
  <c r="S76"/>
  <c r="U76"/>
  <c r="W76"/>
  <c r="Y76"/>
  <c r="AA76"/>
  <c r="AC76"/>
  <c r="AE76"/>
  <c r="AG76"/>
  <c r="AI76"/>
  <c r="AK76"/>
  <c r="D77"/>
  <c r="F77"/>
  <c r="F35" i="2" s="1"/>
  <c r="H77" i="3"/>
  <c r="J77"/>
  <c r="L77"/>
  <c r="N77"/>
  <c r="P77"/>
  <c r="R77"/>
  <c r="T77"/>
  <c r="V77"/>
  <c r="X77"/>
  <c r="Z77"/>
  <c r="AB77"/>
  <c r="AD77"/>
  <c r="AF77"/>
  <c r="AH77"/>
  <c r="AJ77"/>
  <c r="C78"/>
  <c r="E78"/>
  <c r="E36" i="2" s="1"/>
  <c r="G78" i="3"/>
  <c r="G36" i="2" s="1"/>
  <c r="I78" i="3"/>
  <c r="K78"/>
  <c r="M78"/>
  <c r="O78"/>
  <c r="Q78"/>
  <c r="S78"/>
  <c r="U78"/>
  <c r="W78"/>
  <c r="Y78"/>
  <c r="AA78"/>
  <c r="AC78"/>
  <c r="AE78"/>
  <c r="AG78"/>
  <c r="AI78"/>
  <c r="AK78"/>
  <c r="D79"/>
  <c r="F79"/>
  <c r="F37" i="2" s="1"/>
  <c r="H79" i="3"/>
  <c r="J79"/>
  <c r="L79"/>
  <c r="N79"/>
  <c r="P79"/>
  <c r="R79"/>
  <c r="T79"/>
  <c r="V79"/>
  <c r="X79"/>
  <c r="Z79"/>
  <c r="AB79"/>
  <c r="AD79"/>
  <c r="AF79"/>
  <c r="AH79"/>
  <c r="AJ79"/>
  <c r="C80"/>
  <c r="E80"/>
  <c r="E38" i="2" s="1"/>
  <c r="B10" s="1"/>
  <c r="I10" s="1"/>
  <c r="G80" i="3"/>
  <c r="G38" i="2" s="1"/>
  <c r="I80" i="3"/>
  <c r="K80"/>
  <c r="M80"/>
  <c r="O80"/>
  <c r="Q80"/>
  <c r="S80"/>
  <c r="U80"/>
  <c r="W80"/>
  <c r="Y80"/>
  <c r="AA80"/>
  <c r="AC80"/>
  <c r="AE80"/>
  <c r="AG80"/>
  <c r="AI80"/>
  <c r="AK80"/>
  <c r="C86"/>
  <c r="E86"/>
  <c r="E44" i="2" s="1"/>
  <c r="G86" i="3"/>
  <c r="G44" i="2" s="1"/>
  <c r="I86" i="3"/>
  <c r="K86"/>
  <c r="M86"/>
  <c r="O86"/>
  <c r="Q86"/>
  <c r="S86"/>
  <c r="U86"/>
  <c r="W86"/>
  <c r="Y86"/>
  <c r="AA86"/>
  <c r="AC86"/>
  <c r="AE86"/>
  <c r="AG86"/>
  <c r="AI86"/>
  <c r="AK86"/>
  <c r="D87"/>
  <c r="F87"/>
  <c r="F45" i="2" s="1"/>
  <c r="H87" i="3"/>
  <c r="J87"/>
  <c r="L87"/>
  <c r="N87"/>
  <c r="P87"/>
  <c r="R87"/>
  <c r="T87"/>
  <c r="V87"/>
  <c r="X87"/>
  <c r="Z87"/>
  <c r="AB87"/>
  <c r="AD87"/>
  <c r="AF87"/>
  <c r="AH87"/>
  <c r="AJ87"/>
  <c r="C88"/>
  <c r="E88"/>
  <c r="E46" i="2" s="1"/>
  <c r="G88" i="3"/>
  <c r="G46" i="2" s="1"/>
  <c r="I88" i="3"/>
  <c r="K88"/>
  <c r="M88"/>
  <c r="O88"/>
  <c r="Q88"/>
  <c r="S88"/>
  <c r="U88"/>
  <c r="W88"/>
  <c r="Y88"/>
  <c r="AA88"/>
  <c r="AC88"/>
  <c r="AE88"/>
  <c r="AG88"/>
  <c r="AI88"/>
  <c r="AK88"/>
  <c r="D89"/>
  <c r="F89"/>
  <c r="F47" i="2" s="1"/>
  <c r="H89" i="3"/>
  <c r="J89"/>
  <c r="L89"/>
  <c r="N89"/>
  <c r="P89"/>
  <c r="R89"/>
  <c r="T89"/>
  <c r="V89"/>
  <c r="X89"/>
  <c r="Z89"/>
  <c r="AB89"/>
  <c r="AD89"/>
  <c r="AF89"/>
  <c r="AH89"/>
  <c r="AJ89"/>
  <c r="C90"/>
  <c r="E90"/>
  <c r="E48" i="2" s="1"/>
  <c r="G90" i="3"/>
  <c r="G48" i="2" s="1"/>
  <c r="I90" i="3"/>
  <c r="K90"/>
  <c r="M90"/>
  <c r="O90"/>
  <c r="D74"/>
  <c r="F74"/>
  <c r="F32" i="2" s="1"/>
  <c r="H74" i="3"/>
  <c r="J74"/>
  <c r="L74"/>
  <c r="N74"/>
  <c r="P74"/>
  <c r="R74"/>
  <c r="T74"/>
  <c r="V74"/>
  <c r="X74"/>
  <c r="Z74"/>
  <c r="AB74"/>
  <c r="AD74"/>
  <c r="AF74"/>
  <c r="AH74"/>
  <c r="AJ74"/>
  <c r="C75"/>
  <c r="E75"/>
  <c r="E33" i="2" s="1"/>
  <c r="E5" s="1"/>
  <c r="G75" i="3"/>
  <c r="G33" i="2" s="1"/>
  <c r="I75" i="3"/>
  <c r="K75"/>
  <c r="M75"/>
  <c r="O75"/>
  <c r="Q75"/>
  <c r="S75"/>
  <c r="U75"/>
  <c r="W75"/>
  <c r="Y75"/>
  <c r="AA75"/>
  <c r="AC75"/>
  <c r="AE75"/>
  <c r="AG75"/>
  <c r="AI75"/>
  <c r="AK75"/>
  <c r="D76"/>
  <c r="F76"/>
  <c r="F34" i="2" s="1"/>
  <c r="H76" i="3"/>
  <c r="J76"/>
  <c r="L76"/>
  <c r="N76"/>
  <c r="P76"/>
  <c r="R76"/>
  <c r="T76"/>
  <c r="V76"/>
  <c r="X76"/>
  <c r="Z76"/>
  <c r="AB76"/>
  <c r="AD76"/>
  <c r="AF76"/>
  <c r="AH76"/>
  <c r="AJ76"/>
  <c r="C77"/>
  <c r="E77"/>
  <c r="E35" i="2" s="1"/>
  <c r="G77" i="3"/>
  <c r="G35" i="2" s="1"/>
  <c r="I77" i="3"/>
  <c r="K77"/>
  <c r="M77"/>
  <c r="O77"/>
  <c r="Q77"/>
  <c r="S77"/>
  <c r="U77"/>
  <c r="W77"/>
  <c r="Y77"/>
  <c r="AA77"/>
  <c r="AC77"/>
  <c r="AE77"/>
  <c r="AG77"/>
  <c r="AI77"/>
  <c r="AK77"/>
  <c r="D78"/>
  <c r="F78"/>
  <c r="F36" i="2" s="1"/>
  <c r="H78" i="3"/>
  <c r="J78"/>
  <c r="L78"/>
  <c r="N78"/>
  <c r="P78"/>
  <c r="R78"/>
  <c r="T78"/>
  <c r="V78"/>
  <c r="X78"/>
  <c r="Z78"/>
  <c r="AB78"/>
  <c r="AD78"/>
  <c r="AF78"/>
  <c r="AH78"/>
  <c r="AJ78"/>
  <c r="C79"/>
  <c r="E79"/>
  <c r="E37" i="2" s="1"/>
  <c r="E9" s="1"/>
  <c r="G79" i="3"/>
  <c r="G37" i="2" s="1"/>
  <c r="I79" i="3"/>
  <c r="K79"/>
  <c r="M79"/>
  <c r="O79"/>
  <c r="Q79"/>
  <c r="S79"/>
  <c r="U79"/>
  <c r="W79"/>
  <c r="Y79"/>
  <c r="AA79"/>
  <c r="AC79"/>
  <c r="AE79"/>
  <c r="AG79"/>
  <c r="AI79"/>
  <c r="AK79"/>
  <c r="D80"/>
  <c r="H80"/>
  <c r="J80"/>
  <c r="L80"/>
  <c r="N80"/>
  <c r="P80"/>
  <c r="R80"/>
  <c r="T80"/>
  <c r="V80"/>
  <c r="X80"/>
  <c r="Z80"/>
  <c r="AB80"/>
  <c r="AD80"/>
  <c r="AF80"/>
  <c r="AH80"/>
  <c r="AJ80"/>
  <c r="D86"/>
  <c r="F86"/>
  <c r="F44" i="2" s="1"/>
  <c r="H86" i="3"/>
  <c r="J86"/>
  <c r="L86"/>
  <c r="N86"/>
  <c r="P86"/>
  <c r="R86"/>
  <c r="T86"/>
  <c r="V86"/>
  <c r="X86"/>
  <c r="Z86"/>
  <c r="AB86"/>
  <c r="AD86"/>
  <c r="AF86"/>
  <c r="AH86"/>
  <c r="AJ86"/>
  <c r="C87"/>
  <c r="E87"/>
  <c r="E45" i="2" s="1"/>
  <c r="G87" i="3"/>
  <c r="G45" i="2" s="1"/>
  <c r="I87" i="3"/>
  <c r="K87"/>
  <c r="M87"/>
  <c r="O87"/>
  <c r="Q87"/>
  <c r="S87"/>
  <c r="U87"/>
  <c r="W87"/>
  <c r="Y87"/>
  <c r="AA87"/>
  <c r="AC87"/>
  <c r="AE87"/>
  <c r="AG87"/>
  <c r="AI87"/>
  <c r="AK87"/>
  <c r="D88"/>
  <c r="F88"/>
  <c r="F46" i="2" s="1"/>
  <c r="H88" i="3"/>
  <c r="J88"/>
  <c r="L88"/>
  <c r="N88"/>
  <c r="P88"/>
  <c r="R88"/>
  <c r="T88"/>
  <c r="V88"/>
  <c r="X88"/>
  <c r="Z88"/>
  <c r="AB88"/>
  <c r="AD88"/>
  <c r="AF88"/>
  <c r="AH88"/>
  <c r="AJ88"/>
  <c r="C89"/>
  <c r="E89"/>
  <c r="E47" i="2" s="1"/>
  <c r="F7" s="1"/>
  <c r="G89" i="3"/>
  <c r="G47" i="2" s="1"/>
  <c r="I89" i="3"/>
  <c r="K89"/>
  <c r="M89"/>
  <c r="O89"/>
  <c r="Q89"/>
  <c r="S89"/>
  <c r="U89"/>
  <c r="W89"/>
  <c r="Y89"/>
  <c r="AA89"/>
  <c r="AC89"/>
  <c r="AE89"/>
  <c r="AG89"/>
  <c r="AI89"/>
  <c r="AK89"/>
  <c r="D90"/>
  <c r="F90"/>
  <c r="F48" i="2" s="1"/>
  <c r="H90" i="3"/>
  <c r="J90"/>
  <c r="L90"/>
  <c r="N90"/>
  <c r="Q90"/>
  <c r="S90"/>
  <c r="U90"/>
  <c r="W90"/>
  <c r="Y90"/>
  <c r="AA90"/>
  <c r="AC90"/>
  <c r="AE90"/>
  <c r="AG90"/>
  <c r="AI90"/>
  <c r="AK90"/>
  <c r="D91"/>
  <c r="F91"/>
  <c r="F49" i="2" s="1"/>
  <c r="H91" i="3"/>
  <c r="J91"/>
  <c r="L91"/>
  <c r="N91"/>
  <c r="P91"/>
  <c r="R91"/>
  <c r="T91"/>
  <c r="V91"/>
  <c r="X91"/>
  <c r="Z91"/>
  <c r="AB91"/>
  <c r="AD91"/>
  <c r="AF91"/>
  <c r="AH91"/>
  <c r="AJ91"/>
  <c r="C92"/>
  <c r="E92"/>
  <c r="E50" i="2" s="1"/>
  <c r="G92" i="3"/>
  <c r="G50" i="2" s="1"/>
  <c r="I92" i="3"/>
  <c r="K92"/>
  <c r="M92"/>
  <c r="O92"/>
  <c r="Q92"/>
  <c r="S92"/>
  <c r="U92"/>
  <c r="W92"/>
  <c r="Y92"/>
  <c r="AA92"/>
  <c r="AC92"/>
  <c r="AE92"/>
  <c r="AG92"/>
  <c r="AI92"/>
  <c r="AK92"/>
  <c r="C98"/>
  <c r="E98"/>
  <c r="E56" i="2" s="1"/>
  <c r="G98" i="3"/>
  <c r="G56" i="2" s="1"/>
  <c r="I98" i="3"/>
  <c r="K98"/>
  <c r="M98"/>
  <c r="O98"/>
  <c r="Q98"/>
  <c r="S98"/>
  <c r="U98"/>
  <c r="W98"/>
  <c r="Y98"/>
  <c r="AA98"/>
  <c r="AC98"/>
  <c r="AE98"/>
  <c r="AG98"/>
  <c r="AI98"/>
  <c r="AK98"/>
  <c r="D99"/>
  <c r="F99"/>
  <c r="F57" i="2" s="1"/>
  <c r="H99" i="3"/>
  <c r="J99"/>
  <c r="L99"/>
  <c r="N99"/>
  <c r="P99"/>
  <c r="R99"/>
  <c r="T99"/>
  <c r="V99"/>
  <c r="X99"/>
  <c r="Z99"/>
  <c r="AB99"/>
  <c r="AD99"/>
  <c r="AF99"/>
  <c r="AH99"/>
  <c r="AJ99"/>
  <c r="C100"/>
  <c r="E100"/>
  <c r="E58" i="2" s="1"/>
  <c r="G100" i="3"/>
  <c r="G58" i="2" s="1"/>
  <c r="I100" i="3"/>
  <c r="K100"/>
  <c r="M100"/>
  <c r="O100"/>
  <c r="Q100"/>
  <c r="S100"/>
  <c r="U100"/>
  <c r="W100"/>
  <c r="Y100"/>
  <c r="AA100"/>
  <c r="AC100"/>
  <c r="AE100"/>
  <c r="AG100"/>
  <c r="AI100"/>
  <c r="AK100"/>
  <c r="D101"/>
  <c r="F101"/>
  <c r="F59" i="2" s="1"/>
  <c r="H101" i="3"/>
  <c r="J101"/>
  <c r="L101"/>
  <c r="N101"/>
  <c r="P101"/>
  <c r="R101"/>
  <c r="T101"/>
  <c r="V101"/>
  <c r="X101"/>
  <c r="Z101"/>
  <c r="AB101"/>
  <c r="AD101"/>
  <c r="AF101"/>
  <c r="AH101"/>
  <c r="AJ101"/>
  <c r="C102"/>
  <c r="E102"/>
  <c r="E60" i="2" s="1"/>
  <c r="G102" i="3"/>
  <c r="G60" i="2" s="1"/>
  <c r="I102" i="3"/>
  <c r="K102"/>
  <c r="M102"/>
  <c r="O102"/>
  <c r="Q102"/>
  <c r="S102"/>
  <c r="U102"/>
  <c r="W102"/>
  <c r="Y102"/>
  <c r="AA102"/>
  <c r="AC102"/>
  <c r="AE102"/>
  <c r="AG102"/>
  <c r="AI102"/>
  <c r="AK102"/>
  <c r="D103"/>
  <c r="F103"/>
  <c r="F61" i="2" s="1"/>
  <c r="H103" i="3"/>
  <c r="J103"/>
  <c r="L103"/>
  <c r="N103"/>
  <c r="P103"/>
  <c r="R103"/>
  <c r="T103"/>
  <c r="V103"/>
  <c r="X103"/>
  <c r="Z103"/>
  <c r="AB103"/>
  <c r="AD103"/>
  <c r="AF103"/>
  <c r="AH103"/>
  <c r="AJ103"/>
  <c r="C104"/>
  <c r="E104"/>
  <c r="E62" i="2" s="1"/>
  <c r="G104" i="3"/>
  <c r="G62" i="2" s="1"/>
  <c r="I104" i="3"/>
  <c r="K104"/>
  <c r="M104"/>
  <c r="O104"/>
  <c r="Q104"/>
  <c r="S104"/>
  <c r="U104"/>
  <c r="W104"/>
  <c r="Y104"/>
  <c r="AA104"/>
  <c r="AC104"/>
  <c r="AE104"/>
  <c r="AG104"/>
  <c r="AI104"/>
  <c r="AK104"/>
  <c r="P90"/>
  <c r="R90"/>
  <c r="T90"/>
  <c r="V90"/>
  <c r="X90"/>
  <c r="Z90"/>
  <c r="AB90"/>
  <c r="AD90"/>
  <c r="AF90"/>
  <c r="AH90"/>
  <c r="AJ90"/>
  <c r="C91"/>
  <c r="E91"/>
  <c r="E49" i="2" s="1"/>
  <c r="C9" s="1"/>
  <c r="G91" i="3"/>
  <c r="G49" i="2" s="1"/>
  <c r="I91" i="3"/>
  <c r="K91"/>
  <c r="M91"/>
  <c r="O91"/>
  <c r="Q91"/>
  <c r="S91"/>
  <c r="U91"/>
  <c r="W91"/>
  <c r="Y91"/>
  <c r="AA91"/>
  <c r="AC91"/>
  <c r="AE91"/>
  <c r="AG91"/>
  <c r="AI91"/>
  <c r="AK91"/>
  <c r="D92"/>
  <c r="F92"/>
  <c r="F50" i="2" s="1"/>
  <c r="H92" i="3"/>
  <c r="J92"/>
  <c r="L92"/>
  <c r="N92"/>
  <c r="P92"/>
  <c r="R92"/>
  <c r="T92"/>
  <c r="V92"/>
  <c r="X92"/>
  <c r="Z92"/>
  <c r="AB92"/>
  <c r="AD92"/>
  <c r="AF92"/>
  <c r="AH92"/>
  <c r="AJ92"/>
  <c r="D98"/>
  <c r="F98"/>
  <c r="F56" i="2" s="1"/>
  <c r="H98" i="3"/>
  <c r="J98"/>
  <c r="L98"/>
  <c r="N98"/>
  <c r="P98"/>
  <c r="R98"/>
  <c r="T98"/>
  <c r="V98"/>
  <c r="X98"/>
  <c r="Z98"/>
  <c r="AB98"/>
  <c r="AD98"/>
  <c r="AF98"/>
  <c r="AH98"/>
  <c r="AJ98"/>
  <c r="C99"/>
  <c r="E99"/>
  <c r="E57" i="2" s="1"/>
  <c r="G5" s="1"/>
  <c r="G99" i="3"/>
  <c r="G57" i="2" s="1"/>
  <c r="I99" i="3"/>
  <c r="K99"/>
  <c r="M99"/>
  <c r="O99"/>
  <c r="Q99"/>
  <c r="S99"/>
  <c r="U99"/>
  <c r="W99"/>
  <c r="Y99"/>
  <c r="AA99"/>
  <c r="AC99"/>
  <c r="AE99"/>
  <c r="AG99"/>
  <c r="AI99"/>
  <c r="AK99"/>
  <c r="D100"/>
  <c r="F100"/>
  <c r="F58" i="2" s="1"/>
  <c r="H100" i="3"/>
  <c r="J100"/>
  <c r="L100"/>
  <c r="N100"/>
  <c r="P100"/>
  <c r="R100"/>
  <c r="T100"/>
  <c r="V100"/>
  <c r="X100"/>
  <c r="Z100"/>
  <c r="AB100"/>
  <c r="AD100"/>
  <c r="AF100"/>
  <c r="AH100"/>
  <c r="AJ100"/>
  <c r="C101"/>
  <c r="E101"/>
  <c r="E59" i="2" s="1"/>
  <c r="G101" i="3"/>
  <c r="G59" i="2" s="1"/>
  <c r="I101" i="3"/>
  <c r="K101"/>
  <c r="M101"/>
  <c r="O101"/>
  <c r="Q101"/>
  <c r="S101"/>
  <c r="U101"/>
  <c r="W101"/>
  <c r="Y101"/>
  <c r="AA101"/>
  <c r="AC101"/>
  <c r="AE101"/>
  <c r="AG101"/>
  <c r="AI101"/>
  <c r="AK101"/>
  <c r="D102"/>
  <c r="F102"/>
  <c r="F60" i="2" s="1"/>
  <c r="H102" i="3"/>
  <c r="J102"/>
  <c r="L102"/>
  <c r="N102"/>
  <c r="P102"/>
  <c r="R102"/>
  <c r="T102"/>
  <c r="V102"/>
  <c r="X102"/>
  <c r="Z102"/>
  <c r="AB102"/>
  <c r="AD102"/>
  <c r="AF102"/>
  <c r="AH102"/>
  <c r="AJ102"/>
  <c r="C103"/>
  <c r="E103"/>
  <c r="E61" i="2" s="1"/>
  <c r="G9" s="1"/>
  <c r="G103" i="3"/>
  <c r="G61" i="2" s="1"/>
  <c r="I103" i="3"/>
  <c r="K103"/>
  <c r="M103"/>
  <c r="O103"/>
  <c r="Q103"/>
  <c r="S103"/>
  <c r="U103"/>
  <c r="W103"/>
  <c r="Y103"/>
  <c r="AA103"/>
  <c r="AC103"/>
  <c r="AE103"/>
  <c r="AG103"/>
  <c r="AI103"/>
  <c r="AK103"/>
  <c r="D104"/>
  <c r="F104"/>
  <c r="F62" i="2" s="1"/>
  <c r="H104" i="3"/>
  <c r="J104"/>
  <c r="L104"/>
  <c r="N104"/>
  <c r="P104"/>
  <c r="R104"/>
  <c r="T104"/>
  <c r="V104"/>
  <c r="X104"/>
  <c r="Z104"/>
  <c r="AB104"/>
  <c r="AD104"/>
  <c r="AF104"/>
  <c r="AH104"/>
  <c r="AJ104"/>
  <c r="A73"/>
  <c r="A37"/>
  <c r="A74" s="1"/>
  <c r="A45"/>
  <c r="A46" s="1"/>
  <c r="A47" s="1"/>
  <c r="A48" s="1"/>
  <c r="A49" s="1"/>
  <c r="A50" s="1"/>
  <c r="A51" s="1"/>
  <c r="A52" s="1"/>
  <c r="P3" i="2"/>
  <c r="K3"/>
  <c r="L3"/>
  <c r="M3"/>
  <c r="N3"/>
  <c r="A29" i="3"/>
  <c r="A30" s="1"/>
  <c r="A31" s="1"/>
  <c r="A32" s="1"/>
  <c r="A33" s="1"/>
  <c r="D8" i="2" l="1"/>
  <c r="D4"/>
  <c r="C10"/>
  <c r="C8"/>
  <c r="C4"/>
  <c r="B6"/>
  <c r="I6" s="1"/>
  <c r="G7"/>
  <c r="D10"/>
  <c r="D6"/>
  <c r="C5"/>
  <c r="E7"/>
  <c r="C6"/>
  <c r="E8"/>
  <c r="E4"/>
  <c r="C7"/>
  <c r="B7"/>
  <c r="I7" s="1"/>
  <c r="F8"/>
  <c r="F4"/>
  <c r="D9"/>
  <c r="D7"/>
  <c r="D5"/>
  <c r="B8"/>
  <c r="I8" s="1"/>
  <c r="B4"/>
  <c r="I4" s="1"/>
  <c r="G10"/>
  <c r="G8"/>
  <c r="G6"/>
  <c r="G4"/>
  <c r="F9"/>
  <c r="F5"/>
  <c r="E10"/>
  <c r="J10" s="1"/>
  <c r="E6"/>
  <c r="J6" s="1"/>
  <c r="B9"/>
  <c r="I9" s="1"/>
  <c r="B5"/>
  <c r="I5" s="1"/>
  <c r="F10"/>
  <c r="F6"/>
  <c r="O3"/>
  <c r="O93" i="3"/>
  <c r="K93"/>
  <c r="G93"/>
  <c r="C93"/>
  <c r="C94" s="1"/>
  <c r="M93"/>
  <c r="I93"/>
  <c r="E93"/>
  <c r="AK81"/>
  <c r="AK82" s="1"/>
  <c r="AG81"/>
  <c r="AC81"/>
  <c r="Y81"/>
  <c r="U81"/>
  <c r="Q81"/>
  <c r="M81"/>
  <c r="I81"/>
  <c r="E81"/>
  <c r="E82" s="1"/>
  <c r="E40" i="2" s="1"/>
  <c r="AJ81" i="3"/>
  <c r="AF81"/>
  <c r="AB81"/>
  <c r="X81"/>
  <c r="T81"/>
  <c r="P81"/>
  <c r="L81"/>
  <c r="H81"/>
  <c r="D81"/>
  <c r="D82" s="1"/>
  <c r="AI81"/>
  <c r="AE81"/>
  <c r="AA81"/>
  <c r="W81"/>
  <c r="S81"/>
  <c r="O81"/>
  <c r="K81"/>
  <c r="G81"/>
  <c r="C81"/>
  <c r="C82" s="1"/>
  <c r="AH81"/>
  <c r="AD81"/>
  <c r="Z81"/>
  <c r="V81"/>
  <c r="R81"/>
  <c r="N81"/>
  <c r="J81"/>
  <c r="F81"/>
  <c r="AK105"/>
  <c r="AK106" s="1"/>
  <c r="AG105"/>
  <c r="AC105"/>
  <c r="Y105"/>
  <c r="U105"/>
  <c r="Q105"/>
  <c r="M105"/>
  <c r="I105"/>
  <c r="E105"/>
  <c r="AJ105"/>
  <c r="AF105"/>
  <c r="AB105"/>
  <c r="X105"/>
  <c r="T105"/>
  <c r="P105"/>
  <c r="L105"/>
  <c r="H105"/>
  <c r="D105"/>
  <c r="D106" s="1"/>
  <c r="AJ93"/>
  <c r="AF93"/>
  <c r="AB93"/>
  <c r="X93"/>
  <c r="T93"/>
  <c r="P93"/>
  <c r="L93"/>
  <c r="H93"/>
  <c r="D93"/>
  <c r="D94" s="1"/>
  <c r="AI93"/>
  <c r="AE93"/>
  <c r="AA93"/>
  <c r="W93"/>
  <c r="S93"/>
  <c r="AI105"/>
  <c r="AE105"/>
  <c r="AA105"/>
  <c r="W105"/>
  <c r="S105"/>
  <c r="O105"/>
  <c r="K105"/>
  <c r="G105"/>
  <c r="C105"/>
  <c r="C106" s="1"/>
  <c r="AH105"/>
  <c r="AD105"/>
  <c r="Z105"/>
  <c r="V105"/>
  <c r="R105"/>
  <c r="N105"/>
  <c r="J105"/>
  <c r="F105"/>
  <c r="AH93"/>
  <c r="AD93"/>
  <c r="Z93"/>
  <c r="V93"/>
  <c r="R93"/>
  <c r="N93"/>
  <c r="J93"/>
  <c r="F93"/>
  <c r="AK93"/>
  <c r="AK94" s="1"/>
  <c r="AG93"/>
  <c r="AC93"/>
  <c r="Y93"/>
  <c r="U93"/>
  <c r="Q93"/>
  <c r="B46"/>
  <c r="A38"/>
  <c r="A75" s="1"/>
  <c r="B37"/>
  <c r="B47"/>
  <c r="B45"/>
  <c r="B73" s="1"/>
  <c r="A54"/>
  <c r="A55" s="1"/>
  <c r="A56" s="1"/>
  <c r="A57" s="1"/>
  <c r="A58" s="1"/>
  <c r="A59" s="1"/>
  <c r="A60" s="1"/>
  <c r="A61" s="1"/>
  <c r="H5" i="2" l="1"/>
  <c r="J5"/>
  <c r="H4"/>
  <c r="J4"/>
  <c r="H6"/>
  <c r="H10"/>
  <c r="H9"/>
  <c r="J9"/>
  <c r="H8"/>
  <c r="J8"/>
  <c r="H7"/>
  <c r="J7"/>
  <c r="J82" i="3"/>
  <c r="R82"/>
  <c r="Z82"/>
  <c r="AH82"/>
  <c r="G82"/>
  <c r="G40" i="2" s="1"/>
  <c r="G39"/>
  <c r="O82" i="3"/>
  <c r="W82"/>
  <c r="AE82"/>
  <c r="L82"/>
  <c r="T82"/>
  <c r="AB82"/>
  <c r="AJ82"/>
  <c r="I82"/>
  <c r="Q82"/>
  <c r="Y82"/>
  <c r="AG82"/>
  <c r="F82"/>
  <c r="F40" i="2" s="1"/>
  <c r="B13" s="1"/>
  <c r="I13" s="1"/>
  <c r="F39"/>
  <c r="N82" i="3"/>
  <c r="V82"/>
  <c r="AD82"/>
  <c r="K82"/>
  <c r="S82"/>
  <c r="AA82"/>
  <c r="AI82"/>
  <c r="H82"/>
  <c r="P82"/>
  <c r="X82"/>
  <c r="AF82"/>
  <c r="M82"/>
  <c r="U82"/>
  <c r="AC82"/>
  <c r="AC94"/>
  <c r="Q94"/>
  <c r="Y94"/>
  <c r="AG94"/>
  <c r="F94"/>
  <c r="F52" i="2" s="1"/>
  <c r="F51"/>
  <c r="N94" i="3"/>
  <c r="V94"/>
  <c r="AD94"/>
  <c r="F106"/>
  <c r="F64" i="2" s="1"/>
  <c r="F63"/>
  <c r="N106" i="3"/>
  <c r="V106"/>
  <c r="AD106"/>
  <c r="K106"/>
  <c r="S106"/>
  <c r="AA106"/>
  <c r="AI106"/>
  <c r="W94"/>
  <c r="AE94"/>
  <c r="L94"/>
  <c r="T94"/>
  <c r="AB94"/>
  <c r="AJ94"/>
  <c r="H106"/>
  <c r="P106"/>
  <c r="X106"/>
  <c r="AF106"/>
  <c r="E106"/>
  <c r="E64" i="2" s="1"/>
  <c r="E63"/>
  <c r="M106" i="3"/>
  <c r="U106"/>
  <c r="AC106"/>
  <c r="E94"/>
  <c r="E52" i="2" s="1"/>
  <c r="E51"/>
  <c r="M94" i="3"/>
  <c r="G94"/>
  <c r="G52" i="2" s="1"/>
  <c r="G51"/>
  <c r="O94" i="3"/>
  <c r="U94"/>
  <c r="J94"/>
  <c r="R94"/>
  <c r="Z94"/>
  <c r="AH94"/>
  <c r="J106"/>
  <c r="R106"/>
  <c r="Z106"/>
  <c r="AH106"/>
  <c r="G106"/>
  <c r="G64" i="2" s="1"/>
  <c r="G63"/>
  <c r="O106" i="3"/>
  <c r="W106"/>
  <c r="AE106"/>
  <c r="S94"/>
  <c r="AA94"/>
  <c r="AI94"/>
  <c r="H94"/>
  <c r="P94"/>
  <c r="X94"/>
  <c r="AF94"/>
  <c r="L106"/>
  <c r="T106"/>
  <c r="AB106"/>
  <c r="AJ106"/>
  <c r="I106"/>
  <c r="Q106"/>
  <c r="Y106"/>
  <c r="AG106"/>
  <c r="I94"/>
  <c r="K94"/>
  <c r="B75"/>
  <c r="B74"/>
  <c r="B48"/>
  <c r="B76" s="1"/>
  <c r="B54"/>
  <c r="B85" s="1"/>
  <c r="A63"/>
  <c r="A64" s="1"/>
  <c r="A65" s="1"/>
  <c r="A66" s="1"/>
  <c r="A67" s="1"/>
  <c r="A68" s="1"/>
  <c r="A69" s="1"/>
  <c r="A70" s="1"/>
  <c r="A39"/>
  <c r="A76" s="1"/>
  <c r="B38"/>
  <c r="C13" i="2" l="1"/>
  <c r="F13"/>
  <c r="G12"/>
  <c r="D12"/>
  <c r="E12"/>
  <c r="B12"/>
  <c r="I12" s="1"/>
  <c r="E13"/>
  <c r="H13" s="1"/>
  <c r="C12"/>
  <c r="F12"/>
  <c r="G13"/>
  <c r="D13"/>
  <c r="B49" i="3"/>
  <c r="B77" s="1"/>
  <c r="A40"/>
  <c r="A77" s="1"/>
  <c r="B39"/>
  <c r="B55"/>
  <c r="B86" s="1"/>
  <c r="B63"/>
  <c r="B97" s="1"/>
  <c r="O13" i="2" l="1"/>
  <c r="N13"/>
  <c r="P13"/>
  <c r="M13"/>
  <c r="L13"/>
  <c r="K13"/>
  <c r="J13"/>
  <c r="M12"/>
  <c r="L12"/>
  <c r="K12"/>
  <c r="J12"/>
  <c r="H12"/>
  <c r="O12"/>
  <c r="P12"/>
  <c r="N12"/>
  <c r="B64" i="3"/>
  <c r="B98" s="1"/>
  <c r="B56"/>
  <c r="B87" s="1"/>
  <c r="A41"/>
  <c r="A78" s="1"/>
  <c r="B40"/>
  <c r="B50"/>
  <c r="B78" s="1"/>
  <c r="B51" l="1"/>
  <c r="B79" s="1"/>
  <c r="A42"/>
  <c r="A79" s="1"/>
  <c r="B41"/>
  <c r="B65"/>
  <c r="B99" s="1"/>
  <c r="B57"/>
  <c r="B88" s="1"/>
  <c r="B52" l="1"/>
  <c r="B80" s="1"/>
  <c r="B81" s="1"/>
  <c r="B82" s="1"/>
  <c r="L4" i="2"/>
  <c r="K4"/>
  <c r="M4"/>
  <c r="B58" i="3"/>
  <c r="B89" s="1"/>
  <c r="B66"/>
  <c r="B100" s="1"/>
  <c r="A43"/>
  <c r="A80" s="1"/>
  <c r="B42"/>
  <c r="L5" i="2" l="1"/>
  <c r="K5"/>
  <c r="M5"/>
  <c r="B67" i="3"/>
  <c r="B101" s="1"/>
  <c r="O4" i="2"/>
  <c r="P4"/>
  <c r="N4"/>
  <c r="B43" i="3"/>
  <c r="B59"/>
  <c r="B90" s="1"/>
  <c r="L6" i="2" l="1"/>
  <c r="K6"/>
  <c r="M6"/>
  <c r="B60" i="3"/>
  <c r="B91" s="1"/>
  <c r="O5" i="2"/>
  <c r="P5"/>
  <c r="N5"/>
  <c r="B68" i="3"/>
  <c r="B102" s="1"/>
  <c r="L7" i="2" l="1"/>
  <c r="M7"/>
  <c r="B69" i="3"/>
  <c r="B103" s="1"/>
  <c r="B61"/>
  <c r="B92" s="1"/>
  <c r="O6" i="2"/>
  <c r="P6"/>
  <c r="N6"/>
  <c r="K7"/>
  <c r="B93" i="3" l="1"/>
  <c r="O7" i="2"/>
  <c r="N7"/>
  <c r="P7"/>
  <c r="B70" i="3"/>
  <c r="B104" s="1"/>
  <c r="B105" s="1"/>
  <c r="B106" s="1"/>
  <c r="L8" i="2"/>
  <c r="K8"/>
  <c r="M8"/>
  <c r="B94" i="3" l="1"/>
  <c r="L9" i="2"/>
  <c r="K9"/>
  <c r="M9"/>
  <c r="O8"/>
  <c r="P8"/>
  <c r="N8"/>
  <c r="O9" l="1"/>
  <c r="N9"/>
  <c r="P9"/>
  <c r="L10"/>
  <c r="K10"/>
  <c r="M10"/>
  <c r="O10" l="1"/>
  <c r="N10"/>
  <c r="P10"/>
</calcChain>
</file>

<file path=xl/sharedStrings.xml><?xml version="1.0" encoding="utf-8"?>
<sst xmlns="http://schemas.openxmlformats.org/spreadsheetml/2006/main" count="24" uniqueCount="22">
  <si>
    <t>IR</t>
  </si>
  <si>
    <t>Lux</t>
  </si>
  <si>
    <t>Mean</t>
  </si>
  <si>
    <t>StDev</t>
  </si>
  <si>
    <t>Rise</t>
  </si>
  <si>
    <t xml:space="preserve">Droop </t>
  </si>
  <si>
    <t>3Sigma Spread</t>
  </si>
  <si>
    <t>Delta 80%</t>
  </si>
  <si>
    <t>Droop</t>
  </si>
  <si>
    <t>Delta 40%</t>
  </si>
  <si>
    <t>Delta 20%</t>
  </si>
  <si>
    <t>Ratio40</t>
  </si>
  <si>
    <t>Ratio20</t>
  </si>
  <si>
    <t>Count/IR</t>
  </si>
  <si>
    <t>Wash</t>
  </si>
  <si>
    <t>kLux (solar)</t>
  </si>
  <si>
    <t>Res</t>
  </si>
  <si>
    <t>Delta 200</t>
  </si>
  <si>
    <t>Delta 100</t>
  </si>
  <si>
    <t>100-S</t>
  </si>
  <si>
    <t>100+S</t>
  </si>
  <si>
    <t>Delta 50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</si>
</sst>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</a:t>
            </a:r>
            <a:r>
              <a:rPr lang="en-US" baseline="0"/>
              <a:t> Ambient Rejection (DC)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 80%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0.25984251968503919</c:v>
                </c:pt>
                <c:pt idx="2">
                  <c:v>0.34645669291338588</c:v>
                </c:pt>
                <c:pt idx="3">
                  <c:v>0.44094488188976366</c:v>
                </c:pt>
                <c:pt idx="4">
                  <c:v>0.51181102362204756</c:v>
                </c:pt>
                <c:pt idx="5">
                  <c:v>0.61417322834645693</c:v>
                </c:pt>
                <c:pt idx="6">
                  <c:v>0.74015748031496076</c:v>
                </c:pt>
                <c:pt idx="7">
                  <c:v>0.91338582677165314</c:v>
                </c:pt>
              </c:numCache>
            </c:numRef>
          </c:xVal>
          <c:yVal>
            <c:numRef>
              <c:f>Calculations!$B$3:$B$10</c:f>
              <c:numCache>
                <c:formatCode>0.0%</c:formatCode>
                <c:ptCount val="8"/>
                <c:pt idx="0">
                  <c:v>0</c:v>
                </c:pt>
                <c:pt idx="1">
                  <c:v>-1.9250408496731958E-3</c:v>
                </c:pt>
                <c:pt idx="2">
                  <c:v>-2.2952410130718984E-2</c:v>
                </c:pt>
                <c:pt idx="3">
                  <c:v>-5.0837418300653581E-2</c:v>
                </c:pt>
                <c:pt idx="4">
                  <c:v>-7.3616217320261398E-2</c:v>
                </c:pt>
                <c:pt idx="5">
                  <c:v>-0.11391441993464053</c:v>
                </c:pt>
                <c:pt idx="6">
                  <c:v>-0.16323018790849667</c:v>
                </c:pt>
                <c:pt idx="7">
                  <c:v>-0.23001429738562088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 40%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0.25984251968503919</c:v>
                </c:pt>
                <c:pt idx="2">
                  <c:v>0.34645669291338588</c:v>
                </c:pt>
                <c:pt idx="3">
                  <c:v>0.44094488188976366</c:v>
                </c:pt>
                <c:pt idx="4">
                  <c:v>0.51181102362204756</c:v>
                </c:pt>
                <c:pt idx="5">
                  <c:v>0.61417322834645693</c:v>
                </c:pt>
                <c:pt idx="6">
                  <c:v>0.74015748031496076</c:v>
                </c:pt>
                <c:pt idx="7">
                  <c:v>0.91338582677165314</c:v>
                </c:pt>
              </c:numCache>
            </c:numRef>
          </c:xVal>
          <c:yVal>
            <c:numRef>
              <c:f>Calculations!$C$3:$C$10</c:f>
              <c:numCache>
                <c:formatCode>0.0%</c:formatCode>
                <c:ptCount val="8"/>
                <c:pt idx="0">
                  <c:v>0</c:v>
                </c:pt>
                <c:pt idx="1">
                  <c:v>4.360702614379125E-3</c:v>
                </c:pt>
                <c:pt idx="2">
                  <c:v>2.5531045751633896E-4</c:v>
                </c:pt>
                <c:pt idx="3">
                  <c:v>-1.2837009803921551E-2</c:v>
                </c:pt>
                <c:pt idx="4">
                  <c:v>-2.288602941176468E-2</c:v>
                </c:pt>
                <c:pt idx="5">
                  <c:v>-4.1007965686274475E-2</c:v>
                </c:pt>
                <c:pt idx="6">
                  <c:v>-6.521139705882352E-2</c:v>
                </c:pt>
                <c:pt idx="7">
                  <c:v>-9.9474060457516347E-2</c:v>
                </c:pt>
              </c:numCache>
            </c:numRef>
          </c:yVal>
        </c:ser>
        <c:ser>
          <c:idx val="2"/>
          <c:order val="2"/>
          <c:tx>
            <c:strRef>
              <c:f>Calculations!$D$2</c:f>
              <c:strCache>
                <c:ptCount val="1"/>
                <c:pt idx="0">
                  <c:v>Delta 20%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0.25984251968503919</c:v>
                </c:pt>
                <c:pt idx="2">
                  <c:v>0.34645669291338588</c:v>
                </c:pt>
                <c:pt idx="3">
                  <c:v>0.44094488188976366</c:v>
                </c:pt>
                <c:pt idx="4">
                  <c:v>0.51181102362204756</c:v>
                </c:pt>
                <c:pt idx="5">
                  <c:v>0.61417322834645693</c:v>
                </c:pt>
                <c:pt idx="6">
                  <c:v>0.74015748031496076</c:v>
                </c:pt>
                <c:pt idx="7">
                  <c:v>0.91338582677165314</c:v>
                </c:pt>
              </c:numCache>
            </c:numRef>
          </c:xVal>
          <c:yVal>
            <c:numRef>
              <c:f>Calculations!$D$3:$D$10</c:f>
              <c:numCache>
                <c:formatCode>0.0%</c:formatCode>
                <c:ptCount val="8"/>
                <c:pt idx="0">
                  <c:v>0</c:v>
                </c:pt>
                <c:pt idx="1">
                  <c:v>8.9716094771241806E-3</c:v>
                </c:pt>
                <c:pt idx="2">
                  <c:v>5.6627859477124025E-3</c:v>
                </c:pt>
                <c:pt idx="3">
                  <c:v>2.1752450980392101E-3</c:v>
                </c:pt>
                <c:pt idx="4">
                  <c:v>-4.1870915032679937E-4</c:v>
                </c:pt>
                <c:pt idx="5">
                  <c:v>-9.5128676470588366E-3</c:v>
                </c:pt>
                <c:pt idx="6">
                  <c:v>-2.1083537581699365E-2</c:v>
                </c:pt>
                <c:pt idx="7">
                  <c:v>-3.6351102941176459E-2</c:v>
                </c:pt>
              </c:numCache>
            </c:numRef>
          </c:yVal>
        </c:ser>
        <c:ser>
          <c:idx val="3"/>
          <c:order val="3"/>
          <c:tx>
            <c:v>40+S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0.25984251968503919</c:v>
                </c:pt>
                <c:pt idx="2">
                  <c:v>0.34645669291338588</c:v>
                </c:pt>
                <c:pt idx="3">
                  <c:v>0.44094488188976366</c:v>
                </c:pt>
                <c:pt idx="4">
                  <c:v>0.51181102362204756</c:v>
                </c:pt>
                <c:pt idx="5">
                  <c:v>0.61417322834645693</c:v>
                </c:pt>
                <c:pt idx="6">
                  <c:v>0.74015748031496076</c:v>
                </c:pt>
                <c:pt idx="7">
                  <c:v>0.91338582677165314</c:v>
                </c:pt>
              </c:numCache>
            </c:numRef>
          </c:xVal>
          <c:yVal>
            <c:numRef>
              <c:f>Calculations!$K$3:$K$10</c:f>
              <c:numCache>
                <c:formatCode>0.0%</c:formatCode>
                <c:ptCount val="8"/>
                <c:pt idx="0">
                  <c:v>0</c:v>
                </c:pt>
                <c:pt idx="1">
                  <c:v>2.7757580673790335E-3</c:v>
                </c:pt>
                <c:pt idx="2">
                  <c:v>-1.1297893135954723E-3</c:v>
                </c:pt>
                <c:pt idx="3">
                  <c:v>-1.4109711085292111E-2</c:v>
                </c:pt>
                <c:pt idx="4">
                  <c:v>-2.4088695437019188E-2</c:v>
                </c:pt>
                <c:pt idx="5">
                  <c:v>-4.2361842705576726E-2</c:v>
                </c:pt>
                <c:pt idx="6">
                  <c:v>-6.6808710722327219E-2</c:v>
                </c:pt>
                <c:pt idx="7">
                  <c:v>-0.1008901700983325</c:v>
                </c:pt>
              </c:numCache>
            </c:numRef>
          </c:yVal>
        </c:ser>
        <c:ser>
          <c:idx val="4"/>
          <c:order val="4"/>
          <c:tx>
            <c:v>40-S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0.25984251968503919</c:v>
                </c:pt>
                <c:pt idx="2">
                  <c:v>0.34645669291338588</c:v>
                </c:pt>
                <c:pt idx="3">
                  <c:v>0.44094488188976366</c:v>
                </c:pt>
                <c:pt idx="4">
                  <c:v>0.51181102362204756</c:v>
                </c:pt>
                <c:pt idx="5">
                  <c:v>0.61417322834645693</c:v>
                </c:pt>
                <c:pt idx="6">
                  <c:v>0.74015748031496076</c:v>
                </c:pt>
                <c:pt idx="7">
                  <c:v>0.91338582677165314</c:v>
                </c:pt>
              </c:numCache>
            </c:numRef>
          </c:xVal>
          <c:yVal>
            <c:numRef>
              <c:f>Calculations!$M$3:$M$10</c:f>
              <c:numCache>
                <c:formatCode>0.0%</c:formatCode>
                <c:ptCount val="8"/>
                <c:pt idx="0">
                  <c:v>0</c:v>
                </c:pt>
                <c:pt idx="1">
                  <c:v>5.9456471613792165E-3</c:v>
                </c:pt>
                <c:pt idx="2">
                  <c:v>1.6404102286281502E-3</c:v>
                </c:pt>
                <c:pt idx="3">
                  <c:v>-1.1564308522550991E-2</c:v>
                </c:pt>
                <c:pt idx="4">
                  <c:v>-2.1683363386510172E-2</c:v>
                </c:pt>
                <c:pt idx="5">
                  <c:v>-3.9654088666972225E-2</c:v>
                </c:pt>
                <c:pt idx="6">
                  <c:v>-6.361408339531982E-2</c:v>
                </c:pt>
                <c:pt idx="7">
                  <c:v>-9.8057950816700198E-2</c:v>
                </c:pt>
              </c:numCache>
            </c:numRef>
          </c:yVal>
        </c:ser>
        <c:axId val="192352256"/>
        <c:axId val="192353792"/>
      </c:scatterChart>
      <c:valAx>
        <c:axId val="1923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%/IR FSR</a:t>
                </a:r>
              </a:p>
            </c:rich>
          </c:tx>
          <c:layout/>
        </c:title>
        <c:numFmt formatCode="0%" sourceLinked="0"/>
        <c:tickLblPos val="nextTo"/>
        <c:crossAx val="192353792"/>
        <c:crosses val="autoZero"/>
        <c:crossBetween val="midCat"/>
        <c:majorUnit val="0.1"/>
      </c:valAx>
      <c:valAx>
        <c:axId val="19235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%FSR</a:t>
                </a:r>
              </a:p>
            </c:rich>
          </c:tx>
          <c:layout/>
        </c:title>
        <c:numFmt formatCode="0.0%" sourceLinked="1"/>
        <c:tickLblPos val="nextTo"/>
        <c:crossAx val="1923522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Ambient Rejection (DC)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Calculations!$R$2</c:f>
              <c:strCache>
                <c:ptCount val="1"/>
                <c:pt idx="0">
                  <c:v>Delta 200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9.7653234522155259</c:v>
                </c:pt>
                <c:pt idx="2">
                  <c:v>13.020431269620712</c:v>
                </c:pt>
                <c:pt idx="3">
                  <c:v>16.571457979517263</c:v>
                </c:pt>
                <c:pt idx="4">
                  <c:v>19.234728011939698</c:v>
                </c:pt>
                <c:pt idx="5">
                  <c:v>23.081673614327631</c:v>
                </c:pt>
                <c:pt idx="6">
                  <c:v>27.816375894189704</c:v>
                </c:pt>
                <c:pt idx="7">
                  <c:v>34.326591529000041</c:v>
                </c:pt>
              </c:numCache>
            </c:numRef>
          </c:xVal>
          <c:yVal>
            <c:numRef>
              <c:f>Calculations!$R$3:$R$10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-0.49088541666666491</c:v>
                </c:pt>
                <c:pt idx="2">
                  <c:v>-5.852864583333341</c:v>
                </c:pt>
                <c:pt idx="3">
                  <c:v>-12.963541666666663</c:v>
                </c:pt>
                <c:pt idx="4">
                  <c:v>-18.772135416666657</c:v>
                </c:pt>
                <c:pt idx="5">
                  <c:v>-29.048177083333336</c:v>
                </c:pt>
                <c:pt idx="6">
                  <c:v>-41.62369791666665</c:v>
                </c:pt>
                <c:pt idx="7">
                  <c:v>-58.653645833333321</c:v>
                </c:pt>
              </c:numCache>
            </c:numRef>
          </c:yVal>
        </c:ser>
        <c:ser>
          <c:idx val="1"/>
          <c:order val="1"/>
          <c:tx>
            <c:strRef>
              <c:f>Calculations!$S$2</c:f>
              <c:strCache>
                <c:ptCount val="1"/>
                <c:pt idx="0">
                  <c:v>100-S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9.7653234522155259</c:v>
                </c:pt>
                <c:pt idx="2">
                  <c:v>13.020431269620712</c:v>
                </c:pt>
                <c:pt idx="3">
                  <c:v>16.571457979517263</c:v>
                </c:pt>
                <c:pt idx="4">
                  <c:v>19.234728011939698</c:v>
                </c:pt>
                <c:pt idx="5">
                  <c:v>23.081673614327631</c:v>
                </c:pt>
                <c:pt idx="6">
                  <c:v>27.816375894189704</c:v>
                </c:pt>
                <c:pt idx="7">
                  <c:v>34.326591529000041</c:v>
                </c:pt>
              </c:numCache>
            </c:numRef>
          </c:xVal>
          <c:yVal>
            <c:numRef>
              <c:f>Calculations!$S$3:$S$10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0.70781830718165351</c:v>
                </c:pt>
                <c:pt idx="2">
                  <c:v>-0.28809627496684542</c:v>
                </c:pt>
                <c:pt idx="3">
                  <c:v>-3.5979763267494884</c:v>
                </c:pt>
                <c:pt idx="4">
                  <c:v>-6.1426173364398933</c:v>
                </c:pt>
                <c:pt idx="5">
                  <c:v>-10.802269889922066</c:v>
                </c:pt>
                <c:pt idx="6">
                  <c:v>-17.036221234193441</c:v>
                </c:pt>
                <c:pt idx="7">
                  <c:v>-25.726993375074787</c:v>
                </c:pt>
              </c:numCache>
            </c:numRef>
          </c:yVal>
        </c:ser>
        <c:ser>
          <c:idx val="2"/>
          <c:order val="2"/>
          <c:tx>
            <c:strRef>
              <c:f>Calculations!$T$2</c:f>
              <c:strCache>
                <c:ptCount val="1"/>
                <c:pt idx="0">
                  <c:v>Delta 100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9.7653234522155259</c:v>
                </c:pt>
                <c:pt idx="2">
                  <c:v>13.020431269620712</c:v>
                </c:pt>
                <c:pt idx="3">
                  <c:v>16.571457979517263</c:v>
                </c:pt>
                <c:pt idx="4">
                  <c:v>19.234728011939698</c:v>
                </c:pt>
                <c:pt idx="5">
                  <c:v>23.081673614327631</c:v>
                </c:pt>
                <c:pt idx="6">
                  <c:v>27.816375894189704</c:v>
                </c:pt>
                <c:pt idx="7">
                  <c:v>34.326591529000041</c:v>
                </c:pt>
              </c:numCache>
            </c:numRef>
          </c:xVal>
          <c:yVal>
            <c:numRef>
              <c:f>Calculations!$T$3:$T$10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1.111979166666677</c:v>
                </c:pt>
                <c:pt idx="2">
                  <c:v>6.5104166666666435E-2</c:v>
                </c:pt>
                <c:pt idx="3">
                  <c:v>-3.2734374999999956</c:v>
                </c:pt>
                <c:pt idx="4">
                  <c:v>-5.8359374999999938</c:v>
                </c:pt>
                <c:pt idx="5">
                  <c:v>-10.457031249999991</c:v>
                </c:pt>
                <c:pt idx="6">
                  <c:v>-16.628906249999996</c:v>
                </c:pt>
                <c:pt idx="7">
                  <c:v>-25.365885416666668</c:v>
                </c:pt>
              </c:numCache>
            </c:numRef>
          </c:yVal>
        </c:ser>
        <c:ser>
          <c:idx val="3"/>
          <c:order val="3"/>
          <c:tx>
            <c:strRef>
              <c:f>Calculations!$U$2</c:f>
              <c:strCache>
                <c:ptCount val="1"/>
                <c:pt idx="0">
                  <c:v>100+S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9.7653234522155259</c:v>
                </c:pt>
                <c:pt idx="2">
                  <c:v>13.020431269620712</c:v>
                </c:pt>
                <c:pt idx="3">
                  <c:v>16.571457979517263</c:v>
                </c:pt>
                <c:pt idx="4">
                  <c:v>19.234728011939698</c:v>
                </c:pt>
                <c:pt idx="5">
                  <c:v>23.081673614327631</c:v>
                </c:pt>
                <c:pt idx="6">
                  <c:v>27.816375894189704</c:v>
                </c:pt>
                <c:pt idx="7">
                  <c:v>34.326591529000041</c:v>
                </c:pt>
              </c:numCache>
            </c:numRef>
          </c:xVal>
          <c:yVal>
            <c:numRef>
              <c:f>Calculations!$U$3:$U$10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1.5161400261517002</c:v>
                </c:pt>
                <c:pt idx="2">
                  <c:v>0.41830460830017829</c:v>
                </c:pt>
                <c:pt idx="3">
                  <c:v>-2.9488986732505027</c:v>
                </c:pt>
                <c:pt idx="4">
                  <c:v>-5.5292576635600934</c:v>
                </c:pt>
                <c:pt idx="5">
                  <c:v>-10.111792610077917</c:v>
                </c:pt>
                <c:pt idx="6">
                  <c:v>-16.221591265806556</c:v>
                </c:pt>
                <c:pt idx="7">
                  <c:v>-25.004777458258552</c:v>
                </c:pt>
              </c:numCache>
            </c:numRef>
          </c:yVal>
        </c:ser>
        <c:ser>
          <c:idx val="4"/>
          <c:order val="4"/>
          <c:tx>
            <c:strRef>
              <c:f>Calculations!$V$2</c:f>
              <c:strCache>
                <c:ptCount val="1"/>
                <c:pt idx="0">
                  <c:v>Delta 50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9.7653234522155259</c:v>
                </c:pt>
                <c:pt idx="2">
                  <c:v>13.020431269620712</c:v>
                </c:pt>
                <c:pt idx="3">
                  <c:v>16.571457979517263</c:v>
                </c:pt>
                <c:pt idx="4">
                  <c:v>19.234728011939698</c:v>
                </c:pt>
                <c:pt idx="5">
                  <c:v>23.081673614327631</c:v>
                </c:pt>
                <c:pt idx="6">
                  <c:v>27.816375894189704</c:v>
                </c:pt>
                <c:pt idx="7">
                  <c:v>34.326591529000041</c:v>
                </c:pt>
              </c:numCache>
            </c:numRef>
          </c:xVal>
          <c:yVal>
            <c:numRef>
              <c:f>Calculations!$V$3:$V$10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2.2877604166666661</c:v>
                </c:pt>
                <c:pt idx="2">
                  <c:v>1.4440104166666627</c:v>
                </c:pt>
                <c:pt idx="3">
                  <c:v>0.55468749999999856</c:v>
                </c:pt>
                <c:pt idx="4">
                  <c:v>-0.10677083333333384</c:v>
                </c:pt>
                <c:pt idx="5">
                  <c:v>-2.4257812500000031</c:v>
                </c:pt>
                <c:pt idx="6">
                  <c:v>-5.3763020833333384</c:v>
                </c:pt>
                <c:pt idx="7">
                  <c:v>-9.2695312499999964</c:v>
                </c:pt>
              </c:numCache>
            </c:numRef>
          </c:yVal>
        </c:ser>
        <c:axId val="192397312"/>
        <c:axId val="192398848"/>
      </c:scatterChart>
      <c:valAx>
        <c:axId val="1923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Solar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92398848"/>
        <c:crosses val="autoZero"/>
        <c:crossBetween val="midCat"/>
      </c:valAx>
      <c:valAx>
        <c:axId val="19239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LSBs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92397312"/>
        <c:crosses val="autoZero"/>
        <c:crossBetween val="midCat"/>
        <c:majorUnit val="5"/>
      </c:valAx>
    </c:plotArea>
    <c:legend>
      <c:legendPos val="r"/>
      <c:layout/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data0!$A$72</c:f>
              <c:strCache>
                <c:ptCount val="1"/>
                <c:pt idx="0">
                  <c:v>Delta 80%</c:v>
                </c:pt>
              </c:strCache>
            </c:strRef>
          </c:tx>
          <c:marker>
            <c:symbol val="none"/>
          </c:marker>
          <c:xVal>
            <c:numRef>
              <c:f>data0!$B$36:$B$43</c:f>
              <c:numCache>
                <c:formatCode>0.000</c:formatCode>
                <c:ptCount val="8"/>
                <c:pt idx="0">
                  <c:v>0.1889763779527559</c:v>
                </c:pt>
                <c:pt idx="1">
                  <c:v>0.25984251968503935</c:v>
                </c:pt>
                <c:pt idx="2">
                  <c:v>0.34645669291338582</c:v>
                </c:pt>
                <c:pt idx="3">
                  <c:v>0.44094488188976377</c:v>
                </c:pt>
                <c:pt idx="4">
                  <c:v>0.51181102362204722</c:v>
                </c:pt>
                <c:pt idx="5">
                  <c:v>0.61417322834645671</c:v>
                </c:pt>
                <c:pt idx="6">
                  <c:v>0.74015748031496065</c:v>
                </c:pt>
                <c:pt idx="7">
                  <c:v>0.91338582677165359</c:v>
                </c:pt>
              </c:numCache>
            </c:numRef>
          </c:xVal>
          <c:yVal>
            <c:numRef>
              <c:f>data0!$B$73:$B$80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-1.5931372549019551E-3</c:v>
                </c:pt>
                <c:pt idx="2">
                  <c:v>-2.0955882352941213E-2</c:v>
                </c:pt>
                <c:pt idx="3">
                  <c:v>-4.9632352941176516E-2</c:v>
                </c:pt>
                <c:pt idx="4">
                  <c:v>-7.2058823529411731E-2</c:v>
                </c:pt>
                <c:pt idx="5">
                  <c:v>-0.11176470588235299</c:v>
                </c:pt>
                <c:pt idx="6">
                  <c:v>-0.16286764705882351</c:v>
                </c:pt>
                <c:pt idx="7">
                  <c:v>-0.22843137254901957</c:v>
                </c:pt>
              </c:numCache>
            </c:numRef>
          </c:yVal>
        </c:ser>
        <c:ser>
          <c:idx val="1"/>
          <c:order val="1"/>
          <c:tx>
            <c:strRef>
              <c:f>data0!$A$84</c:f>
              <c:strCache>
                <c:ptCount val="1"/>
                <c:pt idx="0">
                  <c:v>Delta 40%</c:v>
                </c:pt>
              </c:strCache>
            </c:strRef>
          </c:tx>
          <c:marker>
            <c:symbol val="none"/>
          </c:marker>
          <c:xVal>
            <c:numRef>
              <c:f>data0!$B$36:$B$43</c:f>
              <c:numCache>
                <c:formatCode>0.000</c:formatCode>
                <c:ptCount val="8"/>
                <c:pt idx="0">
                  <c:v>0.1889763779527559</c:v>
                </c:pt>
                <c:pt idx="1">
                  <c:v>0.25984251968503935</c:v>
                </c:pt>
                <c:pt idx="2">
                  <c:v>0.34645669291338582</c:v>
                </c:pt>
                <c:pt idx="3">
                  <c:v>0.44094488188976377</c:v>
                </c:pt>
                <c:pt idx="4">
                  <c:v>0.51181102362204722</c:v>
                </c:pt>
                <c:pt idx="5">
                  <c:v>0.61417322834645671</c:v>
                </c:pt>
                <c:pt idx="6">
                  <c:v>0.74015748031496065</c:v>
                </c:pt>
                <c:pt idx="7">
                  <c:v>0.91338582677165359</c:v>
                </c:pt>
              </c:numCache>
            </c:numRef>
          </c:xVal>
          <c:yVal>
            <c:numRef>
              <c:f>data0!$B$85:$B$92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4.2892156862745501E-3</c:v>
                </c:pt>
                <c:pt idx="2">
                  <c:v>-1.9607843137254832E-3</c:v>
                </c:pt>
                <c:pt idx="3">
                  <c:v>-1.3235294117647067E-2</c:v>
                </c:pt>
                <c:pt idx="4">
                  <c:v>-2.1813725490196056E-2</c:v>
                </c:pt>
                <c:pt idx="5">
                  <c:v>-4.0686274509803888E-2</c:v>
                </c:pt>
                <c:pt idx="6">
                  <c:v>-6.703431372549018E-2</c:v>
                </c:pt>
                <c:pt idx="7">
                  <c:v>-9.9019607843137236E-2</c:v>
                </c:pt>
              </c:numCache>
            </c:numRef>
          </c:yVal>
        </c:ser>
        <c:ser>
          <c:idx val="2"/>
          <c:order val="2"/>
          <c:tx>
            <c:strRef>
              <c:f>data0!$A$96</c:f>
              <c:strCache>
                <c:ptCount val="1"/>
                <c:pt idx="0">
                  <c:v>Delta 20%</c:v>
                </c:pt>
              </c:strCache>
            </c:strRef>
          </c:tx>
          <c:marker>
            <c:symbol val="none"/>
          </c:marker>
          <c:xVal>
            <c:numRef>
              <c:f>data0!$B$36:$B$43</c:f>
              <c:numCache>
                <c:formatCode>0.000</c:formatCode>
                <c:ptCount val="8"/>
                <c:pt idx="0">
                  <c:v>0.1889763779527559</c:v>
                </c:pt>
                <c:pt idx="1">
                  <c:v>0.25984251968503935</c:v>
                </c:pt>
                <c:pt idx="2">
                  <c:v>0.34645669291338582</c:v>
                </c:pt>
                <c:pt idx="3">
                  <c:v>0.44094488188976377</c:v>
                </c:pt>
                <c:pt idx="4">
                  <c:v>0.51181102362204722</c:v>
                </c:pt>
                <c:pt idx="5">
                  <c:v>0.61417322834645671</c:v>
                </c:pt>
                <c:pt idx="6">
                  <c:v>0.74015748031496065</c:v>
                </c:pt>
                <c:pt idx="7">
                  <c:v>0.91338582677165359</c:v>
                </c:pt>
              </c:numCache>
            </c:numRef>
          </c:xVal>
          <c:yVal>
            <c:numRef>
              <c:f>data0!$B$97:$B$104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8.2107843137254888E-3</c:v>
                </c:pt>
                <c:pt idx="2">
                  <c:v>9.6813725490196012E-3</c:v>
                </c:pt>
                <c:pt idx="3">
                  <c:v>2.5735294117646967E-3</c:v>
                </c:pt>
                <c:pt idx="4">
                  <c:v>-1.3480392156862975E-3</c:v>
                </c:pt>
                <c:pt idx="5">
                  <c:v>-8.82352941176473E-3</c:v>
                </c:pt>
                <c:pt idx="6">
                  <c:v>-2.0465686274509814E-2</c:v>
                </c:pt>
                <c:pt idx="7">
                  <c:v>-3.6151960784313736E-2</c:v>
                </c:pt>
              </c:numCache>
            </c:numRef>
          </c:yVal>
        </c:ser>
        <c:axId val="199568384"/>
        <c:axId val="199594752"/>
      </c:scatterChart>
      <c:valAx>
        <c:axId val="199568384"/>
        <c:scaling>
          <c:orientation val="minMax"/>
        </c:scaling>
        <c:axPos val="b"/>
        <c:numFmt formatCode="0.000" sourceLinked="1"/>
        <c:tickLblPos val="nextTo"/>
        <c:crossAx val="199594752"/>
        <c:crosses val="autoZero"/>
        <c:crossBetween val="midCat"/>
      </c:valAx>
      <c:valAx>
        <c:axId val="199594752"/>
        <c:scaling>
          <c:orientation val="minMax"/>
        </c:scaling>
        <c:axPos val="l"/>
        <c:majorGridlines/>
        <c:numFmt formatCode="0%" sourceLinked="0"/>
        <c:tickLblPos val="nextTo"/>
        <c:crossAx val="199568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22</xdr:row>
      <xdr:rowOff>1</xdr:rowOff>
    </xdr:from>
    <xdr:to>
      <xdr:col>19</xdr:col>
      <xdr:colOff>508001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1</xdr:rowOff>
    </xdr:from>
    <xdr:to>
      <xdr:col>10</xdr:col>
      <xdr:colOff>539750</xdr:colOff>
      <xdr:row>39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217714</xdr:colOff>
      <xdr:row>82</xdr:row>
      <xdr:rowOff>136072</xdr:rowOff>
    </xdr:from>
    <xdr:to>
      <xdr:col>27</xdr:col>
      <xdr:colOff>136071</xdr:colOff>
      <xdr:row>97</xdr:row>
      <xdr:rowOff>27215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17"/>
  <sheetViews>
    <sheetView zoomScale="70" zoomScaleNormal="70" workbookViewId="0">
      <selection activeCell="N22" sqref="N22"/>
    </sheetView>
  </sheetViews>
  <sheetFormatPr defaultRowHeight="15"/>
  <cols>
    <col min="8" max="8" width="9.140625" customWidth="1"/>
    <col min="13" max="14" width="9.140625" customWidth="1"/>
  </cols>
  <sheetData>
    <row r="1" spans="3:18">
      <c r="M1" s="4"/>
      <c r="N1" s="4"/>
      <c r="O1" s="4"/>
      <c r="P1" s="4"/>
      <c r="Q1" s="4"/>
      <c r="R1" s="4"/>
    </row>
    <row r="6" spans="3:18">
      <c r="C6" s="1"/>
    </row>
    <row r="8" spans="3:18">
      <c r="G8" s="3"/>
    </row>
    <row r="9" spans="3:18">
      <c r="C9" s="1"/>
      <c r="D9" s="2"/>
      <c r="Q9" s="6"/>
      <c r="R9" s="7"/>
    </row>
    <row r="10" spans="3:18">
      <c r="C10" s="1"/>
      <c r="D10" s="2"/>
      <c r="Q10" s="8"/>
      <c r="R10" s="9"/>
    </row>
    <row r="11" spans="3:18">
      <c r="C11" s="1"/>
      <c r="D11" s="2"/>
      <c r="Q11" s="8"/>
      <c r="R11" s="9"/>
    </row>
    <row r="12" spans="3:18">
      <c r="C12" s="1"/>
      <c r="D12" s="2"/>
      <c r="Q12" s="8"/>
      <c r="R12" s="9"/>
    </row>
    <row r="13" spans="3:18">
      <c r="C13" s="1"/>
      <c r="D13" s="2"/>
      <c r="Q13" s="8"/>
      <c r="R13" s="9"/>
    </row>
    <row r="14" spans="3:18">
      <c r="C14" s="1"/>
      <c r="D14" s="2"/>
      <c r="Q14" s="8"/>
      <c r="R14" s="9"/>
    </row>
    <row r="15" spans="3:18">
      <c r="C15" s="1"/>
      <c r="D15" s="2"/>
      <c r="Q15" s="8"/>
      <c r="R15" s="9"/>
    </row>
    <row r="16" spans="3:18">
      <c r="Q16" s="10"/>
      <c r="R16" s="11"/>
    </row>
    <row r="17" spans="13:18">
      <c r="M17" s="5"/>
      <c r="N17" s="5"/>
      <c r="O17" s="5"/>
      <c r="P17" s="5"/>
      <c r="Q17" s="5"/>
      <c r="R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tabSelected="1" zoomScale="60" zoomScaleNormal="60" workbookViewId="0">
      <pane xSplit="14460" ySplit="7920" topLeftCell="AI52"/>
      <selection activeCell="B15" sqref="B15"/>
      <selection pane="topRight" activeCell="AC1" sqref="AC1"/>
      <selection pane="bottomLeft" activeCell="A52" sqref="A52"/>
      <selection pane="bottomRight" activeCell="AJ25" sqref="AJ25"/>
    </sheetView>
  </sheetViews>
  <sheetFormatPr defaultRowHeight="15"/>
  <cols>
    <col min="1" max="36" width="11.28515625" customWidth="1"/>
  </cols>
  <sheetData>
    <row r="1" spans="1:22">
      <c r="A1" t="s">
        <v>13</v>
      </c>
      <c r="B1" s="20" t="s">
        <v>2</v>
      </c>
      <c r="C1" s="20"/>
      <c r="D1" s="20"/>
      <c r="E1" s="20" t="s">
        <v>3</v>
      </c>
      <c r="F1" s="20"/>
      <c r="G1" s="20"/>
      <c r="H1" s="20" t="s">
        <v>6</v>
      </c>
      <c r="I1" s="20"/>
      <c r="J1" s="20"/>
      <c r="K1" s="20"/>
      <c r="L1" s="20"/>
      <c r="M1" s="20"/>
      <c r="N1" s="20"/>
      <c r="O1" s="20"/>
      <c r="P1" s="20"/>
    </row>
    <row r="2" spans="1:22">
      <c r="A2">
        <f>COUNT(B22:AJ22)</f>
        <v>24</v>
      </c>
      <c r="B2" t="str">
        <f>A30</f>
        <v>Delta 80%</v>
      </c>
      <c r="C2" t="str">
        <f>A42</f>
        <v>Delta 40%</v>
      </c>
      <c r="D2" t="str">
        <f>A54</f>
        <v>Delta 20%</v>
      </c>
      <c r="E2" t="str">
        <f>B2</f>
        <v>Delta 80%</v>
      </c>
      <c r="F2" t="str">
        <f t="shared" ref="F2:G2" si="0">C2</f>
        <v>Delta 40%</v>
      </c>
      <c r="G2" t="str">
        <f t="shared" si="0"/>
        <v>Delta 20%</v>
      </c>
      <c r="H2" s="20" t="str">
        <f>B2</f>
        <v>Delta 80%</v>
      </c>
      <c r="I2" s="20"/>
      <c r="J2" s="20"/>
      <c r="K2" s="20" t="str">
        <f>F2</f>
        <v>Delta 40%</v>
      </c>
      <c r="L2" s="20"/>
      <c r="M2" s="20"/>
      <c r="N2" s="20" t="str">
        <f>G2</f>
        <v>Delta 20%</v>
      </c>
      <c r="O2" s="20"/>
      <c r="P2" s="20"/>
      <c r="Q2" t="s">
        <v>15</v>
      </c>
      <c r="R2" t="s">
        <v>17</v>
      </c>
      <c r="S2" s="17" t="s">
        <v>19</v>
      </c>
      <c r="T2" t="s">
        <v>18</v>
      </c>
      <c r="U2" s="17" t="s">
        <v>20</v>
      </c>
      <c r="V2" t="s">
        <v>21</v>
      </c>
    </row>
    <row r="3" spans="1:22">
      <c r="A3" s="13">
        <v>0</v>
      </c>
      <c r="B3" s="13">
        <f>AVERAGE(B31:AJ31)</f>
        <v>0</v>
      </c>
      <c r="C3" s="13">
        <f>AVERAGE(B43:AJ43)</f>
        <v>0</v>
      </c>
      <c r="D3" s="13">
        <f>AVERAGE(B55:AJ55)</f>
        <v>0</v>
      </c>
      <c r="E3" s="13">
        <f>STDEV(B31:AJ31)</f>
        <v>0</v>
      </c>
      <c r="F3" s="13">
        <f>STDEV(B43:AJ43)</f>
        <v>0</v>
      </c>
      <c r="G3" s="13">
        <f>STDEV(B55:AJ55)</f>
        <v>0</v>
      </c>
      <c r="H3" s="13">
        <f>I3-1.5*E3</f>
        <v>0</v>
      </c>
      <c r="I3" s="13">
        <f>B3</f>
        <v>0</v>
      </c>
      <c r="J3" s="13">
        <f>I3+1.5*E3</f>
        <v>0</v>
      </c>
      <c r="K3" s="13">
        <f t="shared" ref="K3:K10" si="1">C3-1.5*F3</f>
        <v>0</v>
      </c>
      <c r="L3" s="13">
        <f t="shared" ref="L3:L10" si="2">C3</f>
        <v>0</v>
      </c>
      <c r="M3" s="13">
        <f t="shared" ref="M3:M10" si="3">C3+1.5*F3</f>
        <v>0</v>
      </c>
      <c r="N3" s="13">
        <f t="shared" ref="N3:N10" si="4">D3-1.5*G3</f>
        <v>0</v>
      </c>
      <c r="O3" s="13">
        <f t="shared" ref="O3:O10" si="5">D3</f>
        <v>0</v>
      </c>
      <c r="P3" s="13">
        <f t="shared" ref="P3:P10" si="6">D3+1.5*G3</f>
        <v>0</v>
      </c>
      <c r="Q3" s="1">
        <f t="shared" ref="Q3:Q10" si="7">A3*$B$17</f>
        <v>0</v>
      </c>
      <c r="R3">
        <f>B3*$B$18</f>
        <v>0</v>
      </c>
      <c r="S3">
        <f>K3*$B$18</f>
        <v>0</v>
      </c>
      <c r="T3">
        <f t="shared" ref="T3:U3" si="8">L3*$B$18</f>
        <v>0</v>
      </c>
      <c r="U3">
        <f t="shared" si="8"/>
        <v>0</v>
      </c>
      <c r="V3">
        <f>D3*$B$18</f>
        <v>0</v>
      </c>
    </row>
    <row r="4" spans="1:22">
      <c r="A4" s="13">
        <f t="shared" ref="A4:A10" si="9">AVERAGE(B23:AJ23)</f>
        <v>0.25984251968503919</v>
      </c>
      <c r="B4" s="13">
        <f t="shared" ref="B4:B10" si="10">AVERAGE(B32:AJ32)</f>
        <v>-1.9250408496731958E-3</v>
      </c>
      <c r="C4" s="13">
        <f t="shared" ref="C4:C10" si="11">AVERAGE(B44:AJ44)</f>
        <v>4.360702614379125E-3</v>
      </c>
      <c r="D4" s="13">
        <f t="shared" ref="D4:D10" si="12">AVERAGE(B56:AJ56)</f>
        <v>8.9716094771241806E-3</v>
      </c>
      <c r="E4" s="13">
        <f t="shared" ref="E4:E10" si="13">STDEV(B32:AJ32)</f>
        <v>1.8997174784951376E-3</v>
      </c>
      <c r="F4" s="13">
        <f t="shared" ref="F4:F10" si="14">STDEV(B44:AJ44)</f>
        <v>1.0566296980000609E-3</v>
      </c>
      <c r="G4" s="13">
        <f t="shared" ref="G4:G10" si="15">STDEV(B56:AJ56)</f>
        <v>8.1768694814629464E-4</v>
      </c>
      <c r="H4" s="13">
        <f t="shared" ref="H4:H10" si="16">I4-1.5*E4</f>
        <v>-4.774617067415902E-3</v>
      </c>
      <c r="I4" s="13">
        <f t="shared" ref="I4:I10" si="17">B4</f>
        <v>-1.9250408496731958E-3</v>
      </c>
      <c r="J4" s="13">
        <f t="shared" ref="J4:J10" si="18">I4+1.5*E4</f>
        <v>9.245353680695104E-4</v>
      </c>
      <c r="K4" s="13">
        <f t="shared" si="1"/>
        <v>2.7757580673790335E-3</v>
      </c>
      <c r="L4" s="13">
        <f t="shared" si="2"/>
        <v>4.360702614379125E-3</v>
      </c>
      <c r="M4" s="13">
        <f t="shared" si="3"/>
        <v>5.9456471613792165E-3</v>
      </c>
      <c r="N4" s="13">
        <f t="shared" si="4"/>
        <v>7.7450790549047389E-3</v>
      </c>
      <c r="O4" s="13">
        <f t="shared" si="5"/>
        <v>8.9716094771241806E-3</v>
      </c>
      <c r="P4" s="13">
        <f t="shared" si="6"/>
        <v>1.0198139899343622E-2</v>
      </c>
      <c r="Q4" s="1">
        <f t="shared" si="7"/>
        <v>9.7653234522155259</v>
      </c>
      <c r="R4" s="1">
        <f t="shared" ref="R4:R10" si="19">B4*$B$18</f>
        <v>-0.49088541666666491</v>
      </c>
      <c r="S4" s="1">
        <f t="shared" ref="S4:S10" si="20">K4*$B$18</f>
        <v>0.70781830718165351</v>
      </c>
      <c r="T4" s="1">
        <f t="shared" ref="T4:T10" si="21">L4*$B$18</f>
        <v>1.111979166666677</v>
      </c>
      <c r="U4" s="1">
        <f t="shared" ref="U4:U10" si="22">M4*$B$18</f>
        <v>1.5161400261517002</v>
      </c>
      <c r="V4" s="1">
        <f t="shared" ref="V4:V10" si="23">D4*$B$18</f>
        <v>2.2877604166666661</v>
      </c>
    </row>
    <row r="5" spans="1:22">
      <c r="A5" s="13">
        <f t="shared" si="9"/>
        <v>0.34645669291338588</v>
      </c>
      <c r="B5" s="13">
        <f t="shared" si="10"/>
        <v>-2.2952410130718984E-2</v>
      </c>
      <c r="C5" s="13">
        <f t="shared" si="11"/>
        <v>2.5531045751633896E-4</v>
      </c>
      <c r="D5" s="13">
        <f t="shared" si="12"/>
        <v>5.6627859477124025E-3</v>
      </c>
      <c r="E5" s="13">
        <f t="shared" si="13"/>
        <v>1.9280350549608822E-3</v>
      </c>
      <c r="F5" s="13">
        <f t="shared" si="14"/>
        <v>9.2339984740787411E-4</v>
      </c>
      <c r="G5" s="13">
        <f t="shared" si="15"/>
        <v>1.3074566198904168E-3</v>
      </c>
      <c r="H5" s="13">
        <f t="shared" si="16"/>
        <v>-2.5844462713160307E-2</v>
      </c>
      <c r="I5" s="13">
        <f t="shared" si="17"/>
        <v>-2.2952410130718984E-2</v>
      </c>
      <c r="J5" s="13">
        <f t="shared" si="18"/>
        <v>-2.006035754827766E-2</v>
      </c>
      <c r="K5" s="13">
        <f t="shared" si="1"/>
        <v>-1.1297893135954723E-3</v>
      </c>
      <c r="L5" s="13">
        <f t="shared" si="2"/>
        <v>2.5531045751633896E-4</v>
      </c>
      <c r="M5" s="13">
        <f t="shared" si="3"/>
        <v>1.6404102286281502E-3</v>
      </c>
      <c r="N5" s="13">
        <f t="shared" si="4"/>
        <v>3.7016010178767774E-3</v>
      </c>
      <c r="O5" s="13">
        <f t="shared" si="5"/>
        <v>5.6627859477124025E-3</v>
      </c>
      <c r="P5" s="13">
        <f t="shared" si="6"/>
        <v>7.623970877548028E-3</v>
      </c>
      <c r="Q5" s="1">
        <f t="shared" si="7"/>
        <v>13.020431269620712</v>
      </c>
      <c r="R5" s="1">
        <f t="shared" si="19"/>
        <v>-5.852864583333341</v>
      </c>
      <c r="S5" s="1">
        <f t="shared" si="20"/>
        <v>-0.28809627496684542</v>
      </c>
      <c r="T5" s="1">
        <f t="shared" si="21"/>
        <v>6.5104166666666435E-2</v>
      </c>
      <c r="U5" s="1">
        <f t="shared" si="22"/>
        <v>0.41830460830017829</v>
      </c>
      <c r="V5" s="1">
        <f t="shared" si="23"/>
        <v>1.4440104166666627</v>
      </c>
    </row>
    <row r="6" spans="1:22">
      <c r="A6" s="13">
        <f t="shared" si="9"/>
        <v>0.44094488188976366</v>
      </c>
      <c r="B6" s="13">
        <f t="shared" si="10"/>
        <v>-5.0837418300653581E-2</v>
      </c>
      <c r="C6" s="13">
        <f t="shared" si="11"/>
        <v>-1.2837009803921551E-2</v>
      </c>
      <c r="D6" s="13">
        <f t="shared" si="12"/>
        <v>2.1752450980392101E-3</v>
      </c>
      <c r="E6" s="13">
        <f t="shared" si="13"/>
        <v>2.0543488837334993E-3</v>
      </c>
      <c r="F6" s="13">
        <f t="shared" si="14"/>
        <v>8.4846752091370604E-4</v>
      </c>
      <c r="G6" s="13">
        <f t="shared" si="15"/>
        <v>7.927683299428028E-4</v>
      </c>
      <c r="H6" s="13">
        <f t="shared" si="16"/>
        <v>-5.3918941626253832E-2</v>
      </c>
      <c r="I6" s="13">
        <f t="shared" si="17"/>
        <v>-5.0837418300653581E-2</v>
      </c>
      <c r="J6" s="13">
        <f t="shared" si="18"/>
        <v>-4.775589497505333E-2</v>
      </c>
      <c r="K6" s="13">
        <f t="shared" si="1"/>
        <v>-1.4109711085292111E-2</v>
      </c>
      <c r="L6" s="13">
        <f t="shared" si="2"/>
        <v>-1.2837009803921551E-2</v>
      </c>
      <c r="M6" s="13">
        <f t="shared" si="3"/>
        <v>-1.1564308522550991E-2</v>
      </c>
      <c r="N6" s="13">
        <f t="shared" si="4"/>
        <v>9.8609260312500593E-4</v>
      </c>
      <c r="O6" s="13">
        <f t="shared" si="5"/>
        <v>2.1752450980392101E-3</v>
      </c>
      <c r="P6" s="13">
        <f t="shared" si="6"/>
        <v>3.3643975929534145E-3</v>
      </c>
      <c r="Q6" s="1">
        <f t="shared" si="7"/>
        <v>16.571457979517263</v>
      </c>
      <c r="R6" s="1">
        <f t="shared" si="19"/>
        <v>-12.963541666666663</v>
      </c>
      <c r="S6" s="1">
        <f t="shared" si="20"/>
        <v>-3.5979763267494884</v>
      </c>
      <c r="T6" s="1">
        <f t="shared" si="21"/>
        <v>-3.2734374999999956</v>
      </c>
      <c r="U6" s="1">
        <f t="shared" si="22"/>
        <v>-2.9488986732505027</v>
      </c>
      <c r="V6" s="1">
        <f t="shared" si="23"/>
        <v>0.55468749999999856</v>
      </c>
    </row>
    <row r="7" spans="1:22">
      <c r="A7" s="13">
        <f t="shared" si="9"/>
        <v>0.51181102362204756</v>
      </c>
      <c r="B7" s="13">
        <f t="shared" si="10"/>
        <v>-7.3616217320261398E-2</v>
      </c>
      <c r="C7" s="13">
        <f t="shared" si="11"/>
        <v>-2.288602941176468E-2</v>
      </c>
      <c r="D7" s="13">
        <f t="shared" si="12"/>
        <v>-4.1870915032679937E-4</v>
      </c>
      <c r="E7" s="13">
        <f t="shared" si="13"/>
        <v>1.7227048495490789E-3</v>
      </c>
      <c r="F7" s="13">
        <f t="shared" si="14"/>
        <v>8.017773501696726E-4</v>
      </c>
      <c r="G7" s="13">
        <f t="shared" si="15"/>
        <v>9.9027722932121167E-4</v>
      </c>
      <c r="H7" s="13">
        <f t="shared" si="16"/>
        <v>-7.6200274594585019E-2</v>
      </c>
      <c r="I7" s="13">
        <f t="shared" si="17"/>
        <v>-7.3616217320261398E-2</v>
      </c>
      <c r="J7" s="13">
        <f t="shared" si="18"/>
        <v>-7.1032160045937778E-2</v>
      </c>
      <c r="K7" s="13">
        <f t="shared" si="1"/>
        <v>-2.4088695437019188E-2</v>
      </c>
      <c r="L7" s="13">
        <f t="shared" si="2"/>
        <v>-2.288602941176468E-2</v>
      </c>
      <c r="M7" s="13">
        <f t="shared" si="3"/>
        <v>-2.1683363386510172E-2</v>
      </c>
      <c r="N7" s="13">
        <f t="shared" si="4"/>
        <v>-1.9041249943086169E-3</v>
      </c>
      <c r="O7" s="13">
        <f t="shared" si="5"/>
        <v>-4.1870915032679937E-4</v>
      </c>
      <c r="P7" s="13">
        <f t="shared" si="6"/>
        <v>1.0667066936550181E-3</v>
      </c>
      <c r="Q7" s="1">
        <f t="shared" si="7"/>
        <v>19.234728011939698</v>
      </c>
      <c r="R7" s="1">
        <f t="shared" si="19"/>
        <v>-18.772135416666657</v>
      </c>
      <c r="S7" s="1">
        <f t="shared" si="20"/>
        <v>-6.1426173364398933</v>
      </c>
      <c r="T7" s="1">
        <f t="shared" si="21"/>
        <v>-5.8359374999999938</v>
      </c>
      <c r="U7" s="1">
        <f t="shared" si="22"/>
        <v>-5.5292576635600934</v>
      </c>
      <c r="V7" s="1">
        <f t="shared" si="23"/>
        <v>-0.10677083333333384</v>
      </c>
    </row>
    <row r="8" spans="1:22">
      <c r="A8" s="13">
        <f t="shared" si="9"/>
        <v>0.61417322834645693</v>
      </c>
      <c r="B8" s="13">
        <f t="shared" si="10"/>
        <v>-0.11391441993464053</v>
      </c>
      <c r="C8" s="13">
        <f t="shared" si="11"/>
        <v>-4.1007965686274475E-2</v>
      </c>
      <c r="D8" s="13">
        <f t="shared" si="12"/>
        <v>-9.5128676470588366E-3</v>
      </c>
      <c r="E8" s="13">
        <f t="shared" si="13"/>
        <v>2.2020246551861318E-3</v>
      </c>
      <c r="F8" s="13">
        <f t="shared" si="14"/>
        <v>9.0258467953483498E-4</v>
      </c>
      <c r="G8" s="13">
        <f t="shared" si="15"/>
        <v>9.593955946849863E-4</v>
      </c>
      <c r="H8" s="13">
        <f t="shared" si="16"/>
        <v>-0.11721745691741974</v>
      </c>
      <c r="I8" s="13">
        <f t="shared" si="17"/>
        <v>-0.11391441993464053</v>
      </c>
      <c r="J8" s="13">
        <f t="shared" si="18"/>
        <v>-0.11061138295186133</v>
      </c>
      <c r="K8" s="13">
        <f t="shared" si="1"/>
        <v>-4.2361842705576726E-2</v>
      </c>
      <c r="L8" s="13">
        <f t="shared" si="2"/>
        <v>-4.1007965686274475E-2</v>
      </c>
      <c r="M8" s="13">
        <f t="shared" si="3"/>
        <v>-3.9654088666972225E-2</v>
      </c>
      <c r="N8" s="13">
        <f t="shared" si="4"/>
        <v>-1.0951961039086315E-2</v>
      </c>
      <c r="O8" s="13">
        <f t="shared" si="5"/>
        <v>-9.5128676470588366E-3</v>
      </c>
      <c r="P8" s="13">
        <f t="shared" si="6"/>
        <v>-8.0737742550313577E-3</v>
      </c>
      <c r="Q8" s="1">
        <f t="shared" si="7"/>
        <v>23.081673614327631</v>
      </c>
      <c r="R8" s="1">
        <f t="shared" si="19"/>
        <v>-29.048177083333336</v>
      </c>
      <c r="S8" s="1">
        <f t="shared" si="20"/>
        <v>-10.802269889922066</v>
      </c>
      <c r="T8" s="1">
        <f t="shared" si="21"/>
        <v>-10.457031249999991</v>
      </c>
      <c r="U8" s="1">
        <f t="shared" si="22"/>
        <v>-10.111792610077917</v>
      </c>
      <c r="V8" s="1">
        <f t="shared" si="23"/>
        <v>-2.4257812500000031</v>
      </c>
    </row>
    <row r="9" spans="1:22">
      <c r="A9" s="13">
        <f t="shared" si="9"/>
        <v>0.74015748031496076</v>
      </c>
      <c r="B9" s="13">
        <f t="shared" si="10"/>
        <v>-0.16323018790849667</v>
      </c>
      <c r="C9" s="13">
        <f t="shared" si="11"/>
        <v>-6.521139705882352E-2</v>
      </c>
      <c r="D9" s="13">
        <f t="shared" si="12"/>
        <v>-2.1083537581699365E-2</v>
      </c>
      <c r="E9" s="13">
        <f t="shared" si="13"/>
        <v>2.0418552777333137E-3</v>
      </c>
      <c r="F9" s="13">
        <f t="shared" si="14"/>
        <v>1.0648757756691306E-3</v>
      </c>
      <c r="G9" s="13">
        <f t="shared" si="15"/>
        <v>9.5302212595315121E-4</v>
      </c>
      <c r="H9" s="13">
        <f t="shared" si="16"/>
        <v>-0.16629297082509664</v>
      </c>
      <c r="I9" s="13">
        <f t="shared" si="17"/>
        <v>-0.16323018790849667</v>
      </c>
      <c r="J9" s="13">
        <f t="shared" si="18"/>
        <v>-0.16016740499189669</v>
      </c>
      <c r="K9" s="13">
        <f t="shared" si="1"/>
        <v>-6.6808710722327219E-2</v>
      </c>
      <c r="L9" s="13">
        <f t="shared" si="2"/>
        <v>-6.521139705882352E-2</v>
      </c>
      <c r="M9" s="13">
        <f t="shared" si="3"/>
        <v>-6.361408339531982E-2</v>
      </c>
      <c r="N9" s="13">
        <f t="shared" si="4"/>
        <v>-2.2513070770629091E-2</v>
      </c>
      <c r="O9" s="13">
        <f t="shared" si="5"/>
        <v>-2.1083537581699365E-2</v>
      </c>
      <c r="P9" s="13">
        <f t="shared" si="6"/>
        <v>-1.9654004392769639E-2</v>
      </c>
      <c r="Q9" s="1">
        <f t="shared" si="7"/>
        <v>27.816375894189704</v>
      </c>
      <c r="R9" s="1">
        <f t="shared" si="19"/>
        <v>-41.62369791666665</v>
      </c>
      <c r="S9" s="1">
        <f t="shared" si="20"/>
        <v>-17.036221234193441</v>
      </c>
      <c r="T9" s="1">
        <f t="shared" si="21"/>
        <v>-16.628906249999996</v>
      </c>
      <c r="U9" s="1">
        <f t="shared" si="22"/>
        <v>-16.221591265806556</v>
      </c>
      <c r="V9" s="1">
        <f t="shared" si="23"/>
        <v>-5.3763020833333384</v>
      </c>
    </row>
    <row r="10" spans="1:22">
      <c r="A10" s="13">
        <f t="shared" si="9"/>
        <v>0.91338582677165314</v>
      </c>
      <c r="B10" s="13">
        <f t="shared" si="10"/>
        <v>-0.23001429738562088</v>
      </c>
      <c r="C10" s="13">
        <f t="shared" si="11"/>
        <v>-9.9474060457516347E-2</v>
      </c>
      <c r="D10" s="13">
        <f t="shared" si="12"/>
        <v>-3.6351102941176459E-2</v>
      </c>
      <c r="E10" s="13">
        <f t="shared" si="13"/>
        <v>2.1999294102649793E-3</v>
      </c>
      <c r="F10" s="13">
        <f t="shared" si="14"/>
        <v>9.4407309387743016E-4</v>
      </c>
      <c r="G10" s="13">
        <f t="shared" si="15"/>
        <v>8.0548448249093553E-4</v>
      </c>
      <c r="H10" s="13">
        <f t="shared" si="16"/>
        <v>-0.23331419150101834</v>
      </c>
      <c r="I10" s="13">
        <f t="shared" si="17"/>
        <v>-0.23001429738562088</v>
      </c>
      <c r="J10" s="13">
        <f t="shared" si="18"/>
        <v>-0.22671440327022341</v>
      </c>
      <c r="K10" s="13">
        <f t="shared" si="1"/>
        <v>-0.1008901700983325</v>
      </c>
      <c r="L10" s="13">
        <f t="shared" si="2"/>
        <v>-9.9474060457516347E-2</v>
      </c>
      <c r="M10" s="13">
        <f t="shared" si="3"/>
        <v>-9.8057950816700198E-2</v>
      </c>
      <c r="N10" s="13">
        <f t="shared" si="4"/>
        <v>-3.7559329664912863E-2</v>
      </c>
      <c r="O10" s="13">
        <f t="shared" si="5"/>
        <v>-3.6351102941176459E-2</v>
      </c>
      <c r="P10" s="13">
        <f t="shared" si="6"/>
        <v>-3.5142876217440056E-2</v>
      </c>
      <c r="Q10" s="1">
        <f t="shared" si="7"/>
        <v>34.326591529000041</v>
      </c>
      <c r="R10" s="1">
        <f t="shared" si="19"/>
        <v>-58.653645833333321</v>
      </c>
      <c r="S10" s="1">
        <f t="shared" si="20"/>
        <v>-25.726993375074787</v>
      </c>
      <c r="T10" s="1">
        <f t="shared" si="21"/>
        <v>-25.365885416666668</v>
      </c>
      <c r="U10" s="1">
        <f t="shared" si="22"/>
        <v>-25.004777458258552</v>
      </c>
      <c r="V10" s="1">
        <f t="shared" si="23"/>
        <v>-9.2695312499999964</v>
      </c>
    </row>
    <row r="11" spans="1:22">
      <c r="A11" s="2"/>
      <c r="B11" s="13"/>
      <c r="C11" s="13"/>
      <c r="D11" s="2"/>
      <c r="E11" s="13"/>
      <c r="F11" s="13"/>
      <c r="G11" s="13"/>
      <c r="H11" s="13"/>
      <c r="I11" s="13"/>
      <c r="J11" s="13"/>
      <c r="K11" s="13"/>
      <c r="L11" s="13"/>
    </row>
    <row r="12" spans="1:22">
      <c r="A12" t="s">
        <v>4</v>
      </c>
      <c r="B12" s="13">
        <f>AVERAGE(B39:AJ39)</f>
        <v>1.0212418300653558E-5</v>
      </c>
      <c r="C12" s="13">
        <f>AVERAGE(B51:AJ51)</f>
        <v>4.360702614379125E-3</v>
      </c>
      <c r="D12" s="13">
        <f>AVERAGE(B63:AJ63)</f>
        <v>9.032883986928102E-3</v>
      </c>
      <c r="E12" s="13">
        <f>STDEV(B39:AJ39)</f>
        <v>5.0030427752924201E-5</v>
      </c>
      <c r="F12" s="13">
        <f>STDEV(B51:AJ51)</f>
        <v>1.0566296980000609E-3</v>
      </c>
      <c r="G12" s="13">
        <f>STDEV(B63:AJ63)</f>
        <v>8.1328303684904035E-4</v>
      </c>
      <c r="H12" s="13">
        <f t="shared" ref="H12:H13" si="24">I12-1.5*E12</f>
        <v>-6.4833223328732739E-5</v>
      </c>
      <c r="I12" s="13">
        <f t="shared" ref="I12:I13" si="25">B12</f>
        <v>1.0212418300653558E-5</v>
      </c>
      <c r="J12" s="13">
        <f t="shared" ref="J12:J13" si="26">I12+1.5*E12</f>
        <v>8.5258059930039856E-5</v>
      </c>
      <c r="K12" s="13">
        <f t="shared" ref="K12:K13" si="27">C12-1.5*F12</f>
        <v>2.7757580673790335E-3</v>
      </c>
      <c r="L12" s="13">
        <f t="shared" ref="L12:L13" si="28">C12</f>
        <v>4.360702614379125E-3</v>
      </c>
      <c r="M12" s="13">
        <f t="shared" ref="M12:M13" si="29">C12+1.5*F12</f>
        <v>5.9456471613792165E-3</v>
      </c>
      <c r="N12" s="13">
        <f t="shared" ref="N12:N13" si="30">D12-1.5*G12</f>
        <v>7.8129594316545415E-3</v>
      </c>
      <c r="O12" s="13">
        <f t="shared" ref="O12:O13" si="31">D12</f>
        <v>9.032883986928102E-3</v>
      </c>
      <c r="P12" s="13">
        <f t="shared" ref="P12:P13" si="32">D12+1.5*G12</f>
        <v>1.0252808542201662E-2</v>
      </c>
    </row>
    <row r="13" spans="1:22">
      <c r="A13" t="s">
        <v>5</v>
      </c>
      <c r="B13" s="13">
        <f>AVERAGE(B40:AJ40)</f>
        <v>0.23002450980392153</v>
      </c>
      <c r="C13" s="13">
        <f>AVERAGE(B52:AJ52)</f>
        <v>0.10383476307189544</v>
      </c>
      <c r="D13" s="13">
        <f>AVERAGE(B64:AJ64)</f>
        <v>4.5383986928104574E-2</v>
      </c>
      <c r="E13" s="13">
        <f>STDEV(B40:AJ40)</f>
        <v>2.1850632590229872E-3</v>
      </c>
      <c r="F13" s="13">
        <f>STDEV(B52:AJ52)</f>
        <v>8.1488721287951396E-4</v>
      </c>
      <c r="G13" s="13">
        <f>STDEV(B64:AJ64)</f>
        <v>7.7647089321742063E-4</v>
      </c>
      <c r="H13" s="13">
        <f t="shared" si="24"/>
        <v>0.22674691491538704</v>
      </c>
      <c r="I13" s="13">
        <f t="shared" si="25"/>
        <v>0.23002450980392153</v>
      </c>
      <c r="J13" s="13">
        <f t="shared" si="26"/>
        <v>0.23330210469245602</v>
      </c>
      <c r="K13" s="13">
        <f t="shared" si="27"/>
        <v>0.10261243225257617</v>
      </c>
      <c r="L13" s="13">
        <f t="shared" si="28"/>
        <v>0.10383476307189544</v>
      </c>
      <c r="M13" s="13">
        <f t="shared" si="29"/>
        <v>0.10505709389121472</v>
      </c>
      <c r="N13" s="13">
        <f t="shared" si="30"/>
        <v>4.421928058827844E-2</v>
      </c>
      <c r="O13" s="13">
        <f t="shared" si="31"/>
        <v>4.5383986928104574E-2</v>
      </c>
      <c r="P13" s="13">
        <f t="shared" si="32"/>
        <v>4.6548693267930707E-2</v>
      </c>
    </row>
    <row r="14" spans="1:22">
      <c r="B14" s="13"/>
      <c r="C14" s="13"/>
      <c r="E14" s="15"/>
      <c r="F14" s="15"/>
    </row>
    <row r="15" spans="1:22">
      <c r="A15" s="13" t="s">
        <v>0</v>
      </c>
      <c r="B15" s="13">
        <v>0.91800000000000004</v>
      </c>
      <c r="C15" s="13"/>
      <c r="E15" s="15"/>
      <c r="F15" s="15"/>
    </row>
    <row r="16" spans="1:22">
      <c r="A16" s="13" t="s">
        <v>1</v>
      </c>
      <c r="B16">
        <v>34.5</v>
      </c>
    </row>
    <row r="17" spans="1:36">
      <c r="A17" t="s">
        <v>14</v>
      </c>
      <c r="B17" s="1">
        <f>B16/B15</f>
        <v>37.58169934640523</v>
      </c>
      <c r="C17" s="1"/>
      <c r="H17" s="16"/>
    </row>
    <row r="18" spans="1:36">
      <c r="A18" t="s">
        <v>16</v>
      </c>
      <c r="B18" s="12">
        <v>255</v>
      </c>
      <c r="H18" s="16"/>
    </row>
    <row r="19" spans="1:36">
      <c r="B19" s="1"/>
      <c r="H19" s="16"/>
    </row>
    <row r="20" spans="1:36">
      <c r="B20">
        <f>data0!B1</f>
        <v>0</v>
      </c>
      <c r="C20">
        <f>data0!C1</f>
        <v>1</v>
      </c>
      <c r="D20">
        <f>data0!D1</f>
        <v>2</v>
      </c>
      <c r="E20">
        <f>data0!E1</f>
        <v>3</v>
      </c>
      <c r="F20">
        <f>data0!F1</f>
        <v>4</v>
      </c>
      <c r="G20">
        <f>data0!G1</f>
        <v>5</v>
      </c>
      <c r="H20">
        <f>data0!H1</f>
        <v>6</v>
      </c>
      <c r="I20">
        <f>data0!I1</f>
        <v>7</v>
      </c>
      <c r="J20">
        <f>data0!J1</f>
        <v>8</v>
      </c>
      <c r="K20">
        <f>data0!K1</f>
        <v>9</v>
      </c>
      <c r="L20">
        <f>data0!L1</f>
        <v>10</v>
      </c>
      <c r="M20">
        <f>data0!M1</f>
        <v>11</v>
      </c>
      <c r="N20">
        <f>data0!N1</f>
        <v>12</v>
      </c>
      <c r="O20">
        <f>data0!O1</f>
        <v>13</v>
      </c>
      <c r="P20">
        <f>data0!P1</f>
        <v>14</v>
      </c>
      <c r="Q20">
        <f>data0!Q1</f>
        <v>15</v>
      </c>
      <c r="R20">
        <f>data0!R1</f>
        <v>16</v>
      </c>
      <c r="S20">
        <f>data0!S1</f>
        <v>17</v>
      </c>
      <c r="T20">
        <f>data0!T1</f>
        <v>18</v>
      </c>
      <c r="U20">
        <f>data0!U1</f>
        <v>19</v>
      </c>
      <c r="V20">
        <f>data0!V1</f>
        <v>20</v>
      </c>
      <c r="W20">
        <f>data0!W1</f>
        <v>21</v>
      </c>
      <c r="X20">
        <f>data0!X1</f>
        <v>22</v>
      </c>
      <c r="Y20">
        <f>data0!Y1</f>
        <v>23</v>
      </c>
      <c r="Z20">
        <f>data0!Z1</f>
        <v>24</v>
      </c>
      <c r="AA20">
        <f>data0!AA1</f>
        <v>25</v>
      </c>
      <c r="AB20">
        <f>data0!AB1</f>
        <v>26</v>
      </c>
      <c r="AC20">
        <f>data0!AC1</f>
        <v>27</v>
      </c>
      <c r="AD20">
        <f>data0!AD1</f>
        <v>28</v>
      </c>
      <c r="AE20">
        <f>data0!AE1</f>
        <v>29</v>
      </c>
      <c r="AF20">
        <f>data0!AF1</f>
        <v>30</v>
      </c>
      <c r="AG20">
        <f>data0!AG1</f>
        <v>31</v>
      </c>
      <c r="AH20">
        <f>data0!AH1</f>
        <v>32</v>
      </c>
      <c r="AI20">
        <f>data0!AI1</f>
        <v>33</v>
      </c>
      <c r="AJ20">
        <f>data0!AJ1</f>
        <v>34</v>
      </c>
    </row>
    <row r="21" spans="1:36">
      <c r="A21" t="str">
        <f>data0!A35</f>
        <v>IR</v>
      </c>
    </row>
    <row r="22" spans="1:36">
      <c r="A22">
        <f>data0!A36</f>
        <v>0</v>
      </c>
      <c r="B22" s="13">
        <f>data0!B36</f>
        <v>0.1889763779527559</v>
      </c>
      <c r="C22" s="13">
        <f>data0!C36</f>
        <v>0.1889763779527559</v>
      </c>
      <c r="D22" s="13">
        <f>data0!D36</f>
        <v>0.1889763779527559</v>
      </c>
      <c r="E22" s="13">
        <f>data0!E36</f>
        <v>0.1889763779527559</v>
      </c>
      <c r="F22" s="13">
        <f>data0!F36</f>
        <v>0.1889763779527559</v>
      </c>
      <c r="G22" s="13">
        <f>data0!G36</f>
        <v>0.1889763779527559</v>
      </c>
      <c r="H22" s="13">
        <f>data0!H36</f>
        <v>0.1889763779527559</v>
      </c>
      <c r="I22" s="13">
        <f>data0!I36</f>
        <v>0.1889763779527559</v>
      </c>
      <c r="J22" s="13">
        <f>data0!J36</f>
        <v>0.1889763779527559</v>
      </c>
      <c r="K22" s="13">
        <f>data0!K36</f>
        <v>0.1889763779527559</v>
      </c>
      <c r="L22" s="13">
        <f>data0!L36</f>
        <v>0.1889763779527559</v>
      </c>
      <c r="M22" s="13">
        <f>data0!M36</f>
        <v>0.1889763779527559</v>
      </c>
      <c r="N22" s="13">
        <f>data0!N36</f>
        <v>0.1889763779527559</v>
      </c>
      <c r="O22" s="13">
        <f>data0!O36</f>
        <v>0.1889763779527559</v>
      </c>
      <c r="P22" s="13">
        <f>data0!P36</f>
        <v>0.1889763779527559</v>
      </c>
      <c r="Q22" s="13">
        <f>data0!Q36</f>
        <v>0.1889763779527559</v>
      </c>
      <c r="R22" s="13">
        <f>data0!R36</f>
        <v>0.1889763779527559</v>
      </c>
      <c r="S22" s="13">
        <f>data0!S36</f>
        <v>0.1889763779527559</v>
      </c>
      <c r="T22" s="13">
        <f>data0!T36</f>
        <v>0.1889763779527559</v>
      </c>
      <c r="U22" s="13">
        <f>data0!U36</f>
        <v>0.1889763779527559</v>
      </c>
      <c r="V22" s="13">
        <f>data0!V36</f>
        <v>0.1889763779527559</v>
      </c>
      <c r="W22" s="13">
        <f>data0!W36</f>
        <v>0.1889763779527559</v>
      </c>
      <c r="X22" s="13">
        <f>data0!X36</f>
        <v>0.1889763779527559</v>
      </c>
      <c r="Y22" s="13">
        <f>data0!Y36</f>
        <v>0.1889763779527559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>
      <c r="A23">
        <f>data0!A37</f>
        <v>4</v>
      </c>
      <c r="B23" s="13">
        <f>data0!B37</f>
        <v>0.25984251968503935</v>
      </c>
      <c r="C23" s="13">
        <f>data0!C37</f>
        <v>0.25984251968503935</v>
      </c>
      <c r="D23" s="13">
        <f>data0!D37</f>
        <v>0.25984251968503935</v>
      </c>
      <c r="E23" s="13">
        <f>data0!E37</f>
        <v>0.25984251968503935</v>
      </c>
      <c r="F23" s="13">
        <f>data0!F37</f>
        <v>0.25984251968503935</v>
      </c>
      <c r="G23" s="13">
        <f>data0!G37</f>
        <v>0.25984251968503935</v>
      </c>
      <c r="H23" s="13">
        <f>data0!H37</f>
        <v>0.25984251968503935</v>
      </c>
      <c r="I23" s="13">
        <f>data0!I37</f>
        <v>0.25984251968503935</v>
      </c>
      <c r="J23" s="13">
        <f>data0!J37</f>
        <v>0.25984251968503935</v>
      </c>
      <c r="K23" s="13">
        <f>data0!K37</f>
        <v>0.25984251968503935</v>
      </c>
      <c r="L23" s="13">
        <f>data0!L37</f>
        <v>0.25984251968503935</v>
      </c>
      <c r="M23" s="13">
        <f>data0!M37</f>
        <v>0.25984251968503935</v>
      </c>
      <c r="N23" s="13">
        <f>data0!N37</f>
        <v>0.25984251968503935</v>
      </c>
      <c r="O23" s="13">
        <f>data0!O37</f>
        <v>0.25984251968503935</v>
      </c>
      <c r="P23" s="13">
        <f>data0!P37</f>
        <v>0.25984251968503935</v>
      </c>
      <c r="Q23" s="13">
        <f>data0!Q37</f>
        <v>0.25984251968503935</v>
      </c>
      <c r="R23" s="13">
        <f>data0!R37</f>
        <v>0.25984251968503935</v>
      </c>
      <c r="S23" s="13">
        <f>data0!S37</f>
        <v>0.25984251968503935</v>
      </c>
      <c r="T23" s="13">
        <f>data0!T37</f>
        <v>0.25984251968503935</v>
      </c>
      <c r="U23" s="13">
        <f>data0!U37</f>
        <v>0.25984251968503935</v>
      </c>
      <c r="V23" s="13">
        <f>data0!V37</f>
        <v>0.25984251968503935</v>
      </c>
      <c r="W23" s="13">
        <f>data0!W37</f>
        <v>0.25984251968503935</v>
      </c>
      <c r="X23" s="13">
        <f>data0!X37</f>
        <v>0.25984251968503935</v>
      </c>
      <c r="Y23" s="13">
        <f>data0!Y37</f>
        <v>0.25984251968503935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>
      <c r="A24">
        <f>data0!A38</f>
        <v>8</v>
      </c>
      <c r="B24" s="13">
        <f>data0!B38</f>
        <v>0.34645669291338582</v>
      </c>
      <c r="C24" s="13">
        <f>data0!C38</f>
        <v>0.34645669291338582</v>
      </c>
      <c r="D24" s="13">
        <f>data0!D38</f>
        <v>0.34645669291338582</v>
      </c>
      <c r="E24" s="13">
        <f>data0!E38</f>
        <v>0.34645669291338582</v>
      </c>
      <c r="F24" s="13">
        <f>data0!F38</f>
        <v>0.34645669291338582</v>
      </c>
      <c r="G24" s="13">
        <f>data0!G38</f>
        <v>0.34645669291338582</v>
      </c>
      <c r="H24" s="13">
        <f>data0!H38</f>
        <v>0.34645669291338582</v>
      </c>
      <c r="I24" s="13">
        <f>data0!I38</f>
        <v>0.34645669291338582</v>
      </c>
      <c r="J24" s="13">
        <f>data0!J38</f>
        <v>0.34645669291338582</v>
      </c>
      <c r="K24" s="13">
        <f>data0!K38</f>
        <v>0.34645669291338582</v>
      </c>
      <c r="L24" s="13">
        <f>data0!L38</f>
        <v>0.34645669291338582</v>
      </c>
      <c r="M24" s="13">
        <f>data0!M38</f>
        <v>0.34645669291338582</v>
      </c>
      <c r="N24" s="13">
        <f>data0!N38</f>
        <v>0.34645669291338582</v>
      </c>
      <c r="O24" s="13">
        <f>data0!O38</f>
        <v>0.34645669291338582</v>
      </c>
      <c r="P24" s="13">
        <f>data0!P38</f>
        <v>0.34645669291338582</v>
      </c>
      <c r="Q24" s="13">
        <f>data0!Q38</f>
        <v>0.34645669291338582</v>
      </c>
      <c r="R24" s="13">
        <f>data0!R38</f>
        <v>0.34645669291338582</v>
      </c>
      <c r="S24" s="13">
        <f>data0!S38</f>
        <v>0.34645669291338582</v>
      </c>
      <c r="T24" s="13">
        <f>data0!T38</f>
        <v>0.34645669291338582</v>
      </c>
      <c r="U24" s="13">
        <f>data0!U38</f>
        <v>0.34645669291338582</v>
      </c>
      <c r="V24" s="13">
        <f>data0!V38</f>
        <v>0.34645669291338582</v>
      </c>
      <c r="W24" s="13">
        <f>data0!W38</f>
        <v>0.34645669291338582</v>
      </c>
      <c r="X24" s="13">
        <f>data0!X38</f>
        <v>0.34645669291338582</v>
      </c>
      <c r="Y24" s="13">
        <f>data0!Y38</f>
        <v>0.34645669291338582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>
      <c r="A25">
        <f>data0!A39</f>
        <v>12</v>
      </c>
      <c r="B25" s="13">
        <f>data0!B39</f>
        <v>0.44094488188976377</v>
      </c>
      <c r="C25" s="13">
        <f>data0!C39</f>
        <v>0.44094488188976377</v>
      </c>
      <c r="D25" s="13">
        <f>data0!D39</f>
        <v>0.44094488188976377</v>
      </c>
      <c r="E25" s="13">
        <f>data0!E39</f>
        <v>0.44094488188976377</v>
      </c>
      <c r="F25" s="13">
        <f>data0!F39</f>
        <v>0.44094488188976377</v>
      </c>
      <c r="G25" s="13">
        <f>data0!G39</f>
        <v>0.44094488188976377</v>
      </c>
      <c r="H25" s="13">
        <f>data0!H39</f>
        <v>0.44094488188976377</v>
      </c>
      <c r="I25" s="13">
        <f>data0!I39</f>
        <v>0.44094488188976377</v>
      </c>
      <c r="J25" s="13">
        <f>data0!J39</f>
        <v>0.44094488188976377</v>
      </c>
      <c r="K25" s="13">
        <f>data0!K39</f>
        <v>0.44094488188976377</v>
      </c>
      <c r="L25" s="13">
        <f>data0!L39</f>
        <v>0.44094488188976377</v>
      </c>
      <c r="M25" s="13">
        <f>data0!M39</f>
        <v>0.44094488188976377</v>
      </c>
      <c r="N25" s="13">
        <f>data0!N39</f>
        <v>0.44094488188976377</v>
      </c>
      <c r="O25" s="13">
        <f>data0!O39</f>
        <v>0.44094488188976377</v>
      </c>
      <c r="P25" s="13">
        <f>data0!P39</f>
        <v>0.44094488188976377</v>
      </c>
      <c r="Q25" s="13">
        <f>data0!Q39</f>
        <v>0.44094488188976377</v>
      </c>
      <c r="R25" s="13">
        <f>data0!R39</f>
        <v>0.44094488188976377</v>
      </c>
      <c r="S25" s="13">
        <f>data0!S39</f>
        <v>0.44094488188976377</v>
      </c>
      <c r="T25" s="13">
        <f>data0!T39</f>
        <v>0.44094488188976377</v>
      </c>
      <c r="U25" s="13">
        <f>data0!U39</f>
        <v>0.44094488188976377</v>
      </c>
      <c r="V25" s="13">
        <f>data0!V39</f>
        <v>0.44094488188976377</v>
      </c>
      <c r="W25" s="13">
        <f>data0!W39</f>
        <v>0.44094488188976377</v>
      </c>
      <c r="X25" s="13">
        <f>data0!X39</f>
        <v>0.44094488188976377</v>
      </c>
      <c r="Y25" s="13">
        <f>data0!Y39</f>
        <v>0.44094488188976377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>
      <c r="A26">
        <f>data0!A40</f>
        <v>16</v>
      </c>
      <c r="B26" s="13">
        <f>data0!B40</f>
        <v>0.51181102362204722</v>
      </c>
      <c r="C26" s="13">
        <f>data0!C40</f>
        <v>0.51181102362204722</v>
      </c>
      <c r="D26" s="13">
        <f>data0!D40</f>
        <v>0.51181102362204722</v>
      </c>
      <c r="E26" s="13">
        <f>data0!E40</f>
        <v>0.51181102362204722</v>
      </c>
      <c r="F26" s="13">
        <f>data0!F40</f>
        <v>0.51181102362204722</v>
      </c>
      <c r="G26" s="13">
        <f>data0!G40</f>
        <v>0.51181102362204722</v>
      </c>
      <c r="H26" s="13">
        <f>data0!H40</f>
        <v>0.51181102362204722</v>
      </c>
      <c r="I26" s="13">
        <f>data0!I40</f>
        <v>0.51181102362204722</v>
      </c>
      <c r="J26" s="13">
        <f>data0!J40</f>
        <v>0.51181102362204722</v>
      </c>
      <c r="K26" s="13">
        <f>data0!K40</f>
        <v>0.51181102362204722</v>
      </c>
      <c r="L26" s="13">
        <f>data0!L40</f>
        <v>0.51181102362204722</v>
      </c>
      <c r="M26" s="13">
        <f>data0!M40</f>
        <v>0.51181102362204722</v>
      </c>
      <c r="N26" s="13">
        <f>data0!N40</f>
        <v>0.51181102362204722</v>
      </c>
      <c r="O26" s="13">
        <f>data0!O40</f>
        <v>0.51181102362204722</v>
      </c>
      <c r="P26" s="13">
        <f>data0!P40</f>
        <v>0.51181102362204722</v>
      </c>
      <c r="Q26" s="13">
        <f>data0!Q40</f>
        <v>0.51181102362204722</v>
      </c>
      <c r="R26" s="13">
        <f>data0!R40</f>
        <v>0.51181102362204722</v>
      </c>
      <c r="S26" s="13">
        <f>data0!S40</f>
        <v>0.51181102362204722</v>
      </c>
      <c r="T26" s="13">
        <f>data0!T40</f>
        <v>0.51181102362204722</v>
      </c>
      <c r="U26" s="13">
        <f>data0!U40</f>
        <v>0.51181102362204722</v>
      </c>
      <c r="V26" s="13">
        <f>data0!V40</f>
        <v>0.51181102362204722</v>
      </c>
      <c r="W26" s="13">
        <f>data0!W40</f>
        <v>0.51181102362204722</v>
      </c>
      <c r="X26" s="13">
        <f>data0!X40</f>
        <v>0.51181102362204722</v>
      </c>
      <c r="Y26" s="13">
        <f>data0!Y40</f>
        <v>0.51181102362204722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>
      <c r="A27">
        <f>data0!A41</f>
        <v>20</v>
      </c>
      <c r="B27" s="13">
        <f>data0!B41</f>
        <v>0.61417322834645671</v>
      </c>
      <c r="C27" s="13">
        <f>data0!C41</f>
        <v>0.61417322834645671</v>
      </c>
      <c r="D27" s="13">
        <f>data0!D41</f>
        <v>0.61417322834645671</v>
      </c>
      <c r="E27" s="13">
        <f>data0!E41</f>
        <v>0.61417322834645671</v>
      </c>
      <c r="F27" s="13">
        <f>data0!F41</f>
        <v>0.61417322834645671</v>
      </c>
      <c r="G27" s="13">
        <f>data0!G41</f>
        <v>0.61417322834645671</v>
      </c>
      <c r="H27" s="13">
        <f>data0!H41</f>
        <v>0.61417322834645671</v>
      </c>
      <c r="I27" s="13">
        <f>data0!I41</f>
        <v>0.61417322834645671</v>
      </c>
      <c r="J27" s="13">
        <f>data0!J41</f>
        <v>0.61417322834645671</v>
      </c>
      <c r="K27" s="13">
        <f>data0!K41</f>
        <v>0.61417322834645671</v>
      </c>
      <c r="L27" s="13">
        <f>data0!L41</f>
        <v>0.61417322834645671</v>
      </c>
      <c r="M27" s="13">
        <f>data0!M41</f>
        <v>0.61417322834645671</v>
      </c>
      <c r="N27" s="13">
        <f>data0!N41</f>
        <v>0.61417322834645671</v>
      </c>
      <c r="O27" s="13">
        <f>data0!O41</f>
        <v>0.61417322834645671</v>
      </c>
      <c r="P27" s="13">
        <f>data0!P41</f>
        <v>0.61417322834645671</v>
      </c>
      <c r="Q27" s="13">
        <f>data0!Q41</f>
        <v>0.61417322834645671</v>
      </c>
      <c r="R27" s="13">
        <f>data0!R41</f>
        <v>0.61417322834645671</v>
      </c>
      <c r="S27" s="13">
        <f>data0!S41</f>
        <v>0.61417322834645671</v>
      </c>
      <c r="T27" s="13">
        <f>data0!T41</f>
        <v>0.61417322834645671</v>
      </c>
      <c r="U27" s="13">
        <f>data0!U41</f>
        <v>0.61417322834645671</v>
      </c>
      <c r="V27" s="13">
        <f>data0!V41</f>
        <v>0.61417322834645671</v>
      </c>
      <c r="W27" s="13">
        <f>data0!W41</f>
        <v>0.61417322834645671</v>
      </c>
      <c r="X27" s="13">
        <f>data0!X41</f>
        <v>0.61417322834645671</v>
      </c>
      <c r="Y27" s="13">
        <f>data0!Y41</f>
        <v>0.61417322834645671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>
      <c r="A28">
        <f>data0!A42</f>
        <v>24</v>
      </c>
      <c r="B28" s="13">
        <f>data0!B42</f>
        <v>0.74015748031496065</v>
      </c>
      <c r="C28" s="13">
        <f>data0!C42</f>
        <v>0.74015748031496065</v>
      </c>
      <c r="D28" s="13">
        <f>data0!D42</f>
        <v>0.74015748031496065</v>
      </c>
      <c r="E28" s="13">
        <f>data0!E42</f>
        <v>0.74015748031496065</v>
      </c>
      <c r="F28" s="13">
        <f>data0!F42</f>
        <v>0.74015748031496065</v>
      </c>
      <c r="G28" s="13">
        <f>data0!G42</f>
        <v>0.74015748031496065</v>
      </c>
      <c r="H28" s="13">
        <f>data0!H42</f>
        <v>0.74015748031496065</v>
      </c>
      <c r="I28" s="13">
        <f>data0!I42</f>
        <v>0.74015748031496065</v>
      </c>
      <c r="J28" s="13">
        <f>data0!J42</f>
        <v>0.74015748031496065</v>
      </c>
      <c r="K28" s="13">
        <f>data0!K42</f>
        <v>0.74015748031496065</v>
      </c>
      <c r="L28" s="13">
        <f>data0!L42</f>
        <v>0.74015748031496065</v>
      </c>
      <c r="M28" s="13">
        <f>data0!M42</f>
        <v>0.74015748031496065</v>
      </c>
      <c r="N28" s="13">
        <f>data0!N42</f>
        <v>0.74015748031496065</v>
      </c>
      <c r="O28" s="13">
        <f>data0!O42</f>
        <v>0.74015748031496065</v>
      </c>
      <c r="P28" s="13">
        <f>data0!P42</f>
        <v>0.74015748031496065</v>
      </c>
      <c r="Q28" s="13">
        <f>data0!Q42</f>
        <v>0.74015748031496065</v>
      </c>
      <c r="R28" s="13">
        <f>data0!R42</f>
        <v>0.74015748031496065</v>
      </c>
      <c r="S28" s="13">
        <f>data0!S42</f>
        <v>0.74015748031496065</v>
      </c>
      <c r="T28" s="13">
        <f>data0!T42</f>
        <v>0.74015748031496065</v>
      </c>
      <c r="U28" s="13">
        <f>data0!U42</f>
        <v>0.74015748031496065</v>
      </c>
      <c r="V28" s="13">
        <f>data0!V42</f>
        <v>0.74015748031496065</v>
      </c>
      <c r="W28" s="13">
        <f>data0!W42</f>
        <v>0.74015748031496065</v>
      </c>
      <c r="X28" s="13">
        <f>data0!X42</f>
        <v>0.74015748031496065</v>
      </c>
      <c r="Y28" s="13">
        <f>data0!Y42</f>
        <v>0.74015748031496065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>
      <c r="A29">
        <f>data0!A43</f>
        <v>28</v>
      </c>
      <c r="B29" s="13">
        <f>data0!B43</f>
        <v>0.91338582677165359</v>
      </c>
      <c r="C29" s="13">
        <f>data0!C43</f>
        <v>0.91338582677165359</v>
      </c>
      <c r="D29" s="13">
        <f>data0!D43</f>
        <v>0.91338582677165359</v>
      </c>
      <c r="E29" s="13">
        <f>data0!E43</f>
        <v>0.91338582677165359</v>
      </c>
      <c r="F29" s="13">
        <f>data0!F43</f>
        <v>0.91338582677165359</v>
      </c>
      <c r="G29" s="13">
        <f>data0!G43</f>
        <v>0.91338582677165359</v>
      </c>
      <c r="H29" s="13">
        <f>data0!H43</f>
        <v>0.91338582677165359</v>
      </c>
      <c r="I29" s="13">
        <f>data0!I43</f>
        <v>0.91338582677165359</v>
      </c>
      <c r="J29" s="13">
        <f>data0!J43</f>
        <v>0.91338582677165359</v>
      </c>
      <c r="K29" s="13">
        <f>data0!K43</f>
        <v>0.91338582677165359</v>
      </c>
      <c r="L29" s="13">
        <f>data0!L43</f>
        <v>0.91338582677165359</v>
      </c>
      <c r="M29" s="13">
        <f>data0!M43</f>
        <v>0.91338582677165359</v>
      </c>
      <c r="N29" s="13">
        <f>data0!N43</f>
        <v>0.91338582677165359</v>
      </c>
      <c r="O29" s="13">
        <f>data0!O43</f>
        <v>0.91338582677165359</v>
      </c>
      <c r="P29" s="13">
        <f>data0!P43</f>
        <v>0.91338582677165359</v>
      </c>
      <c r="Q29" s="13">
        <f>data0!Q43</f>
        <v>0.91338582677165359</v>
      </c>
      <c r="R29" s="13">
        <f>data0!R43</f>
        <v>0.91338582677165359</v>
      </c>
      <c r="S29" s="13">
        <f>data0!S43</f>
        <v>0.91338582677165359</v>
      </c>
      <c r="T29" s="13">
        <f>data0!T43</f>
        <v>0.91338582677165359</v>
      </c>
      <c r="U29" s="13">
        <f>data0!U43</f>
        <v>0.91338582677165359</v>
      </c>
      <c r="V29" s="13">
        <f>data0!V43</f>
        <v>0.91338582677165359</v>
      </c>
      <c r="W29" s="13">
        <f>data0!W43</f>
        <v>0.91338582677165359</v>
      </c>
      <c r="X29" s="13">
        <f>data0!X43</f>
        <v>0.91338582677165359</v>
      </c>
      <c r="Y29" s="13">
        <f>data0!Y43</f>
        <v>0.91338582677165359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>
      <c r="A30" t="str">
        <f>data0!A72</f>
        <v>Delta 80%</v>
      </c>
    </row>
    <row r="31" spans="1:36">
      <c r="A31">
        <f>data0!A73</f>
        <v>0</v>
      </c>
      <c r="B31" s="13">
        <f>data0!B73</f>
        <v>0</v>
      </c>
      <c r="C31" s="13">
        <f>data0!C73</f>
        <v>0</v>
      </c>
      <c r="D31" s="13">
        <f>data0!D73</f>
        <v>0</v>
      </c>
      <c r="E31" s="13">
        <f>data0!E73</f>
        <v>0</v>
      </c>
      <c r="F31" s="13">
        <f>data0!F73</f>
        <v>0</v>
      </c>
      <c r="G31" s="13">
        <f>data0!G73</f>
        <v>0</v>
      </c>
      <c r="H31" s="13">
        <f>data0!H73</f>
        <v>0</v>
      </c>
      <c r="I31" s="13">
        <f>data0!I73</f>
        <v>0</v>
      </c>
      <c r="J31" s="13">
        <f>data0!J73</f>
        <v>0</v>
      </c>
      <c r="K31" s="13">
        <f>data0!K73</f>
        <v>0</v>
      </c>
      <c r="L31" s="13">
        <f>data0!L73</f>
        <v>0</v>
      </c>
      <c r="M31" s="13">
        <f>data0!M73</f>
        <v>0</v>
      </c>
      <c r="N31" s="13">
        <f>data0!N73</f>
        <v>0</v>
      </c>
      <c r="O31" s="13">
        <f>data0!O73</f>
        <v>0</v>
      </c>
      <c r="P31" s="13">
        <f>data0!P73</f>
        <v>0</v>
      </c>
      <c r="Q31" s="13">
        <f>data0!Q73</f>
        <v>0</v>
      </c>
      <c r="R31" s="13">
        <f>data0!R73</f>
        <v>0</v>
      </c>
      <c r="S31" s="13">
        <f>data0!S73</f>
        <v>0</v>
      </c>
      <c r="T31" s="13">
        <f>data0!T73</f>
        <v>0</v>
      </c>
      <c r="U31" s="13">
        <f>data0!U73</f>
        <v>0</v>
      </c>
      <c r="V31" s="13">
        <f>data0!V73</f>
        <v>0</v>
      </c>
      <c r="W31" s="13">
        <f>data0!W73</f>
        <v>0</v>
      </c>
      <c r="X31" s="13">
        <f>data0!X73</f>
        <v>0</v>
      </c>
      <c r="Y31" s="13">
        <f>data0!Y73</f>
        <v>0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>
      <c r="A32">
        <f>data0!A74</f>
        <v>1</v>
      </c>
      <c r="B32" s="13">
        <f>data0!B74</f>
        <v>-1.5931372549019551E-3</v>
      </c>
      <c r="C32" s="13">
        <f>data0!C74</f>
        <v>-1.3480392156862697E-3</v>
      </c>
      <c r="D32" s="13">
        <f>data0!D74</f>
        <v>-4.4117647058823373E-3</v>
      </c>
      <c r="E32" s="13">
        <f>data0!E74</f>
        <v>-6.0049019607842924E-3</v>
      </c>
      <c r="F32" s="13">
        <f>data0!F74</f>
        <v>-1.3480392156862697E-3</v>
      </c>
      <c r="G32" s="13">
        <f>data0!G74</f>
        <v>-1.8382352941176405E-3</v>
      </c>
      <c r="H32" s="13">
        <f>data0!H74</f>
        <v>0</v>
      </c>
      <c r="I32" s="13">
        <f>data0!I74</f>
        <v>-2.450980392156854E-3</v>
      </c>
      <c r="J32" s="13">
        <f>data0!J74</f>
        <v>2.450980392156854E-4</v>
      </c>
      <c r="K32" s="13">
        <f>data0!K74</f>
        <v>-3.6764705882352811E-4</v>
      </c>
      <c r="L32" s="13">
        <f>data0!L74</f>
        <v>-1.3480392156862697E-3</v>
      </c>
      <c r="M32" s="13">
        <f>data0!M74</f>
        <v>-5.1470588235293935E-3</v>
      </c>
      <c r="N32" s="13">
        <f>data0!N74</f>
        <v>-9.8039215686274161E-4</v>
      </c>
      <c r="O32" s="13">
        <f>data0!O74</f>
        <v>-1.1029411764705843E-3</v>
      </c>
      <c r="P32" s="13">
        <f>data0!P74</f>
        <v>-4.9019607843137081E-4</v>
      </c>
      <c r="Q32" s="13">
        <f>data0!Q74</f>
        <v>-3.6764705882352811E-4</v>
      </c>
      <c r="R32" s="13">
        <f>data0!R74</f>
        <v>-3.6764705882352811E-4</v>
      </c>
      <c r="S32" s="13">
        <f>data0!S74</f>
        <v>-4.53431372549018E-3</v>
      </c>
      <c r="T32" s="13">
        <f>data0!T74</f>
        <v>-4.9019607843137081E-3</v>
      </c>
      <c r="U32" s="13">
        <f>data0!U74</f>
        <v>-1.225490196078427E-3</v>
      </c>
      <c r="V32" s="13">
        <f>data0!V74</f>
        <v>-1.7156862745097978E-3</v>
      </c>
      <c r="W32" s="13">
        <f>data0!W74</f>
        <v>-4.53431372549018E-3</v>
      </c>
      <c r="X32" s="13">
        <f>data0!X74</f>
        <v>-1.225490196078427E-4</v>
      </c>
      <c r="Y32" s="13">
        <f>data0!Y74</f>
        <v>-2.450980392156854E-4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>
      <c r="A33">
        <f>data0!A75</f>
        <v>2</v>
      </c>
      <c r="B33" s="13">
        <f>data0!B75</f>
        <v>-2.0955882352941213E-2</v>
      </c>
      <c r="C33" s="13">
        <f>data0!C75</f>
        <v>-2.352941176470591E-2</v>
      </c>
      <c r="D33" s="13">
        <f>data0!D75</f>
        <v>-2.6470588235294135E-2</v>
      </c>
      <c r="E33" s="13">
        <f>data0!E75</f>
        <v>-2.5980392156862764E-2</v>
      </c>
      <c r="F33" s="13">
        <f>data0!F75</f>
        <v>-2.1078431372549056E-2</v>
      </c>
      <c r="G33" s="13">
        <f>data0!G75</f>
        <v>-2.2426470588235325E-2</v>
      </c>
      <c r="H33" s="13">
        <f>data0!H75</f>
        <v>-2.0588235294117685E-2</v>
      </c>
      <c r="I33" s="13">
        <f>data0!I75</f>
        <v>-2.3284313725490224E-2</v>
      </c>
      <c r="J33" s="13">
        <f>data0!J75</f>
        <v>-2.0343137254902E-2</v>
      </c>
      <c r="K33" s="13">
        <f>data0!K75</f>
        <v>-2.1078431372549056E-2</v>
      </c>
      <c r="L33" s="13">
        <f>data0!L75</f>
        <v>-2.218137254901964E-2</v>
      </c>
      <c r="M33" s="13">
        <f>data0!M75</f>
        <v>-2.487745098039218E-2</v>
      </c>
      <c r="N33" s="13">
        <f>data0!N75</f>
        <v>-2.1936274509803955E-2</v>
      </c>
      <c r="O33" s="13">
        <f>data0!O75</f>
        <v>-2.2794117647058854E-2</v>
      </c>
      <c r="P33" s="13">
        <f>data0!P75</f>
        <v>-2.1446078431372584E-2</v>
      </c>
      <c r="Q33" s="13">
        <f>data0!Q75</f>
        <v>-2.1813725490196112E-2</v>
      </c>
      <c r="R33" s="13">
        <f>data0!R75</f>
        <v>-2.3161764705882382E-2</v>
      </c>
      <c r="S33" s="13">
        <f>data0!S75</f>
        <v>-2.6348039215686292E-2</v>
      </c>
      <c r="T33" s="13">
        <f>data0!T75</f>
        <v>-2.5612745098039236E-2</v>
      </c>
      <c r="U33" s="13">
        <f>data0!U75</f>
        <v>-2.1936274509803955E-2</v>
      </c>
      <c r="V33" s="13">
        <f>data0!V75</f>
        <v>-2.2303921568627483E-2</v>
      </c>
      <c r="W33" s="13">
        <f>data0!W75</f>
        <v>-2.6102941176470607E-2</v>
      </c>
      <c r="X33" s="13">
        <f>data0!X75</f>
        <v>-2.218137254901964E-2</v>
      </c>
      <c r="Y33" s="13">
        <f>data0!Y75</f>
        <v>-2.2426470588235325E-2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>
      <c r="A34">
        <f>data0!A76</f>
        <v>3</v>
      </c>
      <c r="B34" s="13">
        <f>data0!B76</f>
        <v>-4.9632352941176516E-2</v>
      </c>
      <c r="C34" s="13">
        <f>data0!C76</f>
        <v>-5.0735294117647101E-2</v>
      </c>
      <c r="D34" s="13">
        <f>data0!D76</f>
        <v>-5.6004901960784337E-2</v>
      </c>
      <c r="E34" s="13">
        <f>data0!E76</f>
        <v>-5.3799019607843168E-2</v>
      </c>
      <c r="F34" s="13">
        <f>data0!F76</f>
        <v>-4.9509803921568563E-2</v>
      </c>
      <c r="G34" s="13">
        <f>data0!G76</f>
        <v>-5.0490196078431415E-2</v>
      </c>
      <c r="H34" s="13">
        <f>data0!H76</f>
        <v>-4.9264705882352988E-2</v>
      </c>
      <c r="I34" s="13">
        <f>data0!I76</f>
        <v>-5.0490196078431304E-2</v>
      </c>
      <c r="J34" s="13">
        <f>data0!J76</f>
        <v>-4.7058823529411709E-2</v>
      </c>
      <c r="K34" s="13">
        <f>data0!K76</f>
        <v>-4.9877450980392202E-2</v>
      </c>
      <c r="L34" s="13">
        <f>data0!L76</f>
        <v>-5.0612745098039258E-2</v>
      </c>
      <c r="M34" s="13">
        <f>data0!M76</f>
        <v>-5.3186274509803844E-2</v>
      </c>
      <c r="N34" s="13">
        <f>data0!N76</f>
        <v>-5.0490196078431415E-2</v>
      </c>
      <c r="O34" s="13">
        <f>data0!O76</f>
        <v>-4.9877450980392091E-2</v>
      </c>
      <c r="P34" s="13">
        <f>data0!P76</f>
        <v>-4.9019607843137192E-2</v>
      </c>
      <c r="Q34" s="13">
        <f>data0!Q76</f>
        <v>-5.0490196078431415E-2</v>
      </c>
      <c r="R34" s="13">
        <f>data0!R76</f>
        <v>-4.9999999999999933E-2</v>
      </c>
      <c r="S34" s="13">
        <f>data0!S76</f>
        <v>-5.3308823529411686E-2</v>
      </c>
      <c r="T34" s="13">
        <f>data0!T76</f>
        <v>-5.3921568627451011E-2</v>
      </c>
      <c r="U34" s="13">
        <f>data0!U76</f>
        <v>-5.0735294117647101E-2</v>
      </c>
      <c r="V34" s="13">
        <f>data0!V76</f>
        <v>-5.1102941176470629E-2</v>
      </c>
      <c r="W34" s="13">
        <f>data0!W76</f>
        <v>-5.2941176470588158E-2</v>
      </c>
      <c r="X34" s="13">
        <f>data0!X76</f>
        <v>-4.803921568627445E-2</v>
      </c>
      <c r="Y34" s="13">
        <f>data0!Y76</f>
        <v>-4.9509803921568563E-2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>
      <c r="A35">
        <f>data0!A77</f>
        <v>4</v>
      </c>
      <c r="B35" s="13">
        <f>data0!B77</f>
        <v>-7.2058823529411731E-2</v>
      </c>
      <c r="C35" s="13">
        <f>data0!C77</f>
        <v>-7.3529411764705843E-2</v>
      </c>
      <c r="D35" s="13">
        <f>data0!D77</f>
        <v>-7.6470588235294068E-2</v>
      </c>
      <c r="E35" s="13">
        <f>data0!E77</f>
        <v>-7.6838235294117596E-2</v>
      </c>
      <c r="F35" s="13">
        <f>data0!F77</f>
        <v>-7.3406862745098E-2</v>
      </c>
      <c r="G35" s="13">
        <f>data0!G77</f>
        <v>-7.1200980392156832E-2</v>
      </c>
      <c r="H35" s="13">
        <f>data0!H77</f>
        <v>-7.2794117647058787E-2</v>
      </c>
      <c r="I35" s="13">
        <f>data0!I77</f>
        <v>-7.5612745098039169E-2</v>
      </c>
      <c r="J35" s="13">
        <f>data0!J77</f>
        <v>-7.2181372549019573E-2</v>
      </c>
      <c r="K35" s="13">
        <f>data0!K77</f>
        <v>-7.3284313725490158E-2</v>
      </c>
      <c r="L35" s="13">
        <f>data0!L77</f>
        <v>-7.3284313725490158E-2</v>
      </c>
      <c r="M35" s="13">
        <f>data0!M77</f>
        <v>-7.5245098039215641E-2</v>
      </c>
      <c r="N35" s="13">
        <f>data0!N77</f>
        <v>-7.2549019607843102E-2</v>
      </c>
      <c r="O35" s="13">
        <f>data0!O77</f>
        <v>-7.3406862745098E-2</v>
      </c>
      <c r="P35" s="13">
        <f>data0!P77</f>
        <v>-7.1936274509803888E-2</v>
      </c>
      <c r="Q35" s="13">
        <f>data0!Q77</f>
        <v>-7.1691176470588203E-2</v>
      </c>
      <c r="R35" s="13">
        <f>data0!R77</f>
        <v>-7.2549019607843102E-2</v>
      </c>
      <c r="S35" s="13">
        <f>data0!S77</f>
        <v>-7.5735294117647012E-2</v>
      </c>
      <c r="T35" s="13">
        <f>data0!T77</f>
        <v>-7.5735294117647012E-2</v>
      </c>
      <c r="U35" s="13">
        <f>data0!U77</f>
        <v>-7.1323529411764675E-2</v>
      </c>
      <c r="V35" s="13">
        <f>data0!V77</f>
        <v>-7.3774509803921529E-2</v>
      </c>
      <c r="W35" s="13">
        <f>data0!W77</f>
        <v>-7.6348039215686225E-2</v>
      </c>
      <c r="X35" s="13">
        <f>data0!X77</f>
        <v>-7.2549019607843102E-2</v>
      </c>
      <c r="Y35" s="13">
        <f>data0!Y77</f>
        <v>-7.3284313725490158E-2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>
      <c r="A36">
        <f>data0!A78</f>
        <v>5</v>
      </c>
      <c r="B36" s="13">
        <f>data0!B78</f>
        <v>-0.11176470588235299</v>
      </c>
      <c r="C36" s="13">
        <f>data0!C78</f>
        <v>-0.11372549019607847</v>
      </c>
      <c r="D36" s="13">
        <f>data0!D78</f>
        <v>-0.11740196078431375</v>
      </c>
      <c r="E36" s="13">
        <f>data0!E78</f>
        <v>-0.11850490196078434</v>
      </c>
      <c r="F36" s="13">
        <f>data0!F78</f>
        <v>-0.114093137254902</v>
      </c>
      <c r="G36" s="13">
        <f>data0!G78</f>
        <v>-0.1132352941176471</v>
      </c>
      <c r="H36" s="13">
        <f>data0!H78</f>
        <v>-0.1115196078431373</v>
      </c>
      <c r="I36" s="13">
        <f>data0!I78</f>
        <v>-0.1129901960784313</v>
      </c>
      <c r="J36" s="13">
        <f>data0!J78</f>
        <v>-0.11213235294117652</v>
      </c>
      <c r="K36" s="13">
        <f>data0!K78</f>
        <v>-0.11397058823529416</v>
      </c>
      <c r="L36" s="13">
        <f>data0!L78</f>
        <v>-0.11348039215686279</v>
      </c>
      <c r="M36" s="13">
        <f>data0!M78</f>
        <v>-0.11593137254901953</v>
      </c>
      <c r="N36" s="13">
        <f>data0!N78</f>
        <v>-0.11372549019607847</v>
      </c>
      <c r="O36" s="13">
        <f>data0!O78</f>
        <v>-0.11335784313725494</v>
      </c>
      <c r="P36" s="13">
        <f>data0!P78</f>
        <v>-0.11286764705882357</v>
      </c>
      <c r="Q36" s="13">
        <f>data0!Q78</f>
        <v>-0.11017156862745092</v>
      </c>
      <c r="R36" s="13">
        <f>data0!R78</f>
        <v>-0.11286764705882357</v>
      </c>
      <c r="S36" s="13">
        <f>data0!S78</f>
        <v>-0.11764705882352944</v>
      </c>
      <c r="T36" s="13">
        <f>data0!T78</f>
        <v>-0.11850490196078434</v>
      </c>
      <c r="U36" s="13">
        <f>data0!U78</f>
        <v>-0.11250000000000004</v>
      </c>
      <c r="V36" s="13">
        <f>data0!V78</f>
        <v>-0.11384803921568631</v>
      </c>
      <c r="W36" s="13">
        <f>data0!W78</f>
        <v>-0.11446078431372542</v>
      </c>
      <c r="X36" s="13">
        <f>data0!X78</f>
        <v>-0.11360294117647063</v>
      </c>
      <c r="Y36" s="13">
        <f>data0!Y78</f>
        <v>-0.11164215686274503</v>
      </c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>
      <c r="A37">
        <f>data0!A79</f>
        <v>6</v>
      </c>
      <c r="B37" s="13">
        <f>data0!B79</f>
        <v>-0.16286764705882351</v>
      </c>
      <c r="C37" s="13">
        <f>data0!C79</f>
        <v>-0.16053921568627449</v>
      </c>
      <c r="D37" s="13">
        <f>data0!D79</f>
        <v>-0.16764705882352937</v>
      </c>
      <c r="E37" s="13">
        <f>data0!E79</f>
        <v>-0.1662990196078431</v>
      </c>
      <c r="F37" s="13">
        <f>data0!F79</f>
        <v>-0.16004901960784312</v>
      </c>
      <c r="G37" s="13">
        <f>data0!G79</f>
        <v>-0.16274509803921566</v>
      </c>
      <c r="H37" s="13">
        <f>data0!H79</f>
        <v>-0.16249999999999998</v>
      </c>
      <c r="I37" s="13">
        <f>data0!I79</f>
        <v>-0.16335784313725488</v>
      </c>
      <c r="J37" s="13">
        <f>data0!J79</f>
        <v>-0.16066176470588234</v>
      </c>
      <c r="K37" s="13">
        <f>data0!K79</f>
        <v>-0.16213235294117645</v>
      </c>
      <c r="L37" s="13">
        <f>data0!L79</f>
        <v>-0.16188725490196076</v>
      </c>
      <c r="M37" s="13">
        <f>data0!M79</f>
        <v>-0.16531862745098036</v>
      </c>
      <c r="N37" s="13">
        <f>data0!N79</f>
        <v>-0.16348039215686272</v>
      </c>
      <c r="O37" s="13">
        <f>data0!O79</f>
        <v>-0.16274509803921566</v>
      </c>
      <c r="P37" s="13">
        <f>data0!P79</f>
        <v>-0.16409313725490193</v>
      </c>
      <c r="Q37" s="13">
        <f>data0!Q79</f>
        <v>-0.15992647058823528</v>
      </c>
      <c r="R37" s="13">
        <f>data0!R79</f>
        <v>-0.16384803921568625</v>
      </c>
      <c r="S37" s="13">
        <f>data0!S79</f>
        <v>-0.16568627450980389</v>
      </c>
      <c r="T37" s="13">
        <f>data0!T79</f>
        <v>-0.167156862745098</v>
      </c>
      <c r="U37" s="13">
        <f>data0!U79</f>
        <v>-0.16311274509803919</v>
      </c>
      <c r="V37" s="13">
        <f>data0!V79</f>
        <v>-0.16286764705882351</v>
      </c>
      <c r="W37" s="13">
        <f>data0!W79</f>
        <v>-0.16323529411764703</v>
      </c>
      <c r="X37" s="13">
        <f>data0!X79</f>
        <v>-0.16237745098039214</v>
      </c>
      <c r="Y37" s="13">
        <f>data0!Y79</f>
        <v>-0.16299019607843135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>
      <c r="A38">
        <f>data0!A80</f>
        <v>7</v>
      </c>
      <c r="B38" s="13">
        <f>data0!B80</f>
        <v>-0.22843137254901957</v>
      </c>
      <c r="C38" s="13">
        <f>data0!C80</f>
        <v>-0.23075980392156864</v>
      </c>
      <c r="D38" s="13">
        <f>data0!D80</f>
        <v>-0.23443627450980392</v>
      </c>
      <c r="E38" s="13">
        <f>data0!E80</f>
        <v>-0.23321078431372544</v>
      </c>
      <c r="F38" s="13">
        <f>data0!F80</f>
        <v>-0.22928921568627447</v>
      </c>
      <c r="G38" s="13">
        <f>data0!G80</f>
        <v>-0.22843137254901957</v>
      </c>
      <c r="H38" s="13">
        <f>data0!H80</f>
        <v>-0.22573529411764703</v>
      </c>
      <c r="I38" s="13">
        <f>data0!I80</f>
        <v>-0.23014705882352937</v>
      </c>
      <c r="J38" s="13">
        <f>data0!J80</f>
        <v>-0.22683823529411762</v>
      </c>
      <c r="K38" s="13">
        <f>data0!K80</f>
        <v>-0.22916666666666663</v>
      </c>
      <c r="L38" s="13">
        <f>data0!L80</f>
        <v>-0.22916666666666663</v>
      </c>
      <c r="M38" s="13">
        <f>data0!M80</f>
        <v>-0.23321078431372544</v>
      </c>
      <c r="N38" s="13">
        <f>data0!N80</f>
        <v>-0.23014705882352937</v>
      </c>
      <c r="O38" s="13">
        <f>data0!O80</f>
        <v>-0.22696078431372546</v>
      </c>
      <c r="P38" s="13">
        <f>data0!P80</f>
        <v>-0.22928921568627447</v>
      </c>
      <c r="Q38" s="13">
        <f>data0!Q80</f>
        <v>-0.22867647058823526</v>
      </c>
      <c r="R38" s="13">
        <f>data0!R80</f>
        <v>-0.22990196078431369</v>
      </c>
      <c r="S38" s="13">
        <f>data0!S80</f>
        <v>-0.23345588235294112</v>
      </c>
      <c r="T38" s="13">
        <f>data0!T80</f>
        <v>-0.23247549019607838</v>
      </c>
      <c r="U38" s="13">
        <f>data0!U80</f>
        <v>-0.22904411764705879</v>
      </c>
      <c r="V38" s="13">
        <f>data0!V80</f>
        <v>-0.22941176470588232</v>
      </c>
      <c r="W38" s="13">
        <f>data0!W80</f>
        <v>-0.23210784313725485</v>
      </c>
      <c r="X38" s="13">
        <f>data0!X80</f>
        <v>-0.22977941176470584</v>
      </c>
      <c r="Y38" s="13">
        <f>data0!Y80</f>
        <v>-0.23026960784313727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>
      <c r="A39" t="str">
        <f>data0!A81</f>
        <v>Rise</v>
      </c>
      <c r="B39" s="13">
        <f>data0!B81</f>
        <v>0</v>
      </c>
      <c r="C39" s="13">
        <f>data0!C81</f>
        <v>0</v>
      </c>
      <c r="D39" s="13">
        <f>data0!D81</f>
        <v>0</v>
      </c>
      <c r="E39" s="13">
        <f>data0!E81</f>
        <v>0</v>
      </c>
      <c r="F39" s="13">
        <f>data0!F81</f>
        <v>0</v>
      </c>
      <c r="G39" s="13">
        <f>data0!G81</f>
        <v>0</v>
      </c>
      <c r="H39" s="13">
        <f>data0!H81</f>
        <v>0</v>
      </c>
      <c r="I39" s="13">
        <f>data0!I81</f>
        <v>0</v>
      </c>
      <c r="J39" s="13">
        <f>data0!J81</f>
        <v>2.450980392156854E-4</v>
      </c>
      <c r="K39" s="13">
        <f>data0!K81</f>
        <v>0</v>
      </c>
      <c r="L39" s="13">
        <f>data0!L81</f>
        <v>0</v>
      </c>
      <c r="M39" s="13">
        <f>data0!M81</f>
        <v>0</v>
      </c>
      <c r="N39" s="13">
        <f>data0!N81</f>
        <v>0</v>
      </c>
      <c r="O39" s="13">
        <f>data0!O81</f>
        <v>0</v>
      </c>
      <c r="P39" s="13">
        <f>data0!P81</f>
        <v>0</v>
      </c>
      <c r="Q39" s="13">
        <f>data0!Q81</f>
        <v>0</v>
      </c>
      <c r="R39" s="13">
        <f>data0!R81</f>
        <v>0</v>
      </c>
      <c r="S39" s="13">
        <f>data0!S81</f>
        <v>0</v>
      </c>
      <c r="T39" s="13">
        <f>data0!T81</f>
        <v>0</v>
      </c>
      <c r="U39" s="13">
        <f>data0!U81</f>
        <v>0</v>
      </c>
      <c r="V39" s="13">
        <f>data0!V81</f>
        <v>0</v>
      </c>
      <c r="W39" s="13">
        <f>data0!W81</f>
        <v>0</v>
      </c>
      <c r="X39" s="13">
        <f>data0!X81</f>
        <v>0</v>
      </c>
      <c r="Y39" s="13">
        <f>data0!Y81</f>
        <v>0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>
      <c r="A40" t="str">
        <f>data0!A82</f>
        <v>Droop</v>
      </c>
      <c r="B40" s="13">
        <f>data0!B82</f>
        <v>0.22843137254901957</v>
      </c>
      <c r="C40" s="13">
        <f>data0!C82</f>
        <v>0.23075980392156864</v>
      </c>
      <c r="D40" s="13">
        <f>data0!D82</f>
        <v>0.23443627450980392</v>
      </c>
      <c r="E40" s="13">
        <f>data0!E82</f>
        <v>0.23321078431372544</v>
      </c>
      <c r="F40" s="13">
        <f>data0!F82</f>
        <v>0.22928921568627447</v>
      </c>
      <c r="G40" s="13">
        <f>data0!G82</f>
        <v>0.22843137254901957</v>
      </c>
      <c r="H40" s="13">
        <f>data0!H82</f>
        <v>0.22573529411764703</v>
      </c>
      <c r="I40" s="13">
        <f>data0!I82</f>
        <v>0.23014705882352937</v>
      </c>
      <c r="J40" s="13">
        <f>data0!J82</f>
        <v>0.2270833333333333</v>
      </c>
      <c r="K40" s="13">
        <f>data0!K82</f>
        <v>0.22916666666666663</v>
      </c>
      <c r="L40" s="13">
        <f>data0!L82</f>
        <v>0.22916666666666663</v>
      </c>
      <c r="M40" s="13">
        <f>data0!M82</f>
        <v>0.23321078431372544</v>
      </c>
      <c r="N40" s="13">
        <f>data0!N82</f>
        <v>0.23014705882352937</v>
      </c>
      <c r="O40" s="13">
        <f>data0!O82</f>
        <v>0.22696078431372546</v>
      </c>
      <c r="P40" s="13">
        <f>data0!P82</f>
        <v>0.22928921568627447</v>
      </c>
      <c r="Q40" s="13">
        <f>data0!Q82</f>
        <v>0.22867647058823526</v>
      </c>
      <c r="R40" s="13">
        <f>data0!R82</f>
        <v>0.22990196078431369</v>
      </c>
      <c r="S40" s="13">
        <f>data0!S82</f>
        <v>0.23345588235294112</v>
      </c>
      <c r="T40" s="13">
        <f>data0!T82</f>
        <v>0.23247549019607838</v>
      </c>
      <c r="U40" s="13">
        <f>data0!U82</f>
        <v>0.22904411764705879</v>
      </c>
      <c r="V40" s="13">
        <f>data0!V82</f>
        <v>0.22941176470588232</v>
      </c>
      <c r="W40" s="13">
        <f>data0!W82</f>
        <v>0.23210784313725485</v>
      </c>
      <c r="X40" s="13">
        <f>data0!X82</f>
        <v>0.22977941176470584</v>
      </c>
      <c r="Y40" s="13">
        <f>data0!Y82</f>
        <v>0.23026960784313727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>
      <c r="A42" t="str">
        <f>data0!A84</f>
        <v>Delta 40%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>
      <c r="A43">
        <f>data0!A85</f>
        <v>0</v>
      </c>
      <c r="B43" s="13">
        <f>data0!B85</f>
        <v>0</v>
      </c>
      <c r="C43" s="13">
        <f>data0!C85</f>
        <v>0</v>
      </c>
      <c r="D43" s="13">
        <f>data0!D85</f>
        <v>0</v>
      </c>
      <c r="E43" s="13">
        <f>data0!E85</f>
        <v>0</v>
      </c>
      <c r="F43" s="13">
        <f>data0!F85</f>
        <v>0</v>
      </c>
      <c r="G43" s="13">
        <f>data0!G85</f>
        <v>0</v>
      </c>
      <c r="H43" s="13">
        <f>data0!H85</f>
        <v>0</v>
      </c>
      <c r="I43" s="13">
        <f>data0!I85</f>
        <v>0</v>
      </c>
      <c r="J43" s="13">
        <f>data0!J85</f>
        <v>0</v>
      </c>
      <c r="K43" s="13">
        <f>data0!K85</f>
        <v>0</v>
      </c>
      <c r="L43" s="13">
        <f>data0!L85</f>
        <v>0</v>
      </c>
      <c r="M43" s="13">
        <f>data0!M85</f>
        <v>0</v>
      </c>
      <c r="N43" s="13">
        <f>data0!N85</f>
        <v>0</v>
      </c>
      <c r="O43" s="13">
        <f>data0!O85</f>
        <v>0</v>
      </c>
      <c r="P43" s="13">
        <f>data0!P85</f>
        <v>0</v>
      </c>
      <c r="Q43" s="13">
        <f>data0!Q85</f>
        <v>0</v>
      </c>
      <c r="R43" s="13">
        <f>data0!R85</f>
        <v>0</v>
      </c>
      <c r="S43" s="13">
        <f>data0!S85</f>
        <v>0</v>
      </c>
      <c r="T43" s="13">
        <f>data0!T85</f>
        <v>0</v>
      </c>
      <c r="U43" s="13">
        <f>data0!U85</f>
        <v>0</v>
      </c>
      <c r="V43" s="13">
        <f>data0!V85</f>
        <v>0</v>
      </c>
      <c r="W43" s="13">
        <f>data0!W85</f>
        <v>0</v>
      </c>
      <c r="X43" s="13">
        <f>data0!X85</f>
        <v>0</v>
      </c>
      <c r="Y43" s="13">
        <f>data0!Y85</f>
        <v>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>
      <c r="A44">
        <f>data0!A86</f>
        <v>1</v>
      </c>
      <c r="B44" s="13">
        <f>data0!B86</f>
        <v>4.2892156862745501E-3</v>
      </c>
      <c r="C44" s="13">
        <f>data0!C86</f>
        <v>6.372549019607876E-3</v>
      </c>
      <c r="D44" s="13">
        <f>data0!D86</f>
        <v>5.2696078431372917E-3</v>
      </c>
      <c r="E44" s="13">
        <f>data0!E86</f>
        <v>4.2892156862745501E-3</v>
      </c>
      <c r="F44" s="13">
        <f>data0!F86</f>
        <v>4.4117647058823928E-3</v>
      </c>
      <c r="G44" s="13">
        <f>data0!G86</f>
        <v>2.3284313725490668E-3</v>
      </c>
      <c r="H44" s="13">
        <f>data0!H86</f>
        <v>4.6568627450980782E-3</v>
      </c>
      <c r="I44" s="13">
        <f>data0!I86</f>
        <v>6.2500000000000333E-3</v>
      </c>
      <c r="J44" s="13">
        <f>data0!J86</f>
        <v>4.5343137254902355E-3</v>
      </c>
      <c r="K44" s="13">
        <f>data0!K86</f>
        <v>3.1862745098039658E-3</v>
      </c>
      <c r="L44" s="13">
        <f>data0!L86</f>
        <v>2.3284313725490668E-3</v>
      </c>
      <c r="M44" s="13">
        <f>data0!M86</f>
        <v>4.9019607843137636E-3</v>
      </c>
      <c r="N44" s="13">
        <f>data0!N86</f>
        <v>4.6568627450980782E-3</v>
      </c>
      <c r="O44" s="13">
        <f>data0!O86</f>
        <v>3.7990196078431793E-3</v>
      </c>
      <c r="P44" s="13">
        <f>data0!P86</f>
        <v>4.5343137254902355E-3</v>
      </c>
      <c r="Q44" s="13">
        <f>data0!Q86</f>
        <v>5.8823529411765052E-3</v>
      </c>
      <c r="R44" s="13">
        <f>data0!R86</f>
        <v>5.0245098039216063E-3</v>
      </c>
      <c r="S44" s="13">
        <f>data0!S86</f>
        <v>3.4313725490196512E-3</v>
      </c>
      <c r="T44" s="13">
        <f>data0!T86</f>
        <v>4.1666666666667074E-3</v>
      </c>
      <c r="U44" s="13">
        <f>data0!U86</f>
        <v>3.0637254901961231E-3</v>
      </c>
      <c r="V44" s="13">
        <f>data0!V86</f>
        <v>5.0245098039216063E-3</v>
      </c>
      <c r="W44" s="13">
        <f>data0!W86</f>
        <v>3.7990196078431793E-3</v>
      </c>
      <c r="X44" s="13">
        <f>data0!X86</f>
        <v>3.6764705882353366E-3</v>
      </c>
      <c r="Y44" s="13">
        <f>data0!Y86</f>
        <v>4.7794117647059209E-3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>
      <c r="A45">
        <f>data0!A87</f>
        <v>2</v>
      </c>
      <c r="B45" s="13">
        <f>data0!B87</f>
        <v>-1.9607843137254832E-3</v>
      </c>
      <c r="C45" s="13">
        <f>data0!C87</f>
        <v>1.4705882352941124E-3</v>
      </c>
      <c r="D45" s="13">
        <f>data0!D87</f>
        <v>1.5931372549019551E-3</v>
      </c>
      <c r="E45" s="13">
        <f>data0!E87</f>
        <v>2.450980392156854E-4</v>
      </c>
      <c r="F45" s="13">
        <f>data0!F87</f>
        <v>-3.6764705882352811E-4</v>
      </c>
      <c r="G45" s="13">
        <f>data0!G87</f>
        <v>-3.6764705882352811E-4</v>
      </c>
      <c r="H45" s="13">
        <f>data0!H87</f>
        <v>1.1029411764705843E-3</v>
      </c>
      <c r="I45" s="13">
        <f>data0!I87</f>
        <v>1.1029411764705843E-3</v>
      </c>
      <c r="J45" s="13">
        <f>data0!J87</f>
        <v>9.8039215686274161E-4</v>
      </c>
      <c r="K45" s="13">
        <f>data0!K87</f>
        <v>-4.9019607843137081E-4</v>
      </c>
      <c r="L45" s="13">
        <f>data0!L87</f>
        <v>-1.7156862745097978E-3</v>
      </c>
      <c r="M45" s="13">
        <f>data0!M87</f>
        <v>9.8039215686274161E-4</v>
      </c>
      <c r="N45" s="13">
        <f>data0!N87</f>
        <v>1.225490196078427E-3</v>
      </c>
      <c r="O45" s="13">
        <f>data0!O87</f>
        <v>-3.6764705882352811E-4</v>
      </c>
      <c r="P45" s="13">
        <f>data0!P87</f>
        <v>7.3529411764705621E-4</v>
      </c>
      <c r="Q45" s="13">
        <f>data0!Q87</f>
        <v>1.1029411764705843E-3</v>
      </c>
      <c r="R45" s="13">
        <f>data0!R87</f>
        <v>3.6764705882352811E-4</v>
      </c>
      <c r="S45" s="13">
        <f>data0!S87</f>
        <v>-7.3529411764705621E-4</v>
      </c>
      <c r="T45" s="13">
        <f>data0!T87</f>
        <v>1.225490196078427E-4</v>
      </c>
      <c r="U45" s="13">
        <f>data0!U87</f>
        <v>-1.225490196078427E-4</v>
      </c>
      <c r="V45" s="13">
        <f>data0!V87</f>
        <v>2.450980392156854E-4</v>
      </c>
      <c r="W45" s="13">
        <f>data0!W87</f>
        <v>2.450980392156854E-4</v>
      </c>
      <c r="X45" s="13">
        <f>data0!X87</f>
        <v>0</v>
      </c>
      <c r="Y45" s="13">
        <f>data0!Y87</f>
        <v>7.3529411764705621E-4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>
      <c r="A46">
        <f>data0!A88</f>
        <v>3</v>
      </c>
      <c r="B46" s="13">
        <f>data0!B88</f>
        <v>-1.3235294117647067E-2</v>
      </c>
      <c r="C46" s="13">
        <f>data0!C88</f>
        <v>-1.1764705882352955E-2</v>
      </c>
      <c r="D46" s="13">
        <f>data0!D88</f>
        <v>-1.1887254901960742E-2</v>
      </c>
      <c r="E46" s="13">
        <f>data0!E88</f>
        <v>-1.3235294117647012E-2</v>
      </c>
      <c r="F46" s="13">
        <f>data0!F88</f>
        <v>-1.2990196078431382E-2</v>
      </c>
      <c r="G46" s="13">
        <f>data0!G88</f>
        <v>-1.3602941176470595E-2</v>
      </c>
      <c r="H46" s="13">
        <f>data0!H88</f>
        <v>-1.1764705882352899E-2</v>
      </c>
      <c r="I46" s="13">
        <f>data0!I88</f>
        <v>-1.2009803921568585E-2</v>
      </c>
      <c r="J46" s="13">
        <f>data0!J88</f>
        <v>-1.2500000000000011E-2</v>
      </c>
      <c r="K46" s="13">
        <f>data0!K88</f>
        <v>-1.3725490196078438E-2</v>
      </c>
      <c r="L46" s="13">
        <f>data0!L88</f>
        <v>-1.4828431372549022E-2</v>
      </c>
      <c r="M46" s="13">
        <f>data0!M88</f>
        <v>-1.2867647058823539E-2</v>
      </c>
      <c r="N46" s="13">
        <f>data0!N88</f>
        <v>-1.2745098039215641E-2</v>
      </c>
      <c r="O46" s="13">
        <f>data0!O88</f>
        <v>-1.4828431372549022E-2</v>
      </c>
      <c r="P46" s="13">
        <f>data0!P88</f>
        <v>-1.2009803921568585E-2</v>
      </c>
      <c r="Q46" s="13">
        <f>data0!Q88</f>
        <v>-1.2132352941176483E-2</v>
      </c>
      <c r="R46" s="13">
        <f>data0!R88</f>
        <v>-1.2867647058823484E-2</v>
      </c>
      <c r="S46" s="13">
        <f>data0!S88</f>
        <v>-1.3480392156862697E-2</v>
      </c>
      <c r="T46" s="13">
        <f>data0!T88</f>
        <v>-1.2377450980392113E-2</v>
      </c>
      <c r="U46" s="13">
        <f>data0!U88</f>
        <v>-1.2499999999999956E-2</v>
      </c>
      <c r="V46" s="13">
        <f>data0!V88</f>
        <v>-1.1887254901960742E-2</v>
      </c>
      <c r="W46" s="13">
        <f>data0!W88</f>
        <v>-1.2867647058823484E-2</v>
      </c>
      <c r="X46" s="13">
        <f>data0!X88</f>
        <v>-1.3112745098039225E-2</v>
      </c>
      <c r="Y46" s="13">
        <f>data0!Y88</f>
        <v>-1.2867647058823539E-2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>
      <c r="A47">
        <f>data0!A89</f>
        <v>4</v>
      </c>
      <c r="B47" s="13">
        <f>data0!B89</f>
        <v>-2.1813725490196056E-2</v>
      </c>
      <c r="C47" s="13">
        <f>data0!C89</f>
        <v>-2.2058823529411742E-2</v>
      </c>
      <c r="D47" s="13">
        <f>data0!D89</f>
        <v>-2.2549019607843113E-2</v>
      </c>
      <c r="E47" s="13">
        <f>data0!E89</f>
        <v>-2.377450980392154E-2</v>
      </c>
      <c r="F47" s="13">
        <f>data0!F89</f>
        <v>-2.242647058823527E-2</v>
      </c>
      <c r="G47" s="13">
        <f>data0!G89</f>
        <v>-2.2916666666666641E-2</v>
      </c>
      <c r="H47" s="13">
        <f>data0!H89</f>
        <v>-2.2549019607843113E-2</v>
      </c>
      <c r="I47" s="13">
        <f>data0!I89</f>
        <v>-2.1446078431372528E-2</v>
      </c>
      <c r="J47" s="13">
        <f>data0!J89</f>
        <v>-2.2916666666666641E-2</v>
      </c>
      <c r="K47" s="13">
        <f>data0!K89</f>
        <v>-2.3039215686274483E-2</v>
      </c>
      <c r="L47" s="13">
        <f>data0!L89</f>
        <v>-2.426470588235291E-2</v>
      </c>
      <c r="M47" s="13">
        <f>data0!M89</f>
        <v>-2.2181372549019585E-2</v>
      </c>
      <c r="N47" s="13">
        <f>data0!N89</f>
        <v>-2.2794117647058798E-2</v>
      </c>
      <c r="O47" s="13">
        <f>data0!O89</f>
        <v>-2.426470588235291E-2</v>
      </c>
      <c r="P47" s="13">
        <f>data0!P89</f>
        <v>-2.2549019607843113E-2</v>
      </c>
      <c r="Q47" s="13">
        <f>data0!Q89</f>
        <v>-2.1936274509803899E-2</v>
      </c>
      <c r="R47" s="13">
        <f>data0!R89</f>
        <v>-2.3651960784313697E-2</v>
      </c>
      <c r="S47" s="13">
        <f>data0!S89</f>
        <v>-2.4509803921568596E-2</v>
      </c>
      <c r="T47" s="13">
        <f>data0!T89</f>
        <v>-2.2303921568627427E-2</v>
      </c>
      <c r="U47" s="13">
        <f>data0!U89</f>
        <v>-2.2794117647058798E-2</v>
      </c>
      <c r="V47" s="13">
        <f>data0!V89</f>
        <v>-2.2671568627450955E-2</v>
      </c>
      <c r="W47" s="13">
        <f>data0!W89</f>
        <v>-2.3161764705882326E-2</v>
      </c>
      <c r="X47" s="13">
        <f>data0!X89</f>
        <v>-2.3039215686274483E-2</v>
      </c>
      <c r="Y47" s="13">
        <f>data0!Y89</f>
        <v>-2.3651960784313697E-2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>
      <c r="A48">
        <f>data0!A90</f>
        <v>5</v>
      </c>
      <c r="B48" s="13">
        <f>data0!B90</f>
        <v>-4.0686274509803888E-2</v>
      </c>
      <c r="C48" s="13">
        <f>data0!C90</f>
        <v>-3.9950980392156832E-2</v>
      </c>
      <c r="D48" s="13">
        <f>data0!D90</f>
        <v>-3.9338235294117618E-2</v>
      </c>
      <c r="E48" s="13">
        <f>data0!E90</f>
        <v>-4.3014705882352899E-2</v>
      </c>
      <c r="F48" s="13">
        <f>data0!F90</f>
        <v>-4.1299019607843102E-2</v>
      </c>
      <c r="G48" s="13">
        <f>data0!G90</f>
        <v>-4.166666666666663E-2</v>
      </c>
      <c r="H48" s="13">
        <f>data0!H90</f>
        <v>-4.0808823529411731E-2</v>
      </c>
      <c r="I48" s="13">
        <f>data0!I90</f>
        <v>-4.0441176470588203E-2</v>
      </c>
      <c r="J48" s="13">
        <f>data0!J90</f>
        <v>-4.0563725490196045E-2</v>
      </c>
      <c r="K48" s="13">
        <f>data0!K90</f>
        <v>-4.0931372549019573E-2</v>
      </c>
      <c r="L48" s="13">
        <f>data0!L90</f>
        <v>-4.2524509803921529E-2</v>
      </c>
      <c r="M48" s="13">
        <f>data0!M90</f>
        <v>-3.9583333333333304E-2</v>
      </c>
      <c r="N48" s="13">
        <f>data0!N90</f>
        <v>-4.031862745098036E-2</v>
      </c>
      <c r="O48" s="13">
        <f>data0!O90</f>
        <v>-4.1176470588235259E-2</v>
      </c>
      <c r="P48" s="13">
        <f>data0!P90</f>
        <v>-4.0808823529411731E-2</v>
      </c>
      <c r="Q48" s="13">
        <f>data0!Q90</f>
        <v>-4.0686274509803888E-2</v>
      </c>
      <c r="R48" s="13">
        <f>data0!R90</f>
        <v>-4.1911764705882315E-2</v>
      </c>
      <c r="S48" s="13">
        <f>data0!S90</f>
        <v>-4.2034313725490158E-2</v>
      </c>
      <c r="T48" s="13">
        <f>data0!T90</f>
        <v>-4.1911764705882315E-2</v>
      </c>
      <c r="U48" s="13">
        <f>data0!U90</f>
        <v>-4.1789215686274472E-2</v>
      </c>
      <c r="V48" s="13">
        <f>data0!V90</f>
        <v>-3.9950980392156832E-2</v>
      </c>
      <c r="W48" s="13">
        <f>data0!W90</f>
        <v>-4.1053921568627416E-2</v>
      </c>
      <c r="X48" s="13">
        <f>data0!X90</f>
        <v>-4.1176470588235259E-2</v>
      </c>
      <c r="Y48" s="13">
        <f>data0!Y90</f>
        <v>-4.0563725490196045E-2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>
      <c r="A49">
        <f>data0!A91</f>
        <v>6</v>
      </c>
      <c r="B49" s="13">
        <f>data0!B91</f>
        <v>-6.703431372549018E-2</v>
      </c>
      <c r="C49" s="13">
        <f>data0!C91</f>
        <v>-6.3357843137254899E-2</v>
      </c>
      <c r="D49" s="13">
        <f>data0!D91</f>
        <v>-6.5073529411764697E-2</v>
      </c>
      <c r="E49" s="13">
        <f>data0!E91</f>
        <v>-6.6421568627450966E-2</v>
      </c>
      <c r="F49" s="13">
        <f>data0!F91</f>
        <v>-6.3970588235294112E-2</v>
      </c>
      <c r="G49" s="13">
        <f>data0!G91</f>
        <v>-6.6053921568627438E-2</v>
      </c>
      <c r="H49" s="13">
        <f>data0!H91</f>
        <v>-6.4950980392156854E-2</v>
      </c>
      <c r="I49" s="13">
        <f>data0!I91</f>
        <v>-6.5318627450980382E-2</v>
      </c>
      <c r="J49" s="13">
        <f>data0!J91</f>
        <v>-6.5073529411764697E-2</v>
      </c>
      <c r="K49" s="13">
        <f>data0!K91</f>
        <v>-6.5196078431372539E-2</v>
      </c>
      <c r="L49" s="13">
        <f>data0!L91</f>
        <v>-6.6911764705882337E-2</v>
      </c>
      <c r="M49" s="13">
        <f>data0!M91</f>
        <v>-6.4950980392156854E-2</v>
      </c>
      <c r="N49" s="13">
        <f>data0!N91</f>
        <v>-6.4583333333333326E-2</v>
      </c>
      <c r="O49" s="13">
        <f>data0!O91</f>
        <v>-6.5563725490196068E-2</v>
      </c>
      <c r="P49" s="13">
        <f>data0!P91</f>
        <v>-6.5073529411764697E-2</v>
      </c>
      <c r="Q49" s="13">
        <f>data0!Q91</f>
        <v>-6.4215686274509798E-2</v>
      </c>
      <c r="R49" s="13">
        <f>data0!R91</f>
        <v>-6.5318627450980382E-2</v>
      </c>
      <c r="S49" s="13">
        <f>data0!S91</f>
        <v>-6.7156862745098023E-2</v>
      </c>
      <c r="T49" s="13">
        <f>data0!T91</f>
        <v>-6.3480392156862742E-2</v>
      </c>
      <c r="U49" s="13">
        <f>data0!U91</f>
        <v>-6.5563725490196068E-2</v>
      </c>
      <c r="V49" s="13">
        <f>data0!V91</f>
        <v>-6.3725490196078427E-2</v>
      </c>
      <c r="W49" s="13">
        <f>data0!W91</f>
        <v>-6.5073529411764697E-2</v>
      </c>
      <c r="X49" s="13">
        <f>data0!X91</f>
        <v>-6.6421568627450966E-2</v>
      </c>
      <c r="Y49" s="13">
        <f>data0!Y91</f>
        <v>-6.4583333333333326E-2</v>
      </c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>
      <c r="A50">
        <f>data0!A92</f>
        <v>7</v>
      </c>
      <c r="B50" s="13">
        <f>data0!B92</f>
        <v>-9.9019607843137236E-2</v>
      </c>
      <c r="C50" s="13">
        <f>data0!C92</f>
        <v>-9.8529411764705865E-2</v>
      </c>
      <c r="D50" s="13">
        <f>data0!D92</f>
        <v>-9.8774509803921551E-2</v>
      </c>
      <c r="E50" s="13">
        <f>data0!E92</f>
        <v>-9.9019607843137236E-2</v>
      </c>
      <c r="F50" s="13">
        <f>data0!F92</f>
        <v>-9.9387254901960764E-2</v>
      </c>
      <c r="G50" s="13">
        <f>data0!G92</f>
        <v>-0.1012254901960784</v>
      </c>
      <c r="H50" s="13">
        <f>data0!H92</f>
        <v>-9.8651960784313708E-2</v>
      </c>
      <c r="I50" s="13">
        <f>data0!I92</f>
        <v>-9.8161764705882337E-2</v>
      </c>
      <c r="J50" s="13">
        <f>data0!J92</f>
        <v>-9.8651960784313708E-2</v>
      </c>
      <c r="K50" s="13">
        <f>data0!K92</f>
        <v>-9.9754901960784292E-2</v>
      </c>
      <c r="L50" s="13">
        <f>data0!L92</f>
        <v>-9.9754901960784292E-2</v>
      </c>
      <c r="M50" s="13">
        <f>data0!M92</f>
        <v>-9.9754901960784292E-2</v>
      </c>
      <c r="N50" s="13">
        <f>data0!N92</f>
        <v>-9.9999999999999978E-2</v>
      </c>
      <c r="O50" s="13">
        <f>data0!O92</f>
        <v>-0.10159313725490193</v>
      </c>
      <c r="P50" s="13">
        <f>data0!P92</f>
        <v>-0.10024509803921566</v>
      </c>
      <c r="Q50" s="13">
        <f>data0!Q92</f>
        <v>-9.9019607843137236E-2</v>
      </c>
      <c r="R50" s="13">
        <f>data0!R92</f>
        <v>-9.8529411764705865E-2</v>
      </c>
      <c r="S50" s="13">
        <f>data0!S92</f>
        <v>-0.10134803921568625</v>
      </c>
      <c r="T50" s="13">
        <f>data0!T92</f>
        <v>-9.9142156862745079E-2</v>
      </c>
      <c r="U50" s="13">
        <f>data0!U92</f>
        <v>-0.10061274509803919</v>
      </c>
      <c r="V50" s="13">
        <f>data0!V92</f>
        <v>-9.8774509803921551E-2</v>
      </c>
      <c r="W50" s="13">
        <f>data0!W92</f>
        <v>-9.9387254901960764E-2</v>
      </c>
      <c r="X50" s="13">
        <f>data0!X92</f>
        <v>-9.9142156862745079E-2</v>
      </c>
      <c r="Y50" s="13">
        <f>data0!Y92</f>
        <v>-9.8897058823529393E-2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>
      <c r="A51" t="str">
        <f>data0!A93</f>
        <v>Rise</v>
      </c>
      <c r="B51" s="13">
        <f>data0!B93</f>
        <v>4.2892156862745501E-3</v>
      </c>
      <c r="C51" s="13">
        <f>data0!C93</f>
        <v>6.372549019607876E-3</v>
      </c>
      <c r="D51" s="13">
        <f>data0!D93</f>
        <v>5.2696078431372917E-3</v>
      </c>
      <c r="E51" s="13">
        <f>data0!E93</f>
        <v>4.2892156862745501E-3</v>
      </c>
      <c r="F51" s="13">
        <f>data0!F93</f>
        <v>4.4117647058823928E-3</v>
      </c>
      <c r="G51" s="13">
        <f>data0!G93</f>
        <v>2.3284313725490668E-3</v>
      </c>
      <c r="H51" s="13">
        <f>data0!H93</f>
        <v>4.6568627450980782E-3</v>
      </c>
      <c r="I51" s="13">
        <f>data0!I93</f>
        <v>6.2500000000000333E-3</v>
      </c>
      <c r="J51" s="13">
        <f>data0!J93</f>
        <v>4.5343137254902355E-3</v>
      </c>
      <c r="K51" s="13">
        <f>data0!K93</f>
        <v>3.1862745098039658E-3</v>
      </c>
      <c r="L51" s="13">
        <f>data0!L93</f>
        <v>2.3284313725490668E-3</v>
      </c>
      <c r="M51" s="13">
        <f>data0!M93</f>
        <v>4.9019607843137636E-3</v>
      </c>
      <c r="N51" s="13">
        <f>data0!N93</f>
        <v>4.6568627450980782E-3</v>
      </c>
      <c r="O51" s="13">
        <f>data0!O93</f>
        <v>3.7990196078431793E-3</v>
      </c>
      <c r="P51" s="13">
        <f>data0!P93</f>
        <v>4.5343137254902355E-3</v>
      </c>
      <c r="Q51" s="13">
        <f>data0!Q93</f>
        <v>5.8823529411765052E-3</v>
      </c>
      <c r="R51" s="13">
        <f>data0!R93</f>
        <v>5.0245098039216063E-3</v>
      </c>
      <c r="S51" s="13">
        <f>data0!S93</f>
        <v>3.4313725490196512E-3</v>
      </c>
      <c r="T51" s="13">
        <f>data0!T93</f>
        <v>4.1666666666667074E-3</v>
      </c>
      <c r="U51" s="13">
        <f>data0!U93</f>
        <v>3.0637254901961231E-3</v>
      </c>
      <c r="V51" s="13">
        <f>data0!V93</f>
        <v>5.0245098039216063E-3</v>
      </c>
      <c r="W51" s="13">
        <f>data0!W93</f>
        <v>3.7990196078431793E-3</v>
      </c>
      <c r="X51" s="13">
        <f>data0!X93</f>
        <v>3.6764705882353366E-3</v>
      </c>
      <c r="Y51" s="13">
        <f>data0!Y93</f>
        <v>4.7794117647059209E-3</v>
      </c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>
      <c r="A52" t="str">
        <f>data0!A94</f>
        <v>Droop</v>
      </c>
      <c r="B52" s="13">
        <f>data0!B94</f>
        <v>0.10330882352941179</v>
      </c>
      <c r="C52" s="13">
        <f>data0!C94</f>
        <v>0.10490196078431374</v>
      </c>
      <c r="D52" s="13">
        <f>data0!D94</f>
        <v>0.10404411764705884</v>
      </c>
      <c r="E52" s="13">
        <f>data0!E94</f>
        <v>0.10330882352941179</v>
      </c>
      <c r="F52" s="13">
        <f>data0!F94</f>
        <v>0.10379901960784316</v>
      </c>
      <c r="G52" s="13">
        <f>data0!G94</f>
        <v>0.10355392156862747</v>
      </c>
      <c r="H52" s="13">
        <f>data0!H94</f>
        <v>0.10330882352941179</v>
      </c>
      <c r="I52" s="13">
        <f>data0!I94</f>
        <v>0.10441176470588237</v>
      </c>
      <c r="J52" s="13">
        <f>data0!J94</f>
        <v>0.10318627450980394</v>
      </c>
      <c r="K52" s="13">
        <f>data0!K94</f>
        <v>0.10294117647058826</v>
      </c>
      <c r="L52" s="13">
        <f>data0!L94</f>
        <v>0.10208333333333336</v>
      </c>
      <c r="M52" s="13">
        <f>data0!M94</f>
        <v>0.10465686274509806</v>
      </c>
      <c r="N52" s="13">
        <f>data0!N94</f>
        <v>0.10465686274509806</v>
      </c>
      <c r="O52" s="13">
        <f>data0!O94</f>
        <v>0.10539215686274511</v>
      </c>
      <c r="P52" s="13">
        <f>data0!P94</f>
        <v>0.1047794117647059</v>
      </c>
      <c r="Q52" s="13">
        <f>data0!Q94</f>
        <v>0.10490196078431374</v>
      </c>
      <c r="R52" s="13">
        <f>data0!R94</f>
        <v>0.10355392156862747</v>
      </c>
      <c r="S52" s="13">
        <f>data0!S94</f>
        <v>0.1047794117647059</v>
      </c>
      <c r="T52" s="13">
        <f>data0!T94</f>
        <v>0.10330882352941179</v>
      </c>
      <c r="U52" s="13">
        <f>data0!U94</f>
        <v>0.10367647058823531</v>
      </c>
      <c r="V52" s="13">
        <f>data0!V94</f>
        <v>0.10379901960784316</v>
      </c>
      <c r="W52" s="13">
        <f>data0!W94</f>
        <v>0.10318627450980394</v>
      </c>
      <c r="X52" s="13">
        <f>data0!X94</f>
        <v>0.10281862745098042</v>
      </c>
      <c r="Y52" s="13">
        <f>data0!Y94</f>
        <v>0.10367647058823531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>
      <c r="A54" t="str">
        <f>data0!A96</f>
        <v>Delta 20%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>
      <c r="A55">
        <f>data0!A97</f>
        <v>0</v>
      </c>
      <c r="B55" s="13">
        <f>data0!B97</f>
        <v>0</v>
      </c>
      <c r="C55" s="13">
        <f>data0!C97</f>
        <v>0</v>
      </c>
      <c r="D55" s="13">
        <f>data0!D97</f>
        <v>0</v>
      </c>
      <c r="E55" s="13">
        <f>data0!E97</f>
        <v>0</v>
      </c>
      <c r="F55" s="13">
        <f>data0!F97</f>
        <v>0</v>
      </c>
      <c r="G55" s="13">
        <f>data0!G97</f>
        <v>0</v>
      </c>
      <c r="H55" s="13">
        <f>data0!H97</f>
        <v>0</v>
      </c>
      <c r="I55" s="13">
        <f>data0!I97</f>
        <v>0</v>
      </c>
      <c r="J55" s="13">
        <f>data0!J97</f>
        <v>0</v>
      </c>
      <c r="K55" s="13">
        <f>data0!K97</f>
        <v>0</v>
      </c>
      <c r="L55" s="13">
        <f>data0!L97</f>
        <v>0</v>
      </c>
      <c r="M55" s="13">
        <f>data0!M97</f>
        <v>0</v>
      </c>
      <c r="N55" s="13">
        <f>data0!N97</f>
        <v>0</v>
      </c>
      <c r="O55" s="13">
        <f>data0!O97</f>
        <v>0</v>
      </c>
      <c r="P55" s="13">
        <f>data0!P97</f>
        <v>0</v>
      </c>
      <c r="Q55" s="13">
        <f>data0!Q97</f>
        <v>0</v>
      </c>
      <c r="R55" s="13">
        <f>data0!R97</f>
        <v>0</v>
      </c>
      <c r="S55" s="13">
        <f>data0!S97</f>
        <v>0</v>
      </c>
      <c r="T55" s="13">
        <f>data0!T97</f>
        <v>0</v>
      </c>
      <c r="U55" s="13">
        <f>data0!U97</f>
        <v>0</v>
      </c>
      <c r="V55" s="13">
        <f>data0!V97</f>
        <v>0</v>
      </c>
      <c r="W55" s="13">
        <f>data0!W97</f>
        <v>0</v>
      </c>
      <c r="X55" s="13">
        <f>data0!X97</f>
        <v>0</v>
      </c>
      <c r="Y55" s="13">
        <f>data0!Y97</f>
        <v>0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>
      <c r="A56">
        <f>data0!A98</f>
        <v>1</v>
      </c>
      <c r="B56" s="13">
        <f>data0!B98</f>
        <v>8.2107843137254888E-3</v>
      </c>
      <c r="C56" s="13">
        <f>data0!C98</f>
        <v>1.0049019607843129E-2</v>
      </c>
      <c r="D56" s="13">
        <f>data0!D98</f>
        <v>8.3333333333333315E-3</v>
      </c>
      <c r="E56" s="13">
        <f>data0!E98</f>
        <v>8.5784313725490169E-3</v>
      </c>
      <c r="F56" s="13">
        <f>data0!F98</f>
        <v>8.5784313725490169E-3</v>
      </c>
      <c r="G56" s="13">
        <f>data0!G98</f>
        <v>9.681372549019629E-3</v>
      </c>
      <c r="H56" s="13">
        <f>data0!H98</f>
        <v>9.3137254901960731E-3</v>
      </c>
      <c r="I56" s="13">
        <f>data0!I98</f>
        <v>1.0171568627450972E-2</v>
      </c>
      <c r="J56" s="13">
        <f>data0!J98</f>
        <v>8.946078431372545E-3</v>
      </c>
      <c r="K56" s="13">
        <f>data0!K98</f>
        <v>9.3137254901960731E-3</v>
      </c>
      <c r="L56" s="13">
        <f>data0!L98</f>
        <v>9.6813725490196012E-3</v>
      </c>
      <c r="M56" s="13">
        <f>data0!M98</f>
        <v>9.4362745098039158E-3</v>
      </c>
      <c r="N56" s="13">
        <f>data0!N98</f>
        <v>7.2303921568627472E-3</v>
      </c>
      <c r="O56" s="13">
        <f>data0!O98</f>
        <v>9.6813725490196012E-3</v>
      </c>
      <c r="P56" s="13">
        <f>data0!P98</f>
        <v>1.0416666666666657E-2</v>
      </c>
      <c r="Q56" s="13">
        <f>data0!Q98</f>
        <v>9.4362745098039158E-3</v>
      </c>
      <c r="R56" s="13">
        <f>data0!R98</f>
        <v>8.3333333333333315E-3</v>
      </c>
      <c r="S56" s="13">
        <f>data0!S98</f>
        <v>8.0882352941176461E-3</v>
      </c>
      <c r="T56" s="13">
        <f>data0!T98</f>
        <v>9.0686274509803877E-3</v>
      </c>
      <c r="U56" s="13">
        <f>data0!U98</f>
        <v>8.5784313725490169E-3</v>
      </c>
      <c r="V56" s="13">
        <f>data0!V98</f>
        <v>9.1911764705882582E-3</v>
      </c>
      <c r="W56" s="13">
        <f>data0!W98</f>
        <v>7.3529411764705899E-3</v>
      </c>
      <c r="X56" s="13">
        <f>data0!X98</f>
        <v>8.5784313725490169E-3</v>
      </c>
      <c r="Y56" s="13">
        <f>data0!Y98</f>
        <v>9.0686274509803877E-3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>
      <c r="A57">
        <f>data0!A99</f>
        <v>2</v>
      </c>
      <c r="B57" s="13">
        <f>data0!B99</f>
        <v>9.6813725490196012E-3</v>
      </c>
      <c r="C57" s="13">
        <f>data0!C99</f>
        <v>5.8823529411764497E-3</v>
      </c>
      <c r="D57" s="13">
        <f>data0!D99</f>
        <v>5.5147058823529216E-3</v>
      </c>
      <c r="E57" s="13">
        <f>data0!E99</f>
        <v>6.8627450980391913E-3</v>
      </c>
      <c r="F57" s="13">
        <f>data0!F99</f>
        <v>6.0049019607842924E-3</v>
      </c>
      <c r="G57" s="13">
        <f>data0!G99</f>
        <v>6.0049019607843201E-3</v>
      </c>
      <c r="H57" s="13">
        <f>data0!H99</f>
        <v>5.1470588235293935E-3</v>
      </c>
      <c r="I57" s="13">
        <f>data0!I99</f>
        <v>6.7401960784313486E-3</v>
      </c>
      <c r="J57" s="13">
        <f>data0!J99</f>
        <v>5.759803921568607E-3</v>
      </c>
      <c r="K57" s="13">
        <f>data0!K99</f>
        <v>4.9019607843137081E-3</v>
      </c>
      <c r="L57" s="13">
        <f>data0!L99</f>
        <v>5.5147058823529216E-3</v>
      </c>
      <c r="M57" s="13">
        <f>data0!M99</f>
        <v>6.0049019607842924E-3</v>
      </c>
      <c r="N57" s="13">
        <f>data0!N99</f>
        <v>4.2892156862744946E-3</v>
      </c>
      <c r="O57" s="13">
        <f>data0!O99</f>
        <v>4.2892156862744946E-3</v>
      </c>
      <c r="P57" s="13">
        <f>data0!P99</f>
        <v>6.985294117647034E-3</v>
      </c>
      <c r="Q57" s="13">
        <f>data0!Q99</f>
        <v>4.7794117647058654E-3</v>
      </c>
      <c r="R57" s="13">
        <f>data0!R99</f>
        <v>4.53431372549018E-3</v>
      </c>
      <c r="S57" s="13">
        <f>data0!S99</f>
        <v>5.1470588235293935E-3</v>
      </c>
      <c r="T57" s="13">
        <f>data0!T99</f>
        <v>5.5147058823529216E-3</v>
      </c>
      <c r="U57" s="13">
        <f>data0!U99</f>
        <v>4.4117647058823373E-3</v>
      </c>
      <c r="V57" s="13">
        <f>data0!V99</f>
        <v>8.0882352941176738E-3</v>
      </c>
      <c r="W57" s="13">
        <f>data0!W99</f>
        <v>4.4117647058823373E-3</v>
      </c>
      <c r="X57" s="13">
        <f>data0!X99</f>
        <v>4.1666666666666519E-3</v>
      </c>
      <c r="Y57" s="13">
        <f>data0!Y99</f>
        <v>5.2696078431372362E-3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>
      <c r="A58">
        <f>data0!A100</f>
        <v>3</v>
      </c>
      <c r="B58" s="13">
        <f>data0!B100</f>
        <v>2.5735294117646967E-3</v>
      </c>
      <c r="C58" s="13">
        <f>data0!C100</f>
        <v>2.9411764705882248E-3</v>
      </c>
      <c r="D58" s="13">
        <f>data0!D100</f>
        <v>2.5735294117646967E-3</v>
      </c>
      <c r="E58" s="13">
        <f>data0!E100</f>
        <v>2.450980392156854E-3</v>
      </c>
      <c r="F58" s="13">
        <f>data0!F100</f>
        <v>2.450980392156854E-3</v>
      </c>
      <c r="G58" s="13">
        <f>data0!G100</f>
        <v>2.8186274509804099E-3</v>
      </c>
      <c r="H58" s="13">
        <f>data0!H100</f>
        <v>1.8382352941176405E-3</v>
      </c>
      <c r="I58" s="13">
        <f>data0!I100</f>
        <v>2.8186274509803821E-3</v>
      </c>
      <c r="J58" s="13">
        <f>data0!J100</f>
        <v>2.3284313725490113E-3</v>
      </c>
      <c r="K58" s="13">
        <f>data0!K100</f>
        <v>1.4705882352941124E-3</v>
      </c>
      <c r="L58" s="13">
        <f>data0!L100</f>
        <v>2.5735294117646967E-3</v>
      </c>
      <c r="M58" s="13">
        <f>data0!M100</f>
        <v>2.8186274509803821E-3</v>
      </c>
      <c r="N58" s="13">
        <f>data0!N100</f>
        <v>1.3480392156862697E-3</v>
      </c>
      <c r="O58" s="13">
        <f>data0!O100</f>
        <v>2.3284313725490113E-3</v>
      </c>
      <c r="P58" s="13">
        <f>data0!P100</f>
        <v>2.8186274509803821E-3</v>
      </c>
      <c r="Q58" s="13">
        <f>data0!Q100</f>
        <v>1.4705882352941124E-3</v>
      </c>
      <c r="R58" s="13">
        <f>data0!R100</f>
        <v>2.3284313725490113E-3</v>
      </c>
      <c r="S58" s="13">
        <f>data0!S100</f>
        <v>1.4705882352941124E-3</v>
      </c>
      <c r="T58" s="13">
        <f>data0!T100</f>
        <v>2.5735294117646967E-3</v>
      </c>
      <c r="U58" s="13">
        <f>data0!U100</f>
        <v>1.5931372549019551E-3</v>
      </c>
      <c r="V58" s="13">
        <f>data0!V100</f>
        <v>3.7990196078431515E-3</v>
      </c>
      <c r="W58" s="13">
        <f>data0!W100</f>
        <v>1.1029411764705843E-3</v>
      </c>
      <c r="X58" s="13">
        <f>data0!X100</f>
        <v>0</v>
      </c>
      <c r="Y58" s="13">
        <f>data0!Y100</f>
        <v>1.7156862745097978E-3</v>
      </c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>
      <c r="A59">
        <f>data0!A101</f>
        <v>4</v>
      </c>
      <c r="B59" s="13">
        <f>data0!B101</f>
        <v>-1.3480392156862975E-3</v>
      </c>
      <c r="C59" s="13">
        <f>data0!C101</f>
        <v>6.1274509803921351E-4</v>
      </c>
      <c r="D59" s="13">
        <f>data0!D101</f>
        <v>2.450980392156854E-4</v>
      </c>
      <c r="E59" s="13">
        <f>data0!E101</f>
        <v>-1.225490196078427E-4</v>
      </c>
      <c r="F59" s="13">
        <f>data0!F101</f>
        <v>0</v>
      </c>
      <c r="G59" s="13">
        <f>data0!G101</f>
        <v>1.5931372549019829E-3</v>
      </c>
      <c r="H59" s="13">
        <f>data0!H101</f>
        <v>-2.450980392156854E-4</v>
      </c>
      <c r="I59" s="13">
        <f>data0!I101</f>
        <v>-1.1029411764706121E-3</v>
      </c>
      <c r="J59" s="13">
        <f>data0!J101</f>
        <v>-2.450980392156854E-4</v>
      </c>
      <c r="K59" s="13">
        <f>data0!K101</f>
        <v>-2.0833333333333537E-3</v>
      </c>
      <c r="L59" s="13">
        <f>data0!L101</f>
        <v>8.5784313725489891E-4</v>
      </c>
      <c r="M59" s="13">
        <f>data0!M101</f>
        <v>-1.225490196078427E-4</v>
      </c>
      <c r="N59" s="13">
        <f>data0!N101</f>
        <v>-1.3480392156862697E-3</v>
      </c>
      <c r="O59" s="13">
        <f>data0!O101</f>
        <v>-1.225490196078427E-4</v>
      </c>
      <c r="P59" s="13">
        <f>data0!P101</f>
        <v>6.1274509803921351E-4</v>
      </c>
      <c r="Q59" s="13">
        <f>data0!Q101</f>
        <v>-4.9019607843137081E-4</v>
      </c>
      <c r="R59" s="13">
        <f>data0!R101</f>
        <v>-1.225490196078427E-3</v>
      </c>
      <c r="S59" s="13">
        <f>data0!S101</f>
        <v>-1.5931372549019829E-3</v>
      </c>
      <c r="T59" s="13">
        <f>data0!T101</f>
        <v>0</v>
      </c>
      <c r="U59" s="13">
        <f>data0!U101</f>
        <v>-1.7156862745098256E-3</v>
      </c>
      <c r="V59" s="13">
        <f>data0!V101</f>
        <v>1.3480392156862975E-3</v>
      </c>
      <c r="W59" s="13">
        <f>data0!W101</f>
        <v>-1.225490196078427E-3</v>
      </c>
      <c r="X59" s="13">
        <f>data0!X101</f>
        <v>-9.8039215686274161E-4</v>
      </c>
      <c r="Y59" s="13">
        <f>data0!Y101</f>
        <v>-1.3480392156862697E-3</v>
      </c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>
      <c r="A60">
        <f>data0!A102</f>
        <v>5</v>
      </c>
      <c r="B60" s="13">
        <f>data0!B102</f>
        <v>-8.82352941176473E-3</v>
      </c>
      <c r="C60" s="13">
        <f>data0!C102</f>
        <v>-9.1911764705882582E-3</v>
      </c>
      <c r="D60" s="13">
        <f>data0!D102</f>
        <v>-1.0539215686274528E-2</v>
      </c>
      <c r="E60" s="13">
        <f>data0!E102</f>
        <v>-9.4362745098039436E-3</v>
      </c>
      <c r="F60" s="13">
        <f>data0!F102</f>
        <v>-9.1911764705882582E-3</v>
      </c>
      <c r="G60" s="13">
        <f>data0!G102</f>
        <v>-8.0882352941176461E-3</v>
      </c>
      <c r="H60" s="13">
        <f>data0!H102</f>
        <v>-8.3333333333333315E-3</v>
      </c>
      <c r="I60" s="13">
        <f>data0!I102</f>
        <v>-1.0294117647058842E-2</v>
      </c>
      <c r="J60" s="13">
        <f>data0!J102</f>
        <v>-9.5588235294117863E-3</v>
      </c>
      <c r="K60" s="13">
        <f>data0!K102</f>
        <v>-9.3137254901960731E-3</v>
      </c>
      <c r="L60" s="13">
        <f>data0!L102</f>
        <v>-7.720588235294118E-3</v>
      </c>
      <c r="M60" s="13">
        <f>data0!M102</f>
        <v>-9.4362745098039436E-3</v>
      </c>
      <c r="N60" s="13">
        <f>data0!N102</f>
        <v>-9.0686274509803877E-3</v>
      </c>
      <c r="O60" s="13">
        <f>data0!O102</f>
        <v>-8.8235294117647023E-3</v>
      </c>
      <c r="P60" s="13">
        <f>data0!P102</f>
        <v>-9.3137254901961009E-3</v>
      </c>
      <c r="Q60" s="13">
        <f>data0!Q102</f>
        <v>-1.0294117647058842E-2</v>
      </c>
      <c r="R60" s="13">
        <f>data0!R102</f>
        <v>-1.0416666666666685E-2</v>
      </c>
      <c r="S60" s="13">
        <f>data0!S102</f>
        <v>-1.0171568627451E-2</v>
      </c>
      <c r="T60" s="13">
        <f>data0!T102</f>
        <v>-9.0686274509804154E-3</v>
      </c>
      <c r="U60" s="13">
        <f>data0!U102</f>
        <v>-1.1029411764705899E-2</v>
      </c>
      <c r="V60" s="13">
        <f>data0!V102</f>
        <v>-7.9656862745098034E-3</v>
      </c>
      <c r="W60" s="13">
        <f>data0!W102</f>
        <v>-1.1029411764705899E-2</v>
      </c>
      <c r="X60" s="13">
        <f>data0!X102</f>
        <v>-1.0661764705882371E-2</v>
      </c>
      <c r="Y60" s="13">
        <f>data0!Y102</f>
        <v>-1.0539215686274528E-2</v>
      </c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>
      <c r="A61">
        <f>data0!A103</f>
        <v>6</v>
      </c>
      <c r="B61" s="13">
        <f>data0!B103</f>
        <v>-2.0465686274509814E-2</v>
      </c>
      <c r="C61" s="13">
        <f>data0!C103</f>
        <v>-2.1323529411764713E-2</v>
      </c>
      <c r="D61" s="13">
        <f>data0!D103</f>
        <v>-2.1936274509803927E-2</v>
      </c>
      <c r="E61" s="13">
        <f>data0!E103</f>
        <v>-1.9975490196078444E-2</v>
      </c>
      <c r="F61" s="13">
        <f>data0!F103</f>
        <v>-2.0098039215686286E-2</v>
      </c>
      <c r="G61" s="13">
        <f>data0!G103</f>
        <v>-2.0465686274509787E-2</v>
      </c>
      <c r="H61" s="13">
        <f>data0!H103</f>
        <v>-2.1446078431372556E-2</v>
      </c>
      <c r="I61" s="13">
        <f>data0!I103</f>
        <v>-2.1936274509803927E-2</v>
      </c>
      <c r="J61" s="13">
        <f>data0!J103</f>
        <v>-2.1691176470588241E-2</v>
      </c>
      <c r="K61" s="13">
        <f>data0!K103</f>
        <v>-2.0955882352941185E-2</v>
      </c>
      <c r="L61" s="13">
        <f>data0!L103</f>
        <v>-2.07107843137255E-2</v>
      </c>
      <c r="M61" s="13">
        <f>data0!M103</f>
        <v>-2.1446078431372556E-2</v>
      </c>
      <c r="N61" s="13">
        <f>data0!N103</f>
        <v>-2.1200980392156871E-2</v>
      </c>
      <c r="O61" s="13">
        <f>data0!O103</f>
        <v>-2.1323529411764713E-2</v>
      </c>
      <c r="P61" s="13">
        <f>data0!P103</f>
        <v>-1.9485294117647073E-2</v>
      </c>
      <c r="Q61" s="13">
        <f>data0!Q103</f>
        <v>-2.1936274509803927E-2</v>
      </c>
      <c r="R61" s="13">
        <f>data0!R103</f>
        <v>-2.1446078431372556E-2</v>
      </c>
      <c r="S61" s="13">
        <f>data0!S103</f>
        <v>-2.07107843137255E-2</v>
      </c>
      <c r="T61" s="13">
        <f>data0!T103</f>
        <v>-2.0588235294117657E-2</v>
      </c>
      <c r="U61" s="13">
        <f>data0!U103</f>
        <v>-2.2671568627450983E-2</v>
      </c>
      <c r="V61" s="13">
        <f>data0!V103</f>
        <v>-1.8749999999999989E-2</v>
      </c>
      <c r="W61" s="13">
        <f>data0!W103</f>
        <v>-2.1691176470588241E-2</v>
      </c>
      <c r="X61" s="13">
        <f>data0!X103</f>
        <v>-2.2916666666666669E-2</v>
      </c>
      <c r="Y61" s="13">
        <f>data0!Y103</f>
        <v>-2.0833333333333343E-2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>
      <c r="A62">
        <f>data0!A104</f>
        <v>7</v>
      </c>
      <c r="B62" s="13">
        <f>data0!B104</f>
        <v>-3.6151960784313736E-2</v>
      </c>
      <c r="C62" s="13">
        <f>data0!C104</f>
        <v>-3.6274509803921579E-2</v>
      </c>
      <c r="D62" s="13">
        <f>data0!D104</f>
        <v>-3.6887254901960792E-2</v>
      </c>
      <c r="E62" s="13">
        <f>data0!E104</f>
        <v>-3.5784313725490208E-2</v>
      </c>
      <c r="F62" s="13">
        <f>data0!F104</f>
        <v>-3.541666666666668E-2</v>
      </c>
      <c r="G62" s="13">
        <f>data0!G104</f>
        <v>-3.578431372549018E-2</v>
      </c>
      <c r="H62" s="13">
        <f>data0!H104</f>
        <v>-3.5294117647058837E-2</v>
      </c>
      <c r="I62" s="13">
        <f>data0!I104</f>
        <v>-3.6151960784313736E-2</v>
      </c>
      <c r="J62" s="13">
        <f>data0!J104</f>
        <v>-3.6764705882352949E-2</v>
      </c>
      <c r="K62" s="13">
        <f>data0!K104</f>
        <v>-3.6887254901960792E-2</v>
      </c>
      <c r="L62" s="13">
        <f>data0!L104</f>
        <v>-3.4681372549019623E-2</v>
      </c>
      <c r="M62" s="13">
        <f>data0!M104</f>
        <v>-3.5539215686274522E-2</v>
      </c>
      <c r="N62" s="13">
        <f>data0!N104</f>
        <v>-3.7500000000000006E-2</v>
      </c>
      <c r="O62" s="13">
        <f>data0!O104</f>
        <v>-3.6274509803921579E-2</v>
      </c>
      <c r="P62" s="13">
        <f>data0!P104</f>
        <v>-3.6029411764705893E-2</v>
      </c>
      <c r="Q62" s="13">
        <f>data0!Q104</f>
        <v>-3.6642156862745107E-2</v>
      </c>
      <c r="R62" s="13">
        <f>data0!R104</f>
        <v>-3.6642156862745107E-2</v>
      </c>
      <c r="S62" s="13">
        <f>data0!S104</f>
        <v>-3.6274509803921579E-2</v>
      </c>
      <c r="T62" s="13">
        <f>data0!T104</f>
        <v>-3.6397058823529421E-2</v>
      </c>
      <c r="U62" s="13">
        <f>data0!U104</f>
        <v>-3.7009803921568635E-2</v>
      </c>
      <c r="V62" s="13">
        <f>data0!V104</f>
        <v>-3.5294117647058809E-2</v>
      </c>
      <c r="W62" s="13">
        <f>data0!W104</f>
        <v>-3.7745098039215691E-2</v>
      </c>
      <c r="X62" s="13">
        <f>data0!X104</f>
        <v>-3.7867647058823534E-2</v>
      </c>
      <c r="Y62" s="13">
        <f>data0!Y104</f>
        <v>-3.7132352941176477E-2</v>
      </c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>
      <c r="A63" t="str">
        <f>data0!A105</f>
        <v>Rise</v>
      </c>
      <c r="B63" s="13">
        <f>data0!B105</f>
        <v>9.6813725490196012E-3</v>
      </c>
      <c r="C63" s="13">
        <f>data0!C105</f>
        <v>1.0049019607843129E-2</v>
      </c>
      <c r="D63" s="13">
        <f>data0!D105</f>
        <v>8.3333333333333315E-3</v>
      </c>
      <c r="E63" s="13">
        <f>data0!E105</f>
        <v>8.5784313725490169E-3</v>
      </c>
      <c r="F63" s="13">
        <f>data0!F105</f>
        <v>8.5784313725490169E-3</v>
      </c>
      <c r="G63" s="13">
        <f>data0!G105</f>
        <v>9.681372549019629E-3</v>
      </c>
      <c r="H63" s="13">
        <f>data0!H105</f>
        <v>9.3137254901960731E-3</v>
      </c>
      <c r="I63" s="13">
        <f>data0!I105</f>
        <v>1.0171568627450972E-2</v>
      </c>
      <c r="J63" s="13">
        <f>data0!J105</f>
        <v>8.946078431372545E-3</v>
      </c>
      <c r="K63" s="13">
        <f>data0!K105</f>
        <v>9.3137254901960731E-3</v>
      </c>
      <c r="L63" s="13">
        <f>data0!L105</f>
        <v>9.6813725490196012E-3</v>
      </c>
      <c r="M63" s="13">
        <f>data0!M105</f>
        <v>9.4362745098039158E-3</v>
      </c>
      <c r="N63" s="13">
        <f>data0!N105</f>
        <v>7.2303921568627472E-3</v>
      </c>
      <c r="O63" s="13">
        <f>data0!O105</f>
        <v>9.6813725490196012E-3</v>
      </c>
      <c r="P63" s="13">
        <f>data0!P105</f>
        <v>1.0416666666666657E-2</v>
      </c>
      <c r="Q63" s="13">
        <f>data0!Q105</f>
        <v>9.4362745098039158E-3</v>
      </c>
      <c r="R63" s="13">
        <f>data0!R105</f>
        <v>8.3333333333333315E-3</v>
      </c>
      <c r="S63" s="13">
        <f>data0!S105</f>
        <v>8.0882352941176461E-3</v>
      </c>
      <c r="T63" s="13">
        <f>data0!T105</f>
        <v>9.0686274509803877E-3</v>
      </c>
      <c r="U63" s="13">
        <f>data0!U105</f>
        <v>8.5784313725490169E-3</v>
      </c>
      <c r="V63" s="13">
        <f>data0!V105</f>
        <v>9.1911764705882582E-3</v>
      </c>
      <c r="W63" s="13">
        <f>data0!W105</f>
        <v>7.3529411764705899E-3</v>
      </c>
      <c r="X63" s="13">
        <f>data0!X105</f>
        <v>8.5784313725490169E-3</v>
      </c>
      <c r="Y63" s="13">
        <f>data0!Y105</f>
        <v>9.0686274509803877E-3</v>
      </c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>
      <c r="A64" t="str">
        <f>data0!A106</f>
        <v>Droop</v>
      </c>
      <c r="B64" s="13">
        <f>data0!B106</f>
        <v>4.5833333333333337E-2</v>
      </c>
      <c r="C64" s="13">
        <f>data0!C106</f>
        <v>4.6323529411764708E-2</v>
      </c>
      <c r="D64" s="13">
        <f>data0!D106</f>
        <v>4.5220588235294124E-2</v>
      </c>
      <c r="E64" s="13">
        <f>data0!E106</f>
        <v>4.4362745098039225E-2</v>
      </c>
      <c r="F64" s="13">
        <f>data0!F106</f>
        <v>4.3995098039215697E-2</v>
      </c>
      <c r="G64" s="13">
        <f>data0!G106</f>
        <v>4.5465686274509809E-2</v>
      </c>
      <c r="H64" s="13">
        <f>data0!H106</f>
        <v>4.460784313725491E-2</v>
      </c>
      <c r="I64" s="13">
        <f>data0!I106</f>
        <v>4.6323529411764708E-2</v>
      </c>
      <c r="J64" s="13">
        <f>data0!J106</f>
        <v>4.5710784313725494E-2</v>
      </c>
      <c r="K64" s="13">
        <f>data0!K106</f>
        <v>4.6200980392156865E-2</v>
      </c>
      <c r="L64" s="13">
        <f>data0!L106</f>
        <v>4.4362745098039225E-2</v>
      </c>
      <c r="M64" s="13">
        <f>data0!M106</f>
        <v>4.4975490196078438E-2</v>
      </c>
      <c r="N64" s="13">
        <f>data0!N106</f>
        <v>4.4730392156862753E-2</v>
      </c>
      <c r="O64" s="13">
        <f>data0!O106</f>
        <v>4.595588235294118E-2</v>
      </c>
      <c r="P64" s="13">
        <f>data0!P106</f>
        <v>4.6446078431372551E-2</v>
      </c>
      <c r="Q64" s="13">
        <f>data0!Q106</f>
        <v>4.6078431372549022E-2</v>
      </c>
      <c r="R64" s="13">
        <f>data0!R106</f>
        <v>4.4975490196078438E-2</v>
      </c>
      <c r="S64" s="13">
        <f>data0!S106</f>
        <v>4.4362745098039225E-2</v>
      </c>
      <c r="T64" s="13">
        <f>data0!T106</f>
        <v>4.5465686274509809E-2</v>
      </c>
      <c r="U64" s="13">
        <f>data0!U106</f>
        <v>4.5588235294117652E-2</v>
      </c>
      <c r="V64" s="13">
        <f>data0!V106</f>
        <v>4.4485294117647067E-2</v>
      </c>
      <c r="W64" s="13">
        <f>data0!W106</f>
        <v>4.5098039215686281E-2</v>
      </c>
      <c r="X64" s="13">
        <f>data0!X106</f>
        <v>4.6446078431372551E-2</v>
      </c>
      <c r="Y64" s="13">
        <f>data0!Y106</f>
        <v>4.6200980392156865E-2</v>
      </c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</sheetData>
  <mergeCells count="6">
    <mergeCell ref="B1:D1"/>
    <mergeCell ref="E1:G1"/>
    <mergeCell ref="K2:M2"/>
    <mergeCell ref="N2:P2"/>
    <mergeCell ref="H1:P1"/>
    <mergeCell ref="H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44"/>
  <sheetViews>
    <sheetView zoomScale="70" zoomScaleNormal="70" workbookViewId="0">
      <pane ySplit="3120" topLeftCell="A100"/>
      <selection activeCell="D6" sqref="D6"/>
      <selection pane="bottomLeft" activeCell="E112" sqref="E112"/>
    </sheetView>
  </sheetViews>
  <sheetFormatPr defaultColWidth="9.28515625" defaultRowHeight="15"/>
  <cols>
    <col min="1" max="1" width="9.7109375" style="12" bestFit="1" customWidth="1"/>
    <col min="2" max="3" width="9.28515625" style="12" customWidth="1"/>
    <col min="4" max="6" width="9.28515625" style="12"/>
    <col min="7" max="37" width="3.7109375" style="12" customWidth="1"/>
    <col min="38" max="16384" width="9.28515625" style="12"/>
  </cols>
  <sheetData>
    <row r="1" spans="1:46">
      <c r="A1" s="12">
        <v>4</v>
      </c>
      <c r="B1" s="12">
        <v>0</v>
      </c>
      <c r="C1" s="12">
        <f>B1+1</f>
        <v>1</v>
      </c>
      <c r="D1" s="12">
        <f t="shared" ref="D1:AT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R1" s="12">
        <f t="shared" si="0"/>
        <v>1</v>
      </c>
      <c r="AS1" s="12">
        <f t="shared" si="0"/>
        <v>2</v>
      </c>
      <c r="AT1" s="12">
        <f t="shared" si="0"/>
        <v>3</v>
      </c>
    </row>
    <row r="2" spans="1:46">
      <c r="A2" s="12">
        <v>0</v>
      </c>
      <c r="B2" s="2">
        <v>0.1889763779527559</v>
      </c>
      <c r="C2" s="2">
        <v>0.1889763779527559</v>
      </c>
      <c r="D2" s="2">
        <v>0.1889763779527559</v>
      </c>
      <c r="E2" s="2">
        <v>0.1889763779527559</v>
      </c>
      <c r="F2" s="2">
        <v>0.1889763779527559</v>
      </c>
      <c r="G2" s="2">
        <v>0.1889763779527559</v>
      </c>
      <c r="H2" s="2">
        <v>0.1889763779527559</v>
      </c>
      <c r="I2" s="2">
        <v>0.1889763779527559</v>
      </c>
      <c r="J2" s="2">
        <v>0.1889763779527559</v>
      </c>
      <c r="K2" s="2">
        <v>0.1889763779527559</v>
      </c>
      <c r="L2" s="2">
        <v>0.1889763779527559</v>
      </c>
      <c r="M2" s="2">
        <v>0.1889763779527559</v>
      </c>
      <c r="N2" s="2">
        <v>0.1889763779527559</v>
      </c>
      <c r="O2" s="2">
        <v>0.1889763779527559</v>
      </c>
      <c r="P2" s="2">
        <v>0.1889763779527559</v>
      </c>
      <c r="Q2" s="2">
        <v>0.1889763779527559</v>
      </c>
      <c r="R2" s="2">
        <v>0.1889763779527559</v>
      </c>
      <c r="S2" s="2">
        <v>0.1889763779527559</v>
      </c>
      <c r="T2" s="2">
        <v>0.1889763779527559</v>
      </c>
      <c r="U2" s="2">
        <v>0.1889763779527559</v>
      </c>
      <c r="V2" s="2">
        <v>0.1889763779527559</v>
      </c>
      <c r="W2" s="2">
        <v>0.1889763779527559</v>
      </c>
      <c r="X2" s="2">
        <v>0.1889763779527559</v>
      </c>
      <c r="Y2" s="2">
        <v>0.1889763779527559</v>
      </c>
      <c r="Z2" s="2">
        <v>0.1889763779527559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6">
      <c r="A3" s="12">
        <f>A2+1</f>
        <v>1</v>
      </c>
      <c r="B3" s="2">
        <v>0.69215686274509802</v>
      </c>
      <c r="C3" s="2">
        <v>0.69313725490196076</v>
      </c>
      <c r="D3" s="2">
        <v>0.69705882352941173</v>
      </c>
      <c r="E3" s="2">
        <v>0.69681372549019605</v>
      </c>
      <c r="F3" s="2">
        <v>0.69289215686274508</v>
      </c>
      <c r="G3" s="2">
        <v>0.69215686274509802</v>
      </c>
      <c r="H3" s="2">
        <v>0.69166666666666665</v>
      </c>
      <c r="I3" s="2">
        <v>0.69374999999999998</v>
      </c>
      <c r="J3" s="2">
        <v>0.69117647058823528</v>
      </c>
      <c r="K3" s="2">
        <v>0.69252450980392155</v>
      </c>
      <c r="L3" s="2">
        <v>0.69289215686274508</v>
      </c>
      <c r="M3" s="2">
        <v>0.69693627450980389</v>
      </c>
      <c r="N3" s="2">
        <v>0.69338235294117645</v>
      </c>
      <c r="O3" s="2">
        <v>0.69338235294117645</v>
      </c>
      <c r="P3" s="2">
        <v>0.69301470588235292</v>
      </c>
      <c r="Q3" s="2">
        <v>0.69264705882352939</v>
      </c>
      <c r="R3" s="2">
        <v>0.69325980392156861</v>
      </c>
      <c r="S3" s="2">
        <v>0.69656862745098036</v>
      </c>
      <c r="T3" s="2">
        <v>0.6966911764705882</v>
      </c>
      <c r="U3" s="2">
        <v>0.69252450980392155</v>
      </c>
      <c r="V3" s="2">
        <v>0.69338235294117645</v>
      </c>
      <c r="W3" s="2">
        <v>0.69656862745098036</v>
      </c>
      <c r="X3" s="2">
        <v>0.69276960784313724</v>
      </c>
      <c r="Y3" s="2">
        <v>0.69276960784313724</v>
      </c>
      <c r="Z3" s="2">
        <v>0.69411764705882351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6">
      <c r="A4" s="12">
        <f t="shared" ref="A4:A33" si="1">A3+1</f>
        <v>2</v>
      </c>
      <c r="B4" s="2">
        <v>0.39718137254901958</v>
      </c>
      <c r="C4" s="2">
        <v>0.39583333333333331</v>
      </c>
      <c r="D4" s="2">
        <v>0.39644607843137253</v>
      </c>
      <c r="E4" s="2">
        <v>0.39767156862745096</v>
      </c>
      <c r="F4" s="2">
        <v>0.3969362745098039</v>
      </c>
      <c r="G4" s="2">
        <v>0.39791666666666664</v>
      </c>
      <c r="H4" s="2">
        <v>0.39681372549019606</v>
      </c>
      <c r="I4" s="2">
        <v>0.39644607843137253</v>
      </c>
      <c r="J4" s="2">
        <v>0.39681372549019606</v>
      </c>
      <c r="K4" s="2">
        <v>0.39730392156862743</v>
      </c>
      <c r="L4" s="2">
        <v>0.39840686274509801</v>
      </c>
      <c r="M4" s="2">
        <v>0.39681372549019606</v>
      </c>
      <c r="N4" s="2">
        <v>0.39730392156862743</v>
      </c>
      <c r="O4" s="2">
        <v>0.39803921568627448</v>
      </c>
      <c r="P4" s="2">
        <v>0.39669117647058821</v>
      </c>
      <c r="Q4" s="2">
        <v>0.39644607843137253</v>
      </c>
      <c r="R4" s="2">
        <v>0.39754901960784311</v>
      </c>
      <c r="S4" s="2">
        <v>0.39840686274509801</v>
      </c>
      <c r="T4" s="2">
        <v>0.39718137254901958</v>
      </c>
      <c r="U4" s="2">
        <v>0.39791666666666664</v>
      </c>
      <c r="V4" s="2">
        <v>0.39656862745098037</v>
      </c>
      <c r="W4" s="2">
        <v>0.39742647058823527</v>
      </c>
      <c r="X4" s="2">
        <v>0.39718137254901958</v>
      </c>
      <c r="Y4" s="2">
        <v>0.39718137254901958</v>
      </c>
      <c r="Z4" s="2">
        <v>0.39901960784313723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6">
      <c r="A5" s="12">
        <f t="shared" si="1"/>
        <v>3</v>
      </c>
      <c r="B5" s="2">
        <v>0.20845588235294119</v>
      </c>
      <c r="C5" s="2">
        <v>0.2082107843137255</v>
      </c>
      <c r="D5" s="2">
        <v>0.20931372549019608</v>
      </c>
      <c r="E5" s="2">
        <v>0.20845588235294119</v>
      </c>
      <c r="F5" s="2">
        <v>0.20870098039215687</v>
      </c>
      <c r="G5" s="2">
        <v>0.2077205882352941</v>
      </c>
      <c r="H5" s="2">
        <v>0.20833333333333334</v>
      </c>
      <c r="I5" s="2">
        <v>0.20857843137254903</v>
      </c>
      <c r="J5" s="2">
        <v>0.20870098039215687</v>
      </c>
      <c r="K5" s="2">
        <v>0.20931372549019608</v>
      </c>
      <c r="L5" s="2">
        <v>0.20808823529411766</v>
      </c>
      <c r="M5" s="2">
        <v>0.20845588235294119</v>
      </c>
      <c r="N5" s="2">
        <v>0.20955882352941177</v>
      </c>
      <c r="O5" s="2">
        <v>0.20894607843137256</v>
      </c>
      <c r="P5" s="2">
        <v>0.20796568627450981</v>
      </c>
      <c r="Q5" s="2">
        <v>0.20919117647058824</v>
      </c>
      <c r="R5" s="2">
        <v>0.20919117647058824</v>
      </c>
      <c r="S5" s="2">
        <v>0.20943627450980393</v>
      </c>
      <c r="T5" s="2">
        <v>0.20833333333333334</v>
      </c>
      <c r="U5" s="2">
        <v>0.20931372549019608</v>
      </c>
      <c r="V5" s="2">
        <v>0.20759803921568626</v>
      </c>
      <c r="W5" s="2">
        <v>0.21017156862745098</v>
      </c>
      <c r="X5" s="2">
        <v>0.20980392156862746</v>
      </c>
      <c r="Y5" s="2">
        <v>0.20943627450980393</v>
      </c>
      <c r="Z5" s="2">
        <v>0.20943627450980393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6">
      <c r="A6" s="12">
        <f t="shared" si="1"/>
        <v>4</v>
      </c>
      <c r="B6" s="2">
        <v>0.25984251968503935</v>
      </c>
      <c r="C6" s="2">
        <v>0.25984251968503935</v>
      </c>
      <c r="D6" s="2">
        <v>0.25984251968503935</v>
      </c>
      <c r="E6" s="2">
        <v>0.25984251968503935</v>
      </c>
      <c r="F6" s="2">
        <v>0.25984251968503935</v>
      </c>
      <c r="G6" s="2">
        <v>0.25984251968503935</v>
      </c>
      <c r="H6" s="2">
        <v>0.25984251968503935</v>
      </c>
      <c r="I6" s="2">
        <v>0.25984251968503935</v>
      </c>
      <c r="J6" s="2">
        <v>0.25984251968503935</v>
      </c>
      <c r="K6" s="2">
        <v>0.25984251968503935</v>
      </c>
      <c r="L6" s="2">
        <v>0.25984251968503935</v>
      </c>
      <c r="M6" s="2">
        <v>0.25984251968503935</v>
      </c>
      <c r="N6" s="2">
        <v>0.25984251968503935</v>
      </c>
      <c r="O6" s="2">
        <v>0.25984251968503935</v>
      </c>
      <c r="P6" s="2">
        <v>0.25984251968503935</v>
      </c>
      <c r="Q6" s="2">
        <v>0.25984251968503935</v>
      </c>
      <c r="R6" s="2">
        <v>0.25984251968503935</v>
      </c>
      <c r="S6" s="2">
        <v>0.25984251968503935</v>
      </c>
      <c r="T6" s="2">
        <v>0.25984251968503935</v>
      </c>
      <c r="U6" s="2">
        <v>0.25984251968503935</v>
      </c>
      <c r="V6" s="2">
        <v>0.25984251968503935</v>
      </c>
      <c r="W6" s="2">
        <v>0.25984251968503935</v>
      </c>
      <c r="X6" s="2">
        <v>0.25984251968503935</v>
      </c>
      <c r="Y6" s="2">
        <v>0.25984251968503935</v>
      </c>
      <c r="Z6" s="2">
        <v>0.25984251968503935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6">
      <c r="A7" s="12">
        <f t="shared" si="1"/>
        <v>5</v>
      </c>
      <c r="B7" s="2">
        <v>0.69056372549019607</v>
      </c>
      <c r="C7" s="2">
        <v>0.69178921568627449</v>
      </c>
      <c r="D7" s="2">
        <v>0.69264705882352939</v>
      </c>
      <c r="E7" s="2">
        <v>0.69080882352941175</v>
      </c>
      <c r="F7" s="2">
        <v>0.69154411764705881</v>
      </c>
      <c r="G7" s="2">
        <v>0.69031862745098038</v>
      </c>
      <c r="H7" s="2">
        <v>0.69166666666666665</v>
      </c>
      <c r="I7" s="2">
        <v>0.69129901960784312</v>
      </c>
      <c r="J7" s="2">
        <v>0.69142156862745097</v>
      </c>
      <c r="K7" s="2">
        <v>0.69215686274509802</v>
      </c>
      <c r="L7" s="2">
        <v>0.69154411764705881</v>
      </c>
      <c r="M7" s="2">
        <v>0.69178921568627449</v>
      </c>
      <c r="N7" s="2">
        <v>0.69240196078431371</v>
      </c>
      <c r="O7" s="2">
        <v>0.69227941176470587</v>
      </c>
      <c r="P7" s="2">
        <v>0.69252450980392155</v>
      </c>
      <c r="Q7" s="2">
        <v>0.69227941176470587</v>
      </c>
      <c r="R7" s="2">
        <v>0.69289215686274508</v>
      </c>
      <c r="S7" s="2">
        <v>0.69203431372549018</v>
      </c>
      <c r="T7" s="2">
        <v>0.69178921568627449</v>
      </c>
      <c r="U7" s="2">
        <v>0.69129901960784312</v>
      </c>
      <c r="V7" s="2">
        <v>0.69166666666666665</v>
      </c>
      <c r="W7" s="2">
        <v>0.69203431372549018</v>
      </c>
      <c r="X7" s="2">
        <v>0.69264705882352939</v>
      </c>
      <c r="Y7" s="2">
        <v>0.69252450980392155</v>
      </c>
      <c r="Z7" s="2">
        <v>0.69301470588235292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6">
      <c r="A8" s="12">
        <f t="shared" si="1"/>
        <v>6</v>
      </c>
      <c r="B8" s="2">
        <v>0.40147058823529413</v>
      </c>
      <c r="C8" s="2">
        <v>0.40220588235294119</v>
      </c>
      <c r="D8" s="2">
        <v>0.40171568627450982</v>
      </c>
      <c r="E8" s="2">
        <v>0.40196078431372551</v>
      </c>
      <c r="F8" s="2">
        <v>0.40134803921568629</v>
      </c>
      <c r="G8" s="2">
        <v>0.40024509803921571</v>
      </c>
      <c r="H8" s="2">
        <v>0.40147058823529413</v>
      </c>
      <c r="I8" s="2">
        <v>0.40269607843137256</v>
      </c>
      <c r="J8" s="2">
        <v>0.40134803921568629</v>
      </c>
      <c r="K8" s="2">
        <v>0.40049019607843139</v>
      </c>
      <c r="L8" s="2">
        <v>0.40073529411764708</v>
      </c>
      <c r="M8" s="2">
        <v>0.40171568627450982</v>
      </c>
      <c r="N8" s="2">
        <v>0.40196078431372551</v>
      </c>
      <c r="O8" s="2">
        <v>0.40183823529411766</v>
      </c>
      <c r="P8" s="2">
        <v>0.40122549019607845</v>
      </c>
      <c r="Q8" s="2">
        <v>0.40232843137254903</v>
      </c>
      <c r="R8" s="2">
        <v>0.40257352941176472</v>
      </c>
      <c r="S8" s="2">
        <v>0.40183823529411766</v>
      </c>
      <c r="T8" s="2">
        <v>0.40134803921568629</v>
      </c>
      <c r="U8" s="2">
        <v>0.40098039215686276</v>
      </c>
      <c r="V8" s="2">
        <v>0.40159313725490198</v>
      </c>
      <c r="W8" s="2">
        <v>0.40122549019607845</v>
      </c>
      <c r="X8" s="2">
        <v>0.40085784313725492</v>
      </c>
      <c r="Y8" s="2">
        <v>0.40196078431372551</v>
      </c>
      <c r="Z8" s="2">
        <v>0.40147058823529413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6">
      <c r="A9" s="12">
        <f t="shared" si="1"/>
        <v>7</v>
      </c>
      <c r="B9" s="2">
        <v>0.21666666666666667</v>
      </c>
      <c r="C9" s="2">
        <v>0.21825980392156863</v>
      </c>
      <c r="D9" s="2">
        <v>0.21764705882352942</v>
      </c>
      <c r="E9" s="2">
        <v>0.2170343137254902</v>
      </c>
      <c r="F9" s="2">
        <v>0.21727941176470589</v>
      </c>
      <c r="G9" s="2">
        <v>0.21740196078431373</v>
      </c>
      <c r="H9" s="2">
        <v>0.21764705882352942</v>
      </c>
      <c r="I9" s="2">
        <v>0.21875</v>
      </c>
      <c r="J9" s="2">
        <v>0.21764705882352942</v>
      </c>
      <c r="K9" s="2">
        <v>0.21862745098039216</v>
      </c>
      <c r="L9" s="2">
        <v>0.21776960784313726</v>
      </c>
      <c r="M9" s="2">
        <v>0.2178921568627451</v>
      </c>
      <c r="N9" s="2">
        <v>0.21678921568627452</v>
      </c>
      <c r="O9" s="2">
        <v>0.21862745098039216</v>
      </c>
      <c r="P9" s="2">
        <v>0.21838235294117647</v>
      </c>
      <c r="Q9" s="2">
        <v>0.21862745098039216</v>
      </c>
      <c r="R9" s="2">
        <v>0.21752450980392157</v>
      </c>
      <c r="S9" s="2">
        <v>0.21752450980392157</v>
      </c>
      <c r="T9" s="2">
        <v>0.21740196078431373</v>
      </c>
      <c r="U9" s="2">
        <v>0.2178921568627451</v>
      </c>
      <c r="V9" s="2">
        <v>0.21678921568627452</v>
      </c>
      <c r="W9" s="2">
        <v>0.21752450980392157</v>
      </c>
      <c r="X9" s="2">
        <v>0.21838235294117647</v>
      </c>
      <c r="Y9" s="2">
        <v>0.21850490196078431</v>
      </c>
      <c r="Z9" s="2">
        <v>0.21862745098039216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6">
      <c r="A10" s="12">
        <f t="shared" si="1"/>
        <v>8</v>
      </c>
      <c r="B10" s="2">
        <v>0.34645669291338582</v>
      </c>
      <c r="C10" s="2">
        <v>0.34645669291338582</v>
      </c>
      <c r="D10" s="2">
        <v>0.34645669291338582</v>
      </c>
      <c r="E10" s="2">
        <v>0.34645669291338582</v>
      </c>
      <c r="F10" s="2">
        <v>0.34645669291338582</v>
      </c>
      <c r="G10" s="2">
        <v>0.34645669291338582</v>
      </c>
      <c r="H10" s="2">
        <v>0.34645669291338582</v>
      </c>
      <c r="I10" s="2">
        <v>0.34645669291338582</v>
      </c>
      <c r="J10" s="2">
        <v>0.34645669291338582</v>
      </c>
      <c r="K10" s="2">
        <v>0.34645669291338582</v>
      </c>
      <c r="L10" s="2">
        <v>0.34645669291338582</v>
      </c>
      <c r="M10" s="2">
        <v>0.34645669291338582</v>
      </c>
      <c r="N10" s="2">
        <v>0.34645669291338582</v>
      </c>
      <c r="O10" s="2">
        <v>0.34645669291338582</v>
      </c>
      <c r="P10" s="2">
        <v>0.34645669291338582</v>
      </c>
      <c r="Q10" s="2">
        <v>0.34645669291338582</v>
      </c>
      <c r="R10" s="2">
        <v>0.34645669291338582</v>
      </c>
      <c r="S10" s="2">
        <v>0.34645669291338582</v>
      </c>
      <c r="T10" s="2">
        <v>0.34645669291338582</v>
      </c>
      <c r="U10" s="2">
        <v>0.34645669291338582</v>
      </c>
      <c r="V10" s="2">
        <v>0.34645669291338582</v>
      </c>
      <c r="W10" s="2">
        <v>0.34645669291338582</v>
      </c>
      <c r="X10" s="2">
        <v>0.34645669291338582</v>
      </c>
      <c r="Y10" s="2">
        <v>0.34645669291338582</v>
      </c>
      <c r="Z10" s="2">
        <v>0.34645669291338582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6">
      <c r="A11" s="12">
        <f t="shared" si="1"/>
        <v>9</v>
      </c>
      <c r="B11" s="2">
        <v>0.67120098039215681</v>
      </c>
      <c r="C11" s="2">
        <v>0.66960784313725485</v>
      </c>
      <c r="D11" s="2">
        <v>0.6705882352941176</v>
      </c>
      <c r="E11" s="2">
        <v>0.67083333333333328</v>
      </c>
      <c r="F11" s="2">
        <v>0.67181372549019602</v>
      </c>
      <c r="G11" s="2">
        <v>0.6697303921568627</v>
      </c>
      <c r="H11" s="2">
        <v>0.67107843137254897</v>
      </c>
      <c r="I11" s="2">
        <v>0.67046568627450975</v>
      </c>
      <c r="J11" s="2">
        <v>0.67083333333333328</v>
      </c>
      <c r="K11" s="2">
        <v>0.6714460784313725</v>
      </c>
      <c r="L11" s="2">
        <v>0.67071078431372544</v>
      </c>
      <c r="M11" s="2">
        <v>0.67205882352941171</v>
      </c>
      <c r="N11" s="2">
        <v>0.6714460784313725</v>
      </c>
      <c r="O11" s="2">
        <v>0.6705882352941176</v>
      </c>
      <c r="P11" s="2">
        <v>0.67156862745098034</v>
      </c>
      <c r="Q11" s="2">
        <v>0.67083333333333328</v>
      </c>
      <c r="R11" s="2">
        <v>0.67009803921568623</v>
      </c>
      <c r="S11" s="2">
        <v>0.67022058823529407</v>
      </c>
      <c r="T11" s="2">
        <v>0.67107843137254897</v>
      </c>
      <c r="U11" s="2">
        <v>0.6705882352941176</v>
      </c>
      <c r="V11" s="2">
        <v>0.67107843137254897</v>
      </c>
      <c r="W11" s="2">
        <v>0.67046568627450975</v>
      </c>
      <c r="X11" s="2">
        <v>0.6705882352941176</v>
      </c>
      <c r="Y11" s="2">
        <v>0.67034313725490191</v>
      </c>
      <c r="Z11" s="2">
        <v>0.67095588235294112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6">
      <c r="A12" s="12">
        <f t="shared" si="1"/>
        <v>10</v>
      </c>
      <c r="B12" s="2">
        <v>0.3952205882352941</v>
      </c>
      <c r="C12" s="2">
        <v>0.39730392156862743</v>
      </c>
      <c r="D12" s="2">
        <v>0.39803921568627448</v>
      </c>
      <c r="E12" s="2">
        <v>0.39791666666666664</v>
      </c>
      <c r="F12" s="2">
        <v>0.39656862745098037</v>
      </c>
      <c r="G12" s="2">
        <v>0.39754901960784311</v>
      </c>
      <c r="H12" s="2">
        <v>0.39791666666666664</v>
      </c>
      <c r="I12" s="2">
        <v>0.39754901960784311</v>
      </c>
      <c r="J12" s="2">
        <v>0.3977941176470588</v>
      </c>
      <c r="K12" s="2">
        <v>0.39681372549019606</v>
      </c>
      <c r="L12" s="2">
        <v>0.39669117647058821</v>
      </c>
      <c r="M12" s="2">
        <v>0.3977941176470588</v>
      </c>
      <c r="N12" s="2">
        <v>0.39852941176470585</v>
      </c>
      <c r="O12" s="2">
        <v>0.39767156862745096</v>
      </c>
      <c r="P12" s="2">
        <v>0.39742647058823527</v>
      </c>
      <c r="Q12" s="2">
        <v>0.39754901960784311</v>
      </c>
      <c r="R12" s="2">
        <v>0.39791666666666664</v>
      </c>
      <c r="S12" s="2">
        <v>0.39767156862745096</v>
      </c>
      <c r="T12" s="2">
        <v>0.39730392156862743</v>
      </c>
      <c r="U12" s="2">
        <v>0.3977941176470588</v>
      </c>
      <c r="V12" s="2">
        <v>0.39681372549019606</v>
      </c>
      <c r="W12" s="2">
        <v>0.39767156862745096</v>
      </c>
      <c r="X12" s="2">
        <v>0.39718137254901958</v>
      </c>
      <c r="Y12" s="2">
        <v>0.39791666666666664</v>
      </c>
      <c r="Z12" s="2">
        <v>0.39669117647058821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6">
      <c r="A13" s="12">
        <f t="shared" si="1"/>
        <v>11</v>
      </c>
      <c r="B13" s="2">
        <v>0.21813725490196079</v>
      </c>
      <c r="C13" s="2">
        <v>0.21409313725490195</v>
      </c>
      <c r="D13" s="2">
        <v>0.21482843137254901</v>
      </c>
      <c r="E13" s="2">
        <v>0.21531862745098038</v>
      </c>
      <c r="F13" s="2">
        <v>0.21470588235294116</v>
      </c>
      <c r="G13" s="2">
        <v>0.21372549019607842</v>
      </c>
      <c r="H13" s="2">
        <v>0.21348039215686274</v>
      </c>
      <c r="I13" s="2">
        <v>0.21531862745098038</v>
      </c>
      <c r="J13" s="2">
        <v>0.21446078431372548</v>
      </c>
      <c r="K13" s="2">
        <v>0.21421568627450979</v>
      </c>
      <c r="L13" s="2">
        <v>0.21360294117647058</v>
      </c>
      <c r="M13" s="2">
        <v>0.21446078431372548</v>
      </c>
      <c r="N13" s="2">
        <v>0.21384803921568626</v>
      </c>
      <c r="O13" s="2">
        <v>0.21323529411764705</v>
      </c>
      <c r="P13" s="2">
        <v>0.21495098039215685</v>
      </c>
      <c r="Q13" s="2">
        <v>0.21397058823529411</v>
      </c>
      <c r="R13" s="2">
        <v>0.21372549019607842</v>
      </c>
      <c r="S13" s="2">
        <v>0.21458333333333332</v>
      </c>
      <c r="T13" s="2">
        <v>0.21384803921568626</v>
      </c>
      <c r="U13" s="2">
        <v>0.21372549019607842</v>
      </c>
      <c r="V13" s="2">
        <v>0.21568627450980393</v>
      </c>
      <c r="W13" s="2">
        <v>0.21458333333333332</v>
      </c>
      <c r="X13" s="2">
        <v>0.21397058823529411</v>
      </c>
      <c r="Y13" s="2">
        <v>0.21470588235294116</v>
      </c>
      <c r="Z13" s="2">
        <v>0.21519607843137253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6">
      <c r="A14" s="12">
        <f t="shared" si="1"/>
        <v>12</v>
      </c>
      <c r="B14" s="2">
        <v>0.44094488188976377</v>
      </c>
      <c r="C14" s="2">
        <v>0.44094488188976377</v>
      </c>
      <c r="D14" s="2">
        <v>0.44094488188976377</v>
      </c>
      <c r="E14" s="2">
        <v>0.44094488188976377</v>
      </c>
      <c r="F14" s="2">
        <v>0.44094488188976377</v>
      </c>
      <c r="G14" s="2">
        <v>0.44094488188976377</v>
      </c>
      <c r="H14" s="2">
        <v>0.44094488188976377</v>
      </c>
      <c r="I14" s="2">
        <v>0.44094488188976377</v>
      </c>
      <c r="J14" s="2">
        <v>0.44094488188976377</v>
      </c>
      <c r="K14" s="2">
        <v>0.44094488188976377</v>
      </c>
      <c r="L14" s="2">
        <v>0.44094488188976377</v>
      </c>
      <c r="M14" s="2">
        <v>0.44094488188976377</v>
      </c>
      <c r="N14" s="2">
        <v>0.44094488188976377</v>
      </c>
      <c r="O14" s="2">
        <v>0.44094488188976377</v>
      </c>
      <c r="P14" s="2">
        <v>0.44094488188976377</v>
      </c>
      <c r="Q14" s="2">
        <v>0.44094488188976377</v>
      </c>
      <c r="R14" s="2">
        <v>0.44094488188976377</v>
      </c>
      <c r="S14" s="2">
        <v>0.44094488188976377</v>
      </c>
      <c r="T14" s="2">
        <v>0.44094488188976377</v>
      </c>
      <c r="U14" s="2">
        <v>0.44094488188976377</v>
      </c>
      <c r="V14" s="2">
        <v>0.44094488188976377</v>
      </c>
      <c r="W14" s="2">
        <v>0.44094488188976377</v>
      </c>
      <c r="X14" s="2">
        <v>0.44094488188976377</v>
      </c>
      <c r="Y14" s="2">
        <v>0.44094488188976377</v>
      </c>
      <c r="Z14" s="2">
        <v>0.44094488188976377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6">
      <c r="A15" s="12">
        <f t="shared" si="1"/>
        <v>13</v>
      </c>
      <c r="B15" s="2">
        <v>0.64252450980392151</v>
      </c>
      <c r="C15" s="2">
        <v>0.64240196078431366</v>
      </c>
      <c r="D15" s="2">
        <v>0.64105392156862739</v>
      </c>
      <c r="E15" s="2">
        <v>0.64301470588235288</v>
      </c>
      <c r="F15" s="2">
        <v>0.64338235294117652</v>
      </c>
      <c r="G15" s="2">
        <v>0.64166666666666661</v>
      </c>
      <c r="H15" s="2">
        <v>0.64240196078431366</v>
      </c>
      <c r="I15" s="2">
        <v>0.64325980392156867</v>
      </c>
      <c r="J15" s="2">
        <v>0.64411764705882357</v>
      </c>
      <c r="K15" s="2">
        <v>0.64264705882352935</v>
      </c>
      <c r="L15" s="2">
        <v>0.64227941176470582</v>
      </c>
      <c r="M15" s="2">
        <v>0.64375000000000004</v>
      </c>
      <c r="N15" s="2">
        <v>0.64289215686274503</v>
      </c>
      <c r="O15" s="2">
        <v>0.64350490196078436</v>
      </c>
      <c r="P15" s="2">
        <v>0.64399509803921573</v>
      </c>
      <c r="Q15" s="2">
        <v>0.64215686274509798</v>
      </c>
      <c r="R15" s="2">
        <v>0.64325980392156867</v>
      </c>
      <c r="S15" s="2">
        <v>0.64325980392156867</v>
      </c>
      <c r="T15" s="2">
        <v>0.64276960784313719</v>
      </c>
      <c r="U15" s="2">
        <v>0.64178921568627445</v>
      </c>
      <c r="V15" s="2">
        <v>0.64227941176470582</v>
      </c>
      <c r="W15" s="2">
        <v>0.6436274509803922</v>
      </c>
      <c r="X15" s="2">
        <v>0.64473039215686279</v>
      </c>
      <c r="Y15" s="2">
        <v>0.64325980392156867</v>
      </c>
      <c r="Z15" s="2">
        <v>0.64375000000000004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6">
      <c r="A16" s="12">
        <f t="shared" si="1"/>
        <v>14</v>
      </c>
      <c r="B16" s="2">
        <v>0.38394607843137252</v>
      </c>
      <c r="C16" s="2">
        <v>0.38406862745098036</v>
      </c>
      <c r="D16" s="2">
        <v>0.38455882352941179</v>
      </c>
      <c r="E16" s="2">
        <v>0.38443627450980394</v>
      </c>
      <c r="F16" s="2">
        <v>0.38394607843137252</v>
      </c>
      <c r="G16" s="2">
        <v>0.38431372549019605</v>
      </c>
      <c r="H16" s="2">
        <v>0.38504901960784316</v>
      </c>
      <c r="I16" s="2">
        <v>0.38443627450980394</v>
      </c>
      <c r="J16" s="2">
        <v>0.38431372549019605</v>
      </c>
      <c r="K16" s="2">
        <v>0.38357843137254899</v>
      </c>
      <c r="L16" s="2">
        <v>0.38357843137254899</v>
      </c>
      <c r="M16" s="2">
        <v>0.38394607843137252</v>
      </c>
      <c r="N16" s="2">
        <v>0.38455882352941179</v>
      </c>
      <c r="O16" s="2">
        <v>0.38321078431372546</v>
      </c>
      <c r="P16" s="2">
        <v>0.38468137254901963</v>
      </c>
      <c r="Q16" s="2">
        <v>0.38431372549019605</v>
      </c>
      <c r="R16" s="2">
        <v>0.38468137254901963</v>
      </c>
      <c r="S16" s="2">
        <v>0.38492647058823531</v>
      </c>
      <c r="T16" s="2">
        <v>0.38480392156862747</v>
      </c>
      <c r="U16" s="2">
        <v>0.38541666666666669</v>
      </c>
      <c r="V16" s="2">
        <v>0.38468137254901963</v>
      </c>
      <c r="W16" s="2">
        <v>0.38455882352941179</v>
      </c>
      <c r="X16" s="2">
        <v>0.38406862745098036</v>
      </c>
      <c r="Y16" s="2">
        <v>0.38431372549019605</v>
      </c>
      <c r="Z16" s="2">
        <v>0.38590686274509806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2">
        <f t="shared" si="1"/>
        <v>15</v>
      </c>
      <c r="B17" s="2">
        <v>0.21102941176470588</v>
      </c>
      <c r="C17" s="2">
        <v>0.21115196078431372</v>
      </c>
      <c r="D17" s="2">
        <v>0.21188725490196078</v>
      </c>
      <c r="E17" s="2">
        <v>0.21090686274509804</v>
      </c>
      <c r="F17" s="2">
        <v>0.21115196078431372</v>
      </c>
      <c r="G17" s="2">
        <v>0.21053921568627451</v>
      </c>
      <c r="H17" s="2">
        <v>0.21017156862745098</v>
      </c>
      <c r="I17" s="2">
        <v>0.21139705882352941</v>
      </c>
      <c r="J17" s="2">
        <v>0.21102941176470588</v>
      </c>
      <c r="K17" s="2">
        <v>0.2107843137254902</v>
      </c>
      <c r="L17" s="2">
        <v>0.21066176470588235</v>
      </c>
      <c r="M17" s="2">
        <v>0.21127450980392157</v>
      </c>
      <c r="N17" s="2">
        <v>0.21090686274509804</v>
      </c>
      <c r="O17" s="2">
        <v>0.21127450980392157</v>
      </c>
      <c r="P17" s="2">
        <v>0.2107843137254902</v>
      </c>
      <c r="Q17" s="2">
        <v>0.21066176470588235</v>
      </c>
      <c r="R17" s="2">
        <v>0.21151960784313725</v>
      </c>
      <c r="S17" s="2">
        <v>0.21090686274509804</v>
      </c>
      <c r="T17" s="2">
        <v>0.21090686274509804</v>
      </c>
      <c r="U17" s="2">
        <v>0.21090686274509804</v>
      </c>
      <c r="V17" s="2">
        <v>0.21139705882352941</v>
      </c>
      <c r="W17" s="2">
        <v>0.21127450980392157</v>
      </c>
      <c r="X17" s="2">
        <v>0.20980392156862746</v>
      </c>
      <c r="Y17" s="2">
        <v>0.21115196078431372</v>
      </c>
      <c r="Z17" s="2">
        <v>0.21127450980392157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2">
        <f t="shared" si="1"/>
        <v>16</v>
      </c>
      <c r="B18" s="2">
        <v>0.51181102362204722</v>
      </c>
      <c r="C18" s="2">
        <v>0.51181102362204722</v>
      </c>
      <c r="D18" s="2">
        <v>0.51181102362204722</v>
      </c>
      <c r="E18" s="2">
        <v>0.51181102362204722</v>
      </c>
      <c r="F18" s="2">
        <v>0.51181102362204722</v>
      </c>
      <c r="G18" s="2">
        <v>0.51181102362204722</v>
      </c>
      <c r="H18" s="2">
        <v>0.51181102362204722</v>
      </c>
      <c r="I18" s="2">
        <v>0.51181102362204722</v>
      </c>
      <c r="J18" s="2">
        <v>0.51181102362204722</v>
      </c>
      <c r="K18" s="2">
        <v>0.51181102362204722</v>
      </c>
      <c r="L18" s="2">
        <v>0.51181102362204722</v>
      </c>
      <c r="M18" s="2">
        <v>0.51181102362204722</v>
      </c>
      <c r="N18" s="2">
        <v>0.51181102362204722</v>
      </c>
      <c r="O18" s="2">
        <v>0.51181102362204722</v>
      </c>
      <c r="P18" s="2">
        <v>0.51181102362204722</v>
      </c>
      <c r="Q18" s="2">
        <v>0.51181102362204722</v>
      </c>
      <c r="R18" s="2">
        <v>0.51181102362204722</v>
      </c>
      <c r="S18" s="2">
        <v>0.51181102362204722</v>
      </c>
      <c r="T18" s="2">
        <v>0.51181102362204722</v>
      </c>
      <c r="U18" s="2">
        <v>0.51181102362204722</v>
      </c>
      <c r="V18" s="2">
        <v>0.51181102362204722</v>
      </c>
      <c r="W18" s="2">
        <v>0.51181102362204722</v>
      </c>
      <c r="X18" s="2">
        <v>0.51181102362204722</v>
      </c>
      <c r="Y18" s="2">
        <v>0.51181102362204722</v>
      </c>
      <c r="Z18" s="2">
        <v>0.51181102362204722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2">
        <f t="shared" si="1"/>
        <v>17</v>
      </c>
      <c r="B19" s="2">
        <v>0.62009803921568629</v>
      </c>
      <c r="C19" s="2">
        <v>0.61960784313725492</v>
      </c>
      <c r="D19" s="2">
        <v>0.62058823529411766</v>
      </c>
      <c r="E19" s="2">
        <v>0.61997549019607845</v>
      </c>
      <c r="F19" s="2">
        <v>0.61948529411764708</v>
      </c>
      <c r="G19" s="2">
        <v>0.62095588235294119</v>
      </c>
      <c r="H19" s="2">
        <v>0.61887254901960786</v>
      </c>
      <c r="I19" s="2">
        <v>0.61813725490196081</v>
      </c>
      <c r="J19" s="2">
        <v>0.61899509803921571</v>
      </c>
      <c r="K19" s="2">
        <v>0.61924019607843139</v>
      </c>
      <c r="L19" s="2">
        <v>0.61960784313725492</v>
      </c>
      <c r="M19" s="2">
        <v>0.62169117647058825</v>
      </c>
      <c r="N19" s="2">
        <v>0.62083333333333335</v>
      </c>
      <c r="O19" s="2">
        <v>0.61997549019607845</v>
      </c>
      <c r="P19" s="2">
        <v>0.62107843137254903</v>
      </c>
      <c r="Q19" s="2">
        <v>0.62095588235294119</v>
      </c>
      <c r="R19" s="2">
        <v>0.62071078431372551</v>
      </c>
      <c r="S19" s="2">
        <v>0.62083333333333335</v>
      </c>
      <c r="T19" s="2">
        <v>0.62095588235294119</v>
      </c>
      <c r="U19" s="2">
        <v>0.62120098039215688</v>
      </c>
      <c r="V19" s="2">
        <v>0.61960784313725492</v>
      </c>
      <c r="W19" s="2">
        <v>0.62022058823529413</v>
      </c>
      <c r="X19" s="2">
        <v>0.62022058823529413</v>
      </c>
      <c r="Y19" s="2">
        <v>0.61948529411764708</v>
      </c>
      <c r="Z19" s="2">
        <v>0.62046568627450982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2">
        <f t="shared" si="1"/>
        <v>18</v>
      </c>
      <c r="B20" s="2">
        <v>0.37536764705882353</v>
      </c>
      <c r="C20" s="2">
        <v>0.37377450980392157</v>
      </c>
      <c r="D20" s="2">
        <v>0.37389705882352942</v>
      </c>
      <c r="E20" s="2">
        <v>0.37389705882352942</v>
      </c>
      <c r="F20" s="2">
        <v>0.37450980392156863</v>
      </c>
      <c r="G20" s="2">
        <v>0.375</v>
      </c>
      <c r="H20" s="2">
        <v>0.37426470588235294</v>
      </c>
      <c r="I20" s="2">
        <v>0.375</v>
      </c>
      <c r="J20" s="2">
        <v>0.37389705882352942</v>
      </c>
      <c r="K20" s="2">
        <v>0.37426470588235294</v>
      </c>
      <c r="L20" s="2">
        <v>0.3741421568627451</v>
      </c>
      <c r="M20" s="2">
        <v>0.37463235294117647</v>
      </c>
      <c r="N20" s="2">
        <v>0.37450980392156863</v>
      </c>
      <c r="O20" s="2">
        <v>0.37377450980392157</v>
      </c>
      <c r="P20" s="2">
        <v>0.3741421568627451</v>
      </c>
      <c r="Q20" s="2">
        <v>0.37450980392156863</v>
      </c>
      <c r="R20" s="2">
        <v>0.37389705882352942</v>
      </c>
      <c r="S20" s="2">
        <v>0.37389705882352942</v>
      </c>
      <c r="T20" s="2">
        <v>0.37487745098039216</v>
      </c>
      <c r="U20" s="2">
        <v>0.37512254901960784</v>
      </c>
      <c r="V20" s="2">
        <v>0.37389705882352942</v>
      </c>
      <c r="W20" s="2">
        <v>0.37426470588235294</v>
      </c>
      <c r="X20" s="2">
        <v>0.3741421568627451</v>
      </c>
      <c r="Y20" s="2">
        <v>0.37352941176470589</v>
      </c>
      <c r="Z20" s="2">
        <v>0.37549019607843137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2">
        <f t="shared" si="1"/>
        <v>19</v>
      </c>
      <c r="B21" s="2">
        <v>0.20710784313725489</v>
      </c>
      <c r="C21" s="2">
        <v>0.20882352941176471</v>
      </c>
      <c r="D21" s="2">
        <v>0.20955882352941177</v>
      </c>
      <c r="E21" s="2">
        <v>0.20833333333333334</v>
      </c>
      <c r="F21" s="2">
        <v>0.20870098039215687</v>
      </c>
      <c r="G21" s="2">
        <v>0.20931372549019608</v>
      </c>
      <c r="H21" s="2">
        <v>0.20808823529411766</v>
      </c>
      <c r="I21" s="2">
        <v>0.20747549019607842</v>
      </c>
      <c r="J21" s="2">
        <v>0.20845588235294119</v>
      </c>
      <c r="K21" s="2">
        <v>0.20723039215686273</v>
      </c>
      <c r="L21" s="2">
        <v>0.20894607843137256</v>
      </c>
      <c r="M21" s="2">
        <v>0.20833333333333334</v>
      </c>
      <c r="N21" s="2">
        <v>0.2082107843137255</v>
      </c>
      <c r="O21" s="2">
        <v>0.20882352941176471</v>
      </c>
      <c r="P21" s="2">
        <v>0.20857843137254903</v>
      </c>
      <c r="Q21" s="2">
        <v>0.20870098039215687</v>
      </c>
      <c r="R21" s="2">
        <v>0.20796568627450981</v>
      </c>
      <c r="S21" s="2">
        <v>0.20784313725490194</v>
      </c>
      <c r="T21" s="2">
        <v>0.20833333333333334</v>
      </c>
      <c r="U21" s="2">
        <v>0.20759803921568626</v>
      </c>
      <c r="V21" s="2">
        <v>0.20894607843137256</v>
      </c>
      <c r="W21" s="2">
        <v>0.20894607843137256</v>
      </c>
      <c r="X21" s="2">
        <v>0.20882352941176471</v>
      </c>
      <c r="Y21" s="2">
        <v>0.20808823529411766</v>
      </c>
      <c r="Z21" s="2">
        <v>0.20845588235294119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2">
        <f t="shared" si="1"/>
        <v>20</v>
      </c>
      <c r="B22" s="2">
        <v>0.61417322834645671</v>
      </c>
      <c r="C22" s="2">
        <v>0.61417322834645671</v>
      </c>
      <c r="D22" s="2">
        <v>0.61417322834645671</v>
      </c>
      <c r="E22" s="2">
        <v>0.61417322834645671</v>
      </c>
      <c r="F22" s="2">
        <v>0.61417322834645671</v>
      </c>
      <c r="G22" s="2">
        <v>0.61417322834645671</v>
      </c>
      <c r="H22" s="2">
        <v>0.61417322834645671</v>
      </c>
      <c r="I22" s="2">
        <v>0.61417322834645671</v>
      </c>
      <c r="J22" s="2">
        <v>0.61417322834645671</v>
      </c>
      <c r="K22" s="2">
        <v>0.61417322834645671</v>
      </c>
      <c r="L22" s="2">
        <v>0.61417322834645671</v>
      </c>
      <c r="M22" s="2">
        <v>0.61417322834645671</v>
      </c>
      <c r="N22" s="2">
        <v>0.61417322834645671</v>
      </c>
      <c r="O22" s="2">
        <v>0.61417322834645671</v>
      </c>
      <c r="P22" s="2">
        <v>0.61417322834645671</v>
      </c>
      <c r="Q22" s="2">
        <v>0.61417322834645671</v>
      </c>
      <c r="R22" s="2">
        <v>0.61417322834645671</v>
      </c>
      <c r="S22" s="2">
        <v>0.61417322834645671</v>
      </c>
      <c r="T22" s="2">
        <v>0.61417322834645671</v>
      </c>
      <c r="U22" s="2">
        <v>0.61417322834645671</v>
      </c>
      <c r="V22" s="2">
        <v>0.61417322834645671</v>
      </c>
      <c r="W22" s="2">
        <v>0.61417322834645671</v>
      </c>
      <c r="X22" s="2">
        <v>0.61417322834645671</v>
      </c>
      <c r="Y22" s="2">
        <v>0.61417322834645671</v>
      </c>
      <c r="Z22" s="2">
        <v>0.61417322834645671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2">
        <f t="shared" si="1"/>
        <v>21</v>
      </c>
      <c r="B23" s="2">
        <v>0.58039215686274503</v>
      </c>
      <c r="C23" s="2">
        <v>0.57941176470588229</v>
      </c>
      <c r="D23" s="2">
        <v>0.57965686274509798</v>
      </c>
      <c r="E23" s="2">
        <v>0.57830882352941171</v>
      </c>
      <c r="F23" s="2">
        <v>0.57879901960784308</v>
      </c>
      <c r="G23" s="2">
        <v>0.57892156862745092</v>
      </c>
      <c r="H23" s="2">
        <v>0.58014705882352935</v>
      </c>
      <c r="I23" s="2">
        <v>0.58075980392156867</v>
      </c>
      <c r="J23" s="2">
        <v>0.57904411764705876</v>
      </c>
      <c r="K23" s="2">
        <v>0.57855392156862739</v>
      </c>
      <c r="L23" s="2">
        <v>0.57941176470588229</v>
      </c>
      <c r="M23" s="2">
        <v>0.58100490196078436</v>
      </c>
      <c r="N23" s="2">
        <v>0.57965686274509798</v>
      </c>
      <c r="O23" s="2">
        <v>0.58002450980392151</v>
      </c>
      <c r="P23" s="2">
        <v>0.58014705882352935</v>
      </c>
      <c r="Q23" s="2">
        <v>0.58247549019607847</v>
      </c>
      <c r="R23" s="2">
        <v>0.58039215686274503</v>
      </c>
      <c r="S23" s="2">
        <v>0.57892156862745092</v>
      </c>
      <c r="T23" s="2">
        <v>0.57818627450980387</v>
      </c>
      <c r="U23" s="2">
        <v>0.58002450980392151</v>
      </c>
      <c r="V23" s="2">
        <v>0.57953431372549014</v>
      </c>
      <c r="W23" s="2">
        <v>0.58210784313725494</v>
      </c>
      <c r="X23" s="2">
        <v>0.57916666666666661</v>
      </c>
      <c r="Y23" s="2">
        <v>0.5811274509803922</v>
      </c>
      <c r="Z23" s="2">
        <v>0.57904411764705876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2">
        <f t="shared" si="1"/>
        <v>22</v>
      </c>
      <c r="B24" s="2">
        <v>0.3564950980392157</v>
      </c>
      <c r="C24" s="2">
        <v>0.35588235294117648</v>
      </c>
      <c r="D24" s="2">
        <v>0.35710784313725491</v>
      </c>
      <c r="E24" s="2">
        <v>0.35465686274509806</v>
      </c>
      <c r="F24" s="2">
        <v>0.3556372549019608</v>
      </c>
      <c r="G24" s="2">
        <v>0.35625000000000001</v>
      </c>
      <c r="H24" s="2">
        <v>0.35600490196078433</v>
      </c>
      <c r="I24" s="2">
        <v>0.35600490196078433</v>
      </c>
      <c r="J24" s="2">
        <v>0.35625000000000001</v>
      </c>
      <c r="K24" s="2">
        <v>0.35637254901960785</v>
      </c>
      <c r="L24" s="2">
        <v>0.35588235294117648</v>
      </c>
      <c r="M24" s="2">
        <v>0.35723039215686275</v>
      </c>
      <c r="N24" s="2">
        <v>0.35698529411764707</v>
      </c>
      <c r="O24" s="2">
        <v>0.35686274509803922</v>
      </c>
      <c r="P24" s="2">
        <v>0.35588235294117648</v>
      </c>
      <c r="Q24" s="2">
        <v>0.35575980392156864</v>
      </c>
      <c r="R24" s="2">
        <v>0.3556372549019608</v>
      </c>
      <c r="S24" s="2">
        <v>0.35637254901960785</v>
      </c>
      <c r="T24" s="2">
        <v>0.35526960784313727</v>
      </c>
      <c r="U24" s="2">
        <v>0.35612745098039217</v>
      </c>
      <c r="V24" s="2">
        <v>0.35661764705882354</v>
      </c>
      <c r="W24" s="2">
        <v>0.35637254901960785</v>
      </c>
      <c r="X24" s="2">
        <v>0.35600490196078433</v>
      </c>
      <c r="Y24" s="2">
        <v>0.35661764705882354</v>
      </c>
      <c r="Z24" s="2">
        <v>0.35612745098039217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2">
        <f t="shared" si="1"/>
        <v>23</v>
      </c>
      <c r="B25" s="2">
        <v>0.19963235294117646</v>
      </c>
      <c r="C25" s="2">
        <v>0.19901960784313724</v>
      </c>
      <c r="D25" s="2">
        <v>0.19877450980392156</v>
      </c>
      <c r="E25" s="2">
        <v>0.19901960784313724</v>
      </c>
      <c r="F25" s="2">
        <v>0.19950980392156861</v>
      </c>
      <c r="G25" s="2">
        <v>0.19963235294117646</v>
      </c>
      <c r="H25" s="2">
        <v>0.2</v>
      </c>
      <c r="I25" s="2">
        <v>0.19828431372549019</v>
      </c>
      <c r="J25" s="2">
        <v>0.19914215686274508</v>
      </c>
      <c r="K25" s="2">
        <v>0.2</v>
      </c>
      <c r="L25" s="2">
        <v>0.20036764705882354</v>
      </c>
      <c r="M25" s="2">
        <v>0.19901960784313724</v>
      </c>
      <c r="N25" s="2">
        <v>0.20049019607843138</v>
      </c>
      <c r="O25" s="2">
        <v>0.20012254901960785</v>
      </c>
      <c r="P25" s="2">
        <v>0.19865196078431371</v>
      </c>
      <c r="Q25" s="2">
        <v>0.1988970588235294</v>
      </c>
      <c r="R25" s="2">
        <v>0.19877450980392156</v>
      </c>
      <c r="S25" s="2">
        <v>0.19926470588235293</v>
      </c>
      <c r="T25" s="2">
        <v>0.19926470588235293</v>
      </c>
      <c r="U25" s="2">
        <v>0.19828431372549019</v>
      </c>
      <c r="V25" s="2">
        <v>0.19963235294117646</v>
      </c>
      <c r="W25" s="2">
        <v>0.19914215686274508</v>
      </c>
      <c r="X25" s="2">
        <v>0.19914215686274508</v>
      </c>
      <c r="Y25" s="2">
        <v>0.1988970588235294</v>
      </c>
      <c r="Z25" s="2">
        <v>0.19987745098039214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2">
        <f t="shared" si="1"/>
        <v>24</v>
      </c>
      <c r="B26" s="2">
        <v>0.74015748031496065</v>
      </c>
      <c r="C26" s="2">
        <v>0.74015748031496065</v>
      </c>
      <c r="D26" s="2">
        <v>0.74015748031496065</v>
      </c>
      <c r="E26" s="2">
        <v>0.74015748031496065</v>
      </c>
      <c r="F26" s="2">
        <v>0.74015748031496065</v>
      </c>
      <c r="G26" s="2">
        <v>0.74015748031496065</v>
      </c>
      <c r="H26" s="2">
        <v>0.74015748031496065</v>
      </c>
      <c r="I26" s="2">
        <v>0.74015748031496065</v>
      </c>
      <c r="J26" s="2">
        <v>0.74015748031496065</v>
      </c>
      <c r="K26" s="2">
        <v>0.74015748031496065</v>
      </c>
      <c r="L26" s="2">
        <v>0.74015748031496065</v>
      </c>
      <c r="M26" s="2">
        <v>0.74015748031496065</v>
      </c>
      <c r="N26" s="2">
        <v>0.74015748031496065</v>
      </c>
      <c r="O26" s="2">
        <v>0.74015748031496065</v>
      </c>
      <c r="P26" s="2">
        <v>0.74015748031496065</v>
      </c>
      <c r="Q26" s="2">
        <v>0.74015748031496065</v>
      </c>
      <c r="R26" s="2">
        <v>0.74015748031496065</v>
      </c>
      <c r="S26" s="2">
        <v>0.74015748031496065</v>
      </c>
      <c r="T26" s="2">
        <v>0.74015748031496065</v>
      </c>
      <c r="U26" s="2">
        <v>0.74015748031496065</v>
      </c>
      <c r="V26" s="2">
        <v>0.74015748031496065</v>
      </c>
      <c r="W26" s="2">
        <v>0.74015748031496065</v>
      </c>
      <c r="X26" s="2">
        <v>0.74015748031496065</v>
      </c>
      <c r="Y26" s="2">
        <v>0.74015748031496065</v>
      </c>
      <c r="Z26" s="2">
        <v>0.74015748031496065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2">
        <f t="shared" si="1"/>
        <v>25</v>
      </c>
      <c r="B27" s="2">
        <v>0.52928921568627452</v>
      </c>
      <c r="C27" s="2">
        <v>0.53259803921568627</v>
      </c>
      <c r="D27" s="2">
        <v>0.52941176470588236</v>
      </c>
      <c r="E27" s="2">
        <v>0.53051470588235294</v>
      </c>
      <c r="F27" s="2">
        <v>0.53284313725490196</v>
      </c>
      <c r="G27" s="2">
        <v>0.52941176470588236</v>
      </c>
      <c r="H27" s="2">
        <v>0.52916666666666667</v>
      </c>
      <c r="I27" s="2">
        <v>0.5303921568627451</v>
      </c>
      <c r="J27" s="2">
        <v>0.53051470588235294</v>
      </c>
      <c r="K27" s="2">
        <v>0.5303921568627451</v>
      </c>
      <c r="L27" s="2">
        <v>0.53100490196078431</v>
      </c>
      <c r="M27" s="2">
        <v>0.53161764705882353</v>
      </c>
      <c r="N27" s="2">
        <v>0.52990196078431373</v>
      </c>
      <c r="O27" s="2">
        <v>0.53063725490196079</v>
      </c>
      <c r="P27" s="2">
        <v>0.52892156862745099</v>
      </c>
      <c r="Q27" s="2">
        <v>0.53272058823529411</v>
      </c>
      <c r="R27" s="2">
        <v>0.52941176470588236</v>
      </c>
      <c r="S27" s="2">
        <v>0.53088235294117647</v>
      </c>
      <c r="T27" s="2">
        <v>0.5295343137254902</v>
      </c>
      <c r="U27" s="2">
        <v>0.52941176470588236</v>
      </c>
      <c r="V27" s="2">
        <v>0.53051470588235294</v>
      </c>
      <c r="W27" s="2">
        <v>0.53333333333333333</v>
      </c>
      <c r="X27" s="2">
        <v>0.5303921568627451</v>
      </c>
      <c r="Y27" s="2">
        <v>0.52977941176470589</v>
      </c>
      <c r="Z27" s="2">
        <v>0.53014705882352942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2">
        <f t="shared" si="1"/>
        <v>26</v>
      </c>
      <c r="B28" s="2">
        <v>0.3301470588235294</v>
      </c>
      <c r="C28" s="2">
        <v>0.33247549019607842</v>
      </c>
      <c r="D28" s="2">
        <v>0.33137254901960783</v>
      </c>
      <c r="E28" s="2">
        <v>0.33124999999999999</v>
      </c>
      <c r="F28" s="2">
        <v>0.33296568627450979</v>
      </c>
      <c r="G28" s="2">
        <v>0.3318627450980392</v>
      </c>
      <c r="H28" s="2">
        <v>0.3318627450980392</v>
      </c>
      <c r="I28" s="2">
        <v>0.33112745098039215</v>
      </c>
      <c r="J28" s="2">
        <v>0.33174019607843136</v>
      </c>
      <c r="K28" s="2">
        <v>0.33210784313725489</v>
      </c>
      <c r="L28" s="2">
        <v>0.33149509803921567</v>
      </c>
      <c r="M28" s="2">
        <v>0.3318627450980392</v>
      </c>
      <c r="N28" s="2">
        <v>0.3327205882352941</v>
      </c>
      <c r="O28" s="2">
        <v>0.33247549019607842</v>
      </c>
      <c r="P28" s="2">
        <v>0.33161764705882352</v>
      </c>
      <c r="Q28" s="2">
        <v>0.33223039215686273</v>
      </c>
      <c r="R28" s="2">
        <v>0.33223039215686273</v>
      </c>
      <c r="S28" s="2">
        <v>0.33124999999999999</v>
      </c>
      <c r="T28" s="2">
        <v>0.33370098039215684</v>
      </c>
      <c r="U28" s="2">
        <v>0.33235294117647057</v>
      </c>
      <c r="V28" s="2">
        <v>0.33284313725490194</v>
      </c>
      <c r="W28" s="2">
        <v>0.33235294117647057</v>
      </c>
      <c r="X28" s="2">
        <v>0.33075980392156862</v>
      </c>
      <c r="Y28" s="2">
        <v>0.33259803921568626</v>
      </c>
      <c r="Z28" s="2">
        <v>0.33198529411764705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2">
        <f t="shared" si="1"/>
        <v>27</v>
      </c>
      <c r="B29" s="2">
        <v>0.18799019607843137</v>
      </c>
      <c r="C29" s="2">
        <v>0.18688725490196079</v>
      </c>
      <c r="D29" s="2">
        <v>0.18737745098039216</v>
      </c>
      <c r="E29" s="2">
        <v>0.18848039215686274</v>
      </c>
      <c r="F29" s="2">
        <v>0.18860294117647058</v>
      </c>
      <c r="G29" s="2">
        <v>0.18725490196078431</v>
      </c>
      <c r="H29" s="2">
        <v>0.18688725490196079</v>
      </c>
      <c r="I29" s="2">
        <v>0.1866421568627451</v>
      </c>
      <c r="J29" s="2">
        <v>0.18700980392156863</v>
      </c>
      <c r="K29" s="2">
        <v>0.1883578431372549</v>
      </c>
      <c r="L29" s="2">
        <v>0.18737745098039216</v>
      </c>
      <c r="M29" s="2">
        <v>0.18700980392156863</v>
      </c>
      <c r="N29" s="2">
        <v>0.1883578431372549</v>
      </c>
      <c r="O29" s="2">
        <v>0.18762254901960784</v>
      </c>
      <c r="P29" s="2">
        <v>0.18848039215686274</v>
      </c>
      <c r="Q29" s="2">
        <v>0.18725490196078431</v>
      </c>
      <c r="R29" s="2">
        <v>0.18774509803921569</v>
      </c>
      <c r="S29" s="2">
        <v>0.18872549019607843</v>
      </c>
      <c r="T29" s="2">
        <v>0.18774509803921569</v>
      </c>
      <c r="U29" s="2">
        <v>0.1866421568627451</v>
      </c>
      <c r="V29" s="2">
        <v>0.18884803921568627</v>
      </c>
      <c r="W29" s="2">
        <v>0.18848039215686274</v>
      </c>
      <c r="X29" s="2">
        <v>0.18688725490196079</v>
      </c>
      <c r="Y29" s="2">
        <v>0.18860294117647058</v>
      </c>
      <c r="Z29" s="2">
        <v>0.18786764705882353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2">
        <f t="shared" si="1"/>
        <v>28</v>
      </c>
      <c r="B30" s="2">
        <v>0.91338582677165359</v>
      </c>
      <c r="C30" s="2">
        <v>0.91338582677165359</v>
      </c>
      <c r="D30" s="2">
        <v>0.91338582677165359</v>
      </c>
      <c r="E30" s="2">
        <v>0.91338582677165359</v>
      </c>
      <c r="F30" s="2">
        <v>0.91338582677165359</v>
      </c>
      <c r="G30" s="2">
        <v>0.91338582677165359</v>
      </c>
      <c r="H30" s="2">
        <v>0.91338582677165359</v>
      </c>
      <c r="I30" s="2">
        <v>0.91338582677165359</v>
      </c>
      <c r="J30" s="2">
        <v>0.91338582677165359</v>
      </c>
      <c r="K30" s="2">
        <v>0.91338582677165359</v>
      </c>
      <c r="L30" s="2">
        <v>0.91338582677165359</v>
      </c>
      <c r="M30" s="2">
        <v>0.91338582677165359</v>
      </c>
      <c r="N30" s="2">
        <v>0.91338582677165359</v>
      </c>
      <c r="O30" s="2">
        <v>0.91338582677165359</v>
      </c>
      <c r="P30" s="2">
        <v>0.91338582677165359</v>
      </c>
      <c r="Q30" s="2">
        <v>0.91338582677165359</v>
      </c>
      <c r="R30" s="2">
        <v>0.91338582677165359</v>
      </c>
      <c r="S30" s="2">
        <v>0.91338582677165359</v>
      </c>
      <c r="T30" s="2">
        <v>0.91338582677165359</v>
      </c>
      <c r="U30" s="2">
        <v>0.91338582677165359</v>
      </c>
      <c r="V30" s="2">
        <v>0.91338582677165359</v>
      </c>
      <c r="W30" s="2">
        <v>0.91338582677165359</v>
      </c>
      <c r="X30" s="2">
        <v>0.91338582677165359</v>
      </c>
      <c r="Y30" s="2">
        <v>0.91338582677165359</v>
      </c>
      <c r="Z30" s="2">
        <v>0.91338582677165359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2">
        <f t="shared" si="1"/>
        <v>29</v>
      </c>
      <c r="B31" s="2">
        <v>0.46372549019607845</v>
      </c>
      <c r="C31" s="2">
        <v>0.46237745098039212</v>
      </c>
      <c r="D31" s="2">
        <v>0.46262254901960781</v>
      </c>
      <c r="E31" s="2">
        <v>0.46360294117647061</v>
      </c>
      <c r="F31" s="2">
        <v>0.46360294117647061</v>
      </c>
      <c r="G31" s="2">
        <v>0.46372549019607845</v>
      </c>
      <c r="H31" s="2">
        <v>0.46593137254901962</v>
      </c>
      <c r="I31" s="2">
        <v>0.46360294117647061</v>
      </c>
      <c r="J31" s="2">
        <v>0.46433823529411766</v>
      </c>
      <c r="K31" s="2">
        <v>0.46335784313725492</v>
      </c>
      <c r="L31" s="2">
        <v>0.46372549019607845</v>
      </c>
      <c r="M31" s="2">
        <v>0.46372549019607845</v>
      </c>
      <c r="N31" s="2">
        <v>0.46323529411764708</v>
      </c>
      <c r="O31" s="2">
        <v>0.46642156862745099</v>
      </c>
      <c r="P31" s="2">
        <v>0.46372549019607845</v>
      </c>
      <c r="Q31" s="2">
        <v>0.46397058823529413</v>
      </c>
      <c r="R31" s="2">
        <v>0.46335784313725492</v>
      </c>
      <c r="S31" s="2">
        <v>0.46311274509803924</v>
      </c>
      <c r="T31" s="2">
        <v>0.46421568627450982</v>
      </c>
      <c r="U31" s="2">
        <v>0.46348039215686276</v>
      </c>
      <c r="V31" s="2">
        <v>0.46397058823529413</v>
      </c>
      <c r="W31" s="2">
        <v>0.46446078431372551</v>
      </c>
      <c r="X31" s="2">
        <v>0.46299019607843139</v>
      </c>
      <c r="Y31" s="2">
        <v>0.46249999999999997</v>
      </c>
      <c r="Z31" s="2">
        <v>0.46335784313725492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2">
        <f t="shared" si="1"/>
        <v>30</v>
      </c>
      <c r="B32" s="2">
        <v>0.29816176470588235</v>
      </c>
      <c r="C32" s="2">
        <v>0.29730392156862745</v>
      </c>
      <c r="D32" s="2">
        <v>0.29767156862745098</v>
      </c>
      <c r="E32" s="2">
        <v>0.29865196078431372</v>
      </c>
      <c r="F32" s="2">
        <v>0.29754901960784313</v>
      </c>
      <c r="G32" s="2">
        <v>0.29669117647058824</v>
      </c>
      <c r="H32" s="2">
        <v>0.29816176470588235</v>
      </c>
      <c r="I32" s="2">
        <v>0.29828431372549019</v>
      </c>
      <c r="J32" s="2">
        <v>0.29816176470588235</v>
      </c>
      <c r="K32" s="2">
        <v>0.29754901960784313</v>
      </c>
      <c r="L32" s="2">
        <v>0.29865196078431372</v>
      </c>
      <c r="M32" s="2">
        <v>0.29705882352941176</v>
      </c>
      <c r="N32" s="2">
        <v>0.29730392156862745</v>
      </c>
      <c r="O32" s="2">
        <v>0.29644607843137255</v>
      </c>
      <c r="P32" s="2">
        <v>0.29644607843137255</v>
      </c>
      <c r="Q32" s="2">
        <v>0.29742647058823529</v>
      </c>
      <c r="R32" s="2">
        <v>0.29901960784313725</v>
      </c>
      <c r="S32" s="2">
        <v>0.29705882352941176</v>
      </c>
      <c r="T32" s="2">
        <v>0.29803921568627451</v>
      </c>
      <c r="U32" s="2">
        <v>0.29730392156862745</v>
      </c>
      <c r="V32" s="2">
        <v>0.29779411764705882</v>
      </c>
      <c r="W32" s="2">
        <v>0.29803921568627451</v>
      </c>
      <c r="X32" s="2">
        <v>0.29803921568627451</v>
      </c>
      <c r="Y32" s="2">
        <v>0.29828431372549019</v>
      </c>
      <c r="Z32" s="2">
        <v>0.29803921568627451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2">
        <f t="shared" si="1"/>
        <v>31</v>
      </c>
      <c r="B33" s="2">
        <v>0.17230392156862745</v>
      </c>
      <c r="C33" s="2">
        <v>0.17193627450980392</v>
      </c>
      <c r="D33" s="2">
        <v>0.17242647058823529</v>
      </c>
      <c r="E33" s="2">
        <v>0.17267156862745098</v>
      </c>
      <c r="F33" s="2">
        <v>0.17328431372549019</v>
      </c>
      <c r="G33" s="2">
        <v>0.17193627450980392</v>
      </c>
      <c r="H33" s="2">
        <v>0.17303921568627451</v>
      </c>
      <c r="I33" s="2">
        <v>0.17242647058823529</v>
      </c>
      <c r="J33" s="2">
        <v>0.17193627450980392</v>
      </c>
      <c r="K33" s="2">
        <v>0.17242647058823529</v>
      </c>
      <c r="L33" s="2">
        <v>0.17340686274509803</v>
      </c>
      <c r="M33" s="2">
        <v>0.17291666666666666</v>
      </c>
      <c r="N33" s="2">
        <v>0.17205882352941176</v>
      </c>
      <c r="O33" s="2">
        <v>0.17267156862745098</v>
      </c>
      <c r="P33" s="2">
        <v>0.17193627450980392</v>
      </c>
      <c r="Q33" s="2">
        <v>0.17254901960784313</v>
      </c>
      <c r="R33" s="2">
        <v>0.17254901960784313</v>
      </c>
      <c r="S33" s="2">
        <v>0.17316176470588235</v>
      </c>
      <c r="T33" s="2">
        <v>0.17193627450980392</v>
      </c>
      <c r="U33" s="2">
        <v>0.17230392156862745</v>
      </c>
      <c r="V33" s="2">
        <v>0.17230392156862745</v>
      </c>
      <c r="W33" s="2">
        <v>0.17242647058823529</v>
      </c>
      <c r="X33" s="2">
        <v>0.17193627450980392</v>
      </c>
      <c r="Y33" s="2">
        <v>0.17230392156862745</v>
      </c>
      <c r="Z33" s="2">
        <v>0.17254901960784313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s="14" customFormat="1"/>
    <row r="35" spans="1:37">
      <c r="A35" s="12" t="s">
        <v>0</v>
      </c>
    </row>
    <row r="36" spans="1:37">
      <c r="A36" s="12">
        <f>A2</f>
        <v>0</v>
      </c>
      <c r="B36" s="2">
        <f>VLOOKUP($A36,$A$2:B$33,COLUMN((B$2))-COLUMN(($A$2))+1)</f>
        <v>0.1889763779527559</v>
      </c>
      <c r="C36" s="2">
        <f>VLOOKUP($A36,$A$2:C$33,COLUMN((C$2))-COLUMN(($A$2))+1)</f>
        <v>0.1889763779527559</v>
      </c>
      <c r="D36" s="2">
        <f>VLOOKUP($A36,$A$2:D$33,COLUMN((D$2))-COLUMN(($A$2))+1)</f>
        <v>0.1889763779527559</v>
      </c>
      <c r="E36" s="2">
        <f>VLOOKUP($A36,$A$2:E$33,COLUMN((E$2))-COLUMN(($A$2))+1)</f>
        <v>0.1889763779527559</v>
      </c>
      <c r="F36" s="2">
        <f>VLOOKUP($A36,$A$2:F$33,COLUMN((F$2))-COLUMN(($A$2))+1)</f>
        <v>0.1889763779527559</v>
      </c>
      <c r="G36" s="2">
        <f>VLOOKUP($A36,$A$2:G$33,COLUMN((G$2))-COLUMN(($A$2))+1)</f>
        <v>0.1889763779527559</v>
      </c>
      <c r="H36" s="2">
        <f>VLOOKUP($A36,$A$2:H$33,COLUMN((H$2))-COLUMN(($A$2))+1)</f>
        <v>0.1889763779527559</v>
      </c>
      <c r="I36" s="2">
        <f>VLOOKUP($A36,$A$2:I$33,COLUMN((I$2))-COLUMN(($A$2))+1)</f>
        <v>0.1889763779527559</v>
      </c>
      <c r="J36" s="2">
        <f>VLOOKUP($A36,$A$2:J$33,COLUMN((J$2))-COLUMN(($A$2))+1)</f>
        <v>0.1889763779527559</v>
      </c>
      <c r="K36" s="2">
        <f>VLOOKUP($A36,$A$2:K$33,COLUMN((K$2))-COLUMN(($A$2))+1)</f>
        <v>0.1889763779527559</v>
      </c>
      <c r="L36" s="2">
        <f>VLOOKUP($A36,$A$2:L$33,COLUMN((L$2))-COLUMN(($A$2))+1)</f>
        <v>0.1889763779527559</v>
      </c>
      <c r="M36" s="2">
        <f>VLOOKUP($A36,$A$2:M$33,COLUMN((M$2))-COLUMN(($A$2))+1)</f>
        <v>0.1889763779527559</v>
      </c>
      <c r="N36" s="2">
        <f>VLOOKUP($A36,$A$2:N$33,COLUMN((N$2))-COLUMN(($A$2))+1)</f>
        <v>0.1889763779527559</v>
      </c>
      <c r="O36" s="2">
        <f>VLOOKUP($A36,$A$2:O$33,COLUMN((O$2))-COLUMN(($A$2))+1)</f>
        <v>0.1889763779527559</v>
      </c>
      <c r="P36" s="2">
        <f>VLOOKUP($A36,$A$2:P$33,COLUMN((P$2))-COLUMN(($A$2))+1)</f>
        <v>0.1889763779527559</v>
      </c>
      <c r="Q36" s="2">
        <f>VLOOKUP($A36,$A$2:Q$33,COLUMN((Q$2))-COLUMN(($A$2))+1)</f>
        <v>0.1889763779527559</v>
      </c>
      <c r="R36" s="2">
        <f>VLOOKUP($A36,$A$2:R$33,COLUMN((R$2))-COLUMN(($A$2))+1)</f>
        <v>0.1889763779527559</v>
      </c>
      <c r="S36" s="2">
        <f>VLOOKUP($A36,$A$2:S$33,COLUMN((S$2))-COLUMN(($A$2))+1)</f>
        <v>0.1889763779527559</v>
      </c>
      <c r="T36" s="2">
        <f>VLOOKUP($A36,$A$2:T$33,COLUMN((T$2))-COLUMN(($A$2))+1)</f>
        <v>0.1889763779527559</v>
      </c>
      <c r="U36" s="2">
        <f>VLOOKUP($A36,$A$2:U$33,COLUMN((U$2))-COLUMN(($A$2))+1)</f>
        <v>0.1889763779527559</v>
      </c>
      <c r="V36" s="2">
        <f>VLOOKUP($A36,$A$2:V$33,COLUMN((V$2))-COLUMN(($A$2))+1)</f>
        <v>0.1889763779527559</v>
      </c>
      <c r="W36" s="2">
        <f>VLOOKUP($A36,$A$2:W$33,COLUMN((W$2))-COLUMN(($A$2))+1)</f>
        <v>0.1889763779527559</v>
      </c>
      <c r="X36" s="2">
        <f>VLOOKUP($A36,$A$2:X$33,COLUMN((X$2))-COLUMN(($A$2))+1)</f>
        <v>0.1889763779527559</v>
      </c>
      <c r="Y36" s="2">
        <f>VLOOKUP($A36,$A$2:Y$33,COLUMN((Y$2))-COLUMN(($A$2))+1)</f>
        <v>0.1889763779527559</v>
      </c>
      <c r="Z36" s="2">
        <f>VLOOKUP($A36,$A$2:Z$33,COLUMN((Z$2))-COLUMN(($A$2))+1)</f>
        <v>0.1889763779527559</v>
      </c>
      <c r="AA36" s="2">
        <f>VLOOKUP($A36,$A$2:AA$33,COLUMN((AA$2))-COLUMN(($A$2))+1)</f>
        <v>0</v>
      </c>
      <c r="AB36" s="2">
        <f>VLOOKUP($A36,$A$2:AB$33,COLUMN((AB$2))-COLUMN(($A$2))+1)</f>
        <v>0</v>
      </c>
      <c r="AC36" s="2">
        <f>VLOOKUP($A36,$A$2:AC$33,COLUMN((AC$2))-COLUMN(($A$2))+1)</f>
        <v>0</v>
      </c>
      <c r="AD36" s="2">
        <f>VLOOKUP($A36,$A$2:AD$33,COLUMN((AD$2))-COLUMN(($A$2))+1)</f>
        <v>0</v>
      </c>
      <c r="AE36" s="2">
        <f>VLOOKUP($A36,$A$2:AE$33,COLUMN((AE$2))-COLUMN(($A$2))+1)</f>
        <v>0</v>
      </c>
      <c r="AF36" s="2">
        <f>VLOOKUP($A36,$A$2:AF$33,COLUMN((AF$2))-COLUMN(($A$2))+1)</f>
        <v>0</v>
      </c>
      <c r="AG36" s="2">
        <f>VLOOKUP($A36,$A$2:AG$33,COLUMN((AG$2))-COLUMN(($A$2))+1)</f>
        <v>0</v>
      </c>
      <c r="AH36" s="2">
        <f>VLOOKUP($A36,$A$2:AH$33,COLUMN((AH$2))-COLUMN(($A$2))+1)</f>
        <v>0</v>
      </c>
      <c r="AI36" s="2">
        <f>VLOOKUP($A36,$A$2:AI$33,COLUMN((AI$2))-COLUMN(($A$2))+1)</f>
        <v>0</v>
      </c>
      <c r="AJ36" s="2">
        <f>VLOOKUP($A36,$A$2:AJ$33,COLUMN((AJ$2))-COLUMN(($A$2))+1)</f>
        <v>0</v>
      </c>
      <c r="AK36" s="2">
        <f>VLOOKUP($A36,$A$2:AK$33,COLUMN((AK$2))-COLUMN(($A$2))+1)</f>
        <v>0</v>
      </c>
    </row>
    <row r="37" spans="1:37">
      <c r="A37" s="12">
        <f>A36+A$1</f>
        <v>4</v>
      </c>
      <c r="B37" s="2">
        <f>VLOOKUP($A37,$A$2:B$33,COLUMN((B$2))-COLUMN(($A$2))+1)</f>
        <v>0.25984251968503935</v>
      </c>
      <c r="C37" s="2">
        <f>VLOOKUP($A37,$A$2:C$33,COLUMN((C$2))-COLUMN(($A$2))+1)</f>
        <v>0.25984251968503935</v>
      </c>
      <c r="D37" s="2">
        <f>VLOOKUP($A37,$A$2:D$33,COLUMN((D$2))-COLUMN(($A$2))+1)</f>
        <v>0.25984251968503935</v>
      </c>
      <c r="E37" s="2">
        <f>VLOOKUP($A37,$A$2:E$33,COLUMN((E$2))-COLUMN(($A$2))+1)</f>
        <v>0.25984251968503935</v>
      </c>
      <c r="F37" s="2">
        <f>VLOOKUP($A37,$A$2:F$33,COLUMN((F$2))-COLUMN(($A$2))+1)</f>
        <v>0.25984251968503935</v>
      </c>
      <c r="G37" s="2">
        <f>VLOOKUP($A37,$A$2:G$33,COLUMN((G$2))-COLUMN(($A$2))+1)</f>
        <v>0.25984251968503935</v>
      </c>
      <c r="H37" s="2">
        <f>VLOOKUP($A37,$A$2:H$33,COLUMN((H$2))-COLUMN(($A$2))+1)</f>
        <v>0.25984251968503935</v>
      </c>
      <c r="I37" s="2">
        <f>VLOOKUP($A37,$A$2:I$33,COLUMN((I$2))-COLUMN(($A$2))+1)</f>
        <v>0.25984251968503935</v>
      </c>
      <c r="J37" s="2">
        <f>VLOOKUP($A37,$A$2:J$33,COLUMN((J$2))-COLUMN(($A$2))+1)</f>
        <v>0.25984251968503935</v>
      </c>
      <c r="K37" s="2">
        <f>VLOOKUP($A37,$A$2:K$33,COLUMN((K$2))-COLUMN(($A$2))+1)</f>
        <v>0.25984251968503935</v>
      </c>
      <c r="L37" s="2">
        <f>VLOOKUP($A37,$A$2:L$33,COLUMN((L$2))-COLUMN(($A$2))+1)</f>
        <v>0.25984251968503935</v>
      </c>
      <c r="M37" s="2">
        <f>VLOOKUP($A37,$A$2:M$33,COLUMN((M$2))-COLUMN(($A$2))+1)</f>
        <v>0.25984251968503935</v>
      </c>
      <c r="N37" s="2">
        <f>VLOOKUP($A37,$A$2:N$33,COLUMN((N$2))-COLUMN(($A$2))+1)</f>
        <v>0.25984251968503935</v>
      </c>
      <c r="O37" s="2">
        <f>VLOOKUP($A37,$A$2:O$33,COLUMN((O$2))-COLUMN(($A$2))+1)</f>
        <v>0.25984251968503935</v>
      </c>
      <c r="P37" s="2">
        <f>VLOOKUP($A37,$A$2:P$33,COLUMN((P$2))-COLUMN(($A$2))+1)</f>
        <v>0.25984251968503935</v>
      </c>
      <c r="Q37" s="2">
        <f>VLOOKUP($A37,$A$2:Q$33,COLUMN((Q$2))-COLUMN(($A$2))+1)</f>
        <v>0.25984251968503935</v>
      </c>
      <c r="R37" s="2">
        <f>VLOOKUP($A37,$A$2:R$33,COLUMN((R$2))-COLUMN(($A$2))+1)</f>
        <v>0.25984251968503935</v>
      </c>
      <c r="S37" s="2">
        <f>VLOOKUP($A37,$A$2:S$33,COLUMN((S$2))-COLUMN(($A$2))+1)</f>
        <v>0.25984251968503935</v>
      </c>
      <c r="T37" s="2">
        <f>VLOOKUP($A37,$A$2:T$33,COLUMN((T$2))-COLUMN(($A$2))+1)</f>
        <v>0.25984251968503935</v>
      </c>
      <c r="U37" s="2">
        <f>VLOOKUP($A37,$A$2:U$33,COLUMN((U$2))-COLUMN(($A$2))+1)</f>
        <v>0.25984251968503935</v>
      </c>
      <c r="V37" s="2">
        <f>VLOOKUP($A37,$A$2:V$33,COLUMN((V$2))-COLUMN(($A$2))+1)</f>
        <v>0.25984251968503935</v>
      </c>
      <c r="W37" s="2">
        <f>VLOOKUP($A37,$A$2:W$33,COLUMN((W$2))-COLUMN(($A$2))+1)</f>
        <v>0.25984251968503935</v>
      </c>
      <c r="X37" s="2">
        <f>VLOOKUP($A37,$A$2:X$33,COLUMN((X$2))-COLUMN(($A$2))+1)</f>
        <v>0.25984251968503935</v>
      </c>
      <c r="Y37" s="2">
        <f>VLOOKUP($A37,$A$2:Y$33,COLUMN((Y$2))-COLUMN(($A$2))+1)</f>
        <v>0.25984251968503935</v>
      </c>
      <c r="Z37" s="2">
        <f>VLOOKUP($A37,$A$2:Z$33,COLUMN((Z$2))-COLUMN(($A$2))+1)</f>
        <v>0.25984251968503935</v>
      </c>
      <c r="AA37" s="2">
        <f>VLOOKUP($A37,$A$2:AA$33,COLUMN((AA$2))-COLUMN(($A$2))+1)</f>
        <v>0</v>
      </c>
      <c r="AB37" s="2">
        <f>VLOOKUP($A37,$A$2:AB$33,COLUMN((AB$2))-COLUMN(($A$2))+1)</f>
        <v>0</v>
      </c>
      <c r="AC37" s="2">
        <f>VLOOKUP($A37,$A$2:AC$33,COLUMN((AC$2))-COLUMN(($A$2))+1)</f>
        <v>0</v>
      </c>
      <c r="AD37" s="2">
        <f>VLOOKUP($A37,$A$2:AD$33,COLUMN((AD$2))-COLUMN(($A$2))+1)</f>
        <v>0</v>
      </c>
      <c r="AE37" s="2">
        <f>VLOOKUP($A37,$A$2:AE$33,COLUMN((AE$2))-COLUMN(($A$2))+1)</f>
        <v>0</v>
      </c>
      <c r="AF37" s="2">
        <f>VLOOKUP($A37,$A$2:AF$33,COLUMN((AF$2))-COLUMN(($A$2))+1)</f>
        <v>0</v>
      </c>
      <c r="AG37" s="2">
        <f>VLOOKUP($A37,$A$2:AG$33,COLUMN((AG$2))-COLUMN(($A$2))+1)</f>
        <v>0</v>
      </c>
      <c r="AH37" s="2">
        <f>VLOOKUP($A37,$A$2:AH$33,COLUMN((AH$2))-COLUMN(($A$2))+1)</f>
        <v>0</v>
      </c>
      <c r="AI37" s="2">
        <f>VLOOKUP($A37,$A$2:AI$33,COLUMN((AI$2))-COLUMN(($A$2))+1)</f>
        <v>0</v>
      </c>
      <c r="AJ37" s="2">
        <f>VLOOKUP($A37,$A$2:AJ$33,COLUMN((AJ$2))-COLUMN(($A$2))+1)</f>
        <v>0</v>
      </c>
      <c r="AK37" s="2">
        <f>VLOOKUP($A37,$A$2:AK$33,COLUMN((AK$2))-COLUMN(($A$2))+1)</f>
        <v>0</v>
      </c>
    </row>
    <row r="38" spans="1:37">
      <c r="A38" s="12">
        <f t="shared" ref="A38:A43" si="2">A37+A$1</f>
        <v>8</v>
      </c>
      <c r="B38" s="2">
        <f>VLOOKUP($A38,$A$2:B$33,COLUMN((B$2))-COLUMN(($A$2))+1)</f>
        <v>0.34645669291338582</v>
      </c>
      <c r="C38" s="2">
        <f>VLOOKUP($A38,$A$2:C$33,COLUMN((C$2))-COLUMN(($A$2))+1)</f>
        <v>0.34645669291338582</v>
      </c>
      <c r="D38" s="2">
        <f>VLOOKUP($A38,$A$2:D$33,COLUMN((D$2))-COLUMN(($A$2))+1)</f>
        <v>0.34645669291338582</v>
      </c>
      <c r="E38" s="2">
        <f>VLOOKUP($A38,$A$2:E$33,COLUMN((E$2))-COLUMN(($A$2))+1)</f>
        <v>0.34645669291338582</v>
      </c>
      <c r="F38" s="2">
        <f>VLOOKUP($A38,$A$2:F$33,COLUMN((F$2))-COLUMN(($A$2))+1)</f>
        <v>0.34645669291338582</v>
      </c>
      <c r="G38" s="2">
        <f>VLOOKUP($A38,$A$2:G$33,COLUMN((G$2))-COLUMN(($A$2))+1)</f>
        <v>0.34645669291338582</v>
      </c>
      <c r="H38" s="2">
        <f>VLOOKUP($A38,$A$2:H$33,COLUMN((H$2))-COLUMN(($A$2))+1)</f>
        <v>0.34645669291338582</v>
      </c>
      <c r="I38" s="2">
        <f>VLOOKUP($A38,$A$2:I$33,COLUMN((I$2))-COLUMN(($A$2))+1)</f>
        <v>0.34645669291338582</v>
      </c>
      <c r="J38" s="2">
        <f>VLOOKUP($A38,$A$2:J$33,COLUMN((J$2))-COLUMN(($A$2))+1)</f>
        <v>0.34645669291338582</v>
      </c>
      <c r="K38" s="2">
        <f>VLOOKUP($A38,$A$2:K$33,COLUMN((K$2))-COLUMN(($A$2))+1)</f>
        <v>0.34645669291338582</v>
      </c>
      <c r="L38" s="2">
        <f>VLOOKUP($A38,$A$2:L$33,COLUMN((L$2))-COLUMN(($A$2))+1)</f>
        <v>0.34645669291338582</v>
      </c>
      <c r="M38" s="2">
        <f>VLOOKUP($A38,$A$2:M$33,COLUMN((M$2))-COLUMN(($A$2))+1)</f>
        <v>0.34645669291338582</v>
      </c>
      <c r="N38" s="2">
        <f>VLOOKUP($A38,$A$2:N$33,COLUMN((N$2))-COLUMN(($A$2))+1)</f>
        <v>0.34645669291338582</v>
      </c>
      <c r="O38" s="2">
        <f>VLOOKUP($A38,$A$2:O$33,COLUMN((O$2))-COLUMN(($A$2))+1)</f>
        <v>0.34645669291338582</v>
      </c>
      <c r="P38" s="2">
        <f>VLOOKUP($A38,$A$2:P$33,COLUMN((P$2))-COLUMN(($A$2))+1)</f>
        <v>0.34645669291338582</v>
      </c>
      <c r="Q38" s="2">
        <f>VLOOKUP($A38,$A$2:Q$33,COLUMN((Q$2))-COLUMN(($A$2))+1)</f>
        <v>0.34645669291338582</v>
      </c>
      <c r="R38" s="2">
        <f>VLOOKUP($A38,$A$2:R$33,COLUMN((R$2))-COLUMN(($A$2))+1)</f>
        <v>0.34645669291338582</v>
      </c>
      <c r="S38" s="2">
        <f>VLOOKUP($A38,$A$2:S$33,COLUMN((S$2))-COLUMN(($A$2))+1)</f>
        <v>0.34645669291338582</v>
      </c>
      <c r="T38" s="2">
        <f>VLOOKUP($A38,$A$2:T$33,COLUMN((T$2))-COLUMN(($A$2))+1)</f>
        <v>0.34645669291338582</v>
      </c>
      <c r="U38" s="2">
        <f>VLOOKUP($A38,$A$2:U$33,COLUMN((U$2))-COLUMN(($A$2))+1)</f>
        <v>0.34645669291338582</v>
      </c>
      <c r="V38" s="2">
        <f>VLOOKUP($A38,$A$2:V$33,COLUMN((V$2))-COLUMN(($A$2))+1)</f>
        <v>0.34645669291338582</v>
      </c>
      <c r="W38" s="2">
        <f>VLOOKUP($A38,$A$2:W$33,COLUMN((W$2))-COLUMN(($A$2))+1)</f>
        <v>0.34645669291338582</v>
      </c>
      <c r="X38" s="2">
        <f>VLOOKUP($A38,$A$2:X$33,COLUMN((X$2))-COLUMN(($A$2))+1)</f>
        <v>0.34645669291338582</v>
      </c>
      <c r="Y38" s="2">
        <f>VLOOKUP($A38,$A$2:Y$33,COLUMN((Y$2))-COLUMN(($A$2))+1)</f>
        <v>0.34645669291338582</v>
      </c>
      <c r="Z38" s="2">
        <f>VLOOKUP($A38,$A$2:Z$33,COLUMN((Z$2))-COLUMN(($A$2))+1)</f>
        <v>0.34645669291338582</v>
      </c>
      <c r="AA38" s="2">
        <f>VLOOKUP($A38,$A$2:AA$33,COLUMN((AA$2))-COLUMN(($A$2))+1)</f>
        <v>0</v>
      </c>
      <c r="AB38" s="2">
        <f>VLOOKUP($A38,$A$2:AB$33,COLUMN((AB$2))-COLUMN(($A$2))+1)</f>
        <v>0</v>
      </c>
      <c r="AC38" s="2">
        <f>VLOOKUP($A38,$A$2:AC$33,COLUMN((AC$2))-COLUMN(($A$2))+1)</f>
        <v>0</v>
      </c>
      <c r="AD38" s="2">
        <f>VLOOKUP($A38,$A$2:AD$33,COLUMN((AD$2))-COLUMN(($A$2))+1)</f>
        <v>0</v>
      </c>
      <c r="AE38" s="2">
        <f>VLOOKUP($A38,$A$2:AE$33,COLUMN((AE$2))-COLUMN(($A$2))+1)</f>
        <v>0</v>
      </c>
      <c r="AF38" s="2">
        <f>VLOOKUP($A38,$A$2:AF$33,COLUMN((AF$2))-COLUMN(($A$2))+1)</f>
        <v>0</v>
      </c>
      <c r="AG38" s="2">
        <f>VLOOKUP($A38,$A$2:AG$33,COLUMN((AG$2))-COLUMN(($A$2))+1)</f>
        <v>0</v>
      </c>
      <c r="AH38" s="2">
        <f>VLOOKUP($A38,$A$2:AH$33,COLUMN((AH$2))-COLUMN(($A$2))+1)</f>
        <v>0</v>
      </c>
      <c r="AI38" s="2">
        <f>VLOOKUP($A38,$A$2:AI$33,COLUMN((AI$2))-COLUMN(($A$2))+1)</f>
        <v>0</v>
      </c>
      <c r="AJ38" s="2">
        <f>VLOOKUP($A38,$A$2:AJ$33,COLUMN((AJ$2))-COLUMN(($A$2))+1)</f>
        <v>0</v>
      </c>
      <c r="AK38" s="2">
        <f>VLOOKUP($A38,$A$2:AK$33,COLUMN((AK$2))-COLUMN(($A$2))+1)</f>
        <v>0</v>
      </c>
    </row>
    <row r="39" spans="1:37">
      <c r="A39" s="12">
        <f t="shared" si="2"/>
        <v>12</v>
      </c>
      <c r="B39" s="2">
        <f>VLOOKUP($A39,$A$2:B$33,COLUMN((B$2))-COLUMN(($A$2))+1)</f>
        <v>0.44094488188976377</v>
      </c>
      <c r="C39" s="2">
        <f>VLOOKUP($A39,$A$2:C$33,COLUMN((C$2))-COLUMN(($A$2))+1)</f>
        <v>0.44094488188976377</v>
      </c>
      <c r="D39" s="2">
        <f>VLOOKUP($A39,$A$2:D$33,COLUMN((D$2))-COLUMN(($A$2))+1)</f>
        <v>0.44094488188976377</v>
      </c>
      <c r="E39" s="2">
        <f>VLOOKUP($A39,$A$2:E$33,COLUMN((E$2))-COLUMN(($A$2))+1)</f>
        <v>0.44094488188976377</v>
      </c>
      <c r="F39" s="2">
        <f>VLOOKUP($A39,$A$2:F$33,COLUMN((F$2))-COLUMN(($A$2))+1)</f>
        <v>0.44094488188976377</v>
      </c>
      <c r="G39" s="2">
        <f>VLOOKUP($A39,$A$2:G$33,COLUMN((G$2))-COLUMN(($A$2))+1)</f>
        <v>0.44094488188976377</v>
      </c>
      <c r="H39" s="2">
        <f>VLOOKUP($A39,$A$2:H$33,COLUMN((H$2))-COLUMN(($A$2))+1)</f>
        <v>0.44094488188976377</v>
      </c>
      <c r="I39" s="2">
        <f>VLOOKUP($A39,$A$2:I$33,COLUMN((I$2))-COLUMN(($A$2))+1)</f>
        <v>0.44094488188976377</v>
      </c>
      <c r="J39" s="2">
        <f>VLOOKUP($A39,$A$2:J$33,COLUMN((J$2))-COLUMN(($A$2))+1)</f>
        <v>0.44094488188976377</v>
      </c>
      <c r="K39" s="2">
        <f>VLOOKUP($A39,$A$2:K$33,COLUMN((K$2))-COLUMN(($A$2))+1)</f>
        <v>0.44094488188976377</v>
      </c>
      <c r="L39" s="2">
        <f>VLOOKUP($A39,$A$2:L$33,COLUMN((L$2))-COLUMN(($A$2))+1)</f>
        <v>0.44094488188976377</v>
      </c>
      <c r="M39" s="2">
        <f>VLOOKUP($A39,$A$2:M$33,COLUMN((M$2))-COLUMN(($A$2))+1)</f>
        <v>0.44094488188976377</v>
      </c>
      <c r="N39" s="2">
        <f>VLOOKUP($A39,$A$2:N$33,COLUMN((N$2))-COLUMN(($A$2))+1)</f>
        <v>0.44094488188976377</v>
      </c>
      <c r="O39" s="2">
        <f>VLOOKUP($A39,$A$2:O$33,COLUMN((O$2))-COLUMN(($A$2))+1)</f>
        <v>0.44094488188976377</v>
      </c>
      <c r="P39" s="2">
        <f>VLOOKUP($A39,$A$2:P$33,COLUMN((P$2))-COLUMN(($A$2))+1)</f>
        <v>0.44094488188976377</v>
      </c>
      <c r="Q39" s="2">
        <f>VLOOKUP($A39,$A$2:Q$33,COLUMN((Q$2))-COLUMN(($A$2))+1)</f>
        <v>0.44094488188976377</v>
      </c>
      <c r="R39" s="2">
        <f>VLOOKUP($A39,$A$2:R$33,COLUMN((R$2))-COLUMN(($A$2))+1)</f>
        <v>0.44094488188976377</v>
      </c>
      <c r="S39" s="2">
        <f>VLOOKUP($A39,$A$2:S$33,COLUMN((S$2))-COLUMN(($A$2))+1)</f>
        <v>0.44094488188976377</v>
      </c>
      <c r="T39" s="2">
        <f>VLOOKUP($A39,$A$2:T$33,COLUMN((T$2))-COLUMN(($A$2))+1)</f>
        <v>0.44094488188976377</v>
      </c>
      <c r="U39" s="2">
        <f>VLOOKUP($A39,$A$2:U$33,COLUMN((U$2))-COLUMN(($A$2))+1)</f>
        <v>0.44094488188976377</v>
      </c>
      <c r="V39" s="2">
        <f>VLOOKUP($A39,$A$2:V$33,COLUMN((V$2))-COLUMN(($A$2))+1)</f>
        <v>0.44094488188976377</v>
      </c>
      <c r="W39" s="2">
        <f>VLOOKUP($A39,$A$2:W$33,COLUMN((W$2))-COLUMN(($A$2))+1)</f>
        <v>0.44094488188976377</v>
      </c>
      <c r="X39" s="2">
        <f>VLOOKUP($A39,$A$2:X$33,COLUMN((X$2))-COLUMN(($A$2))+1)</f>
        <v>0.44094488188976377</v>
      </c>
      <c r="Y39" s="2">
        <f>VLOOKUP($A39,$A$2:Y$33,COLUMN((Y$2))-COLUMN(($A$2))+1)</f>
        <v>0.44094488188976377</v>
      </c>
      <c r="Z39" s="2">
        <f>VLOOKUP($A39,$A$2:Z$33,COLUMN((Z$2))-COLUMN(($A$2))+1)</f>
        <v>0.44094488188976377</v>
      </c>
      <c r="AA39" s="2">
        <f>VLOOKUP($A39,$A$2:AA$33,COLUMN((AA$2))-COLUMN(($A$2))+1)</f>
        <v>0</v>
      </c>
      <c r="AB39" s="2">
        <f>VLOOKUP($A39,$A$2:AB$33,COLUMN((AB$2))-COLUMN(($A$2))+1)</f>
        <v>0</v>
      </c>
      <c r="AC39" s="2">
        <f>VLOOKUP($A39,$A$2:AC$33,COLUMN((AC$2))-COLUMN(($A$2))+1)</f>
        <v>0</v>
      </c>
      <c r="AD39" s="2">
        <f>VLOOKUP($A39,$A$2:AD$33,COLUMN((AD$2))-COLUMN(($A$2))+1)</f>
        <v>0</v>
      </c>
      <c r="AE39" s="2">
        <f>VLOOKUP($A39,$A$2:AE$33,COLUMN((AE$2))-COLUMN(($A$2))+1)</f>
        <v>0</v>
      </c>
      <c r="AF39" s="2">
        <f>VLOOKUP($A39,$A$2:AF$33,COLUMN((AF$2))-COLUMN(($A$2))+1)</f>
        <v>0</v>
      </c>
      <c r="AG39" s="2">
        <f>VLOOKUP($A39,$A$2:AG$33,COLUMN((AG$2))-COLUMN(($A$2))+1)</f>
        <v>0</v>
      </c>
      <c r="AH39" s="2">
        <f>VLOOKUP($A39,$A$2:AH$33,COLUMN((AH$2))-COLUMN(($A$2))+1)</f>
        <v>0</v>
      </c>
      <c r="AI39" s="2">
        <f>VLOOKUP($A39,$A$2:AI$33,COLUMN((AI$2))-COLUMN(($A$2))+1)</f>
        <v>0</v>
      </c>
      <c r="AJ39" s="2">
        <f>VLOOKUP($A39,$A$2:AJ$33,COLUMN((AJ$2))-COLUMN(($A$2))+1)</f>
        <v>0</v>
      </c>
      <c r="AK39" s="2">
        <f>VLOOKUP($A39,$A$2:AK$33,COLUMN((AK$2))-COLUMN(($A$2))+1)</f>
        <v>0</v>
      </c>
    </row>
    <row r="40" spans="1:37">
      <c r="A40" s="12">
        <f t="shared" si="2"/>
        <v>16</v>
      </c>
      <c r="B40" s="2">
        <f>VLOOKUP($A40,$A$2:B$33,COLUMN((B$2))-COLUMN(($A$2))+1)</f>
        <v>0.51181102362204722</v>
      </c>
      <c r="C40" s="2">
        <f>VLOOKUP($A40,$A$2:C$33,COLUMN((C$2))-COLUMN(($A$2))+1)</f>
        <v>0.51181102362204722</v>
      </c>
      <c r="D40" s="2">
        <f>VLOOKUP($A40,$A$2:D$33,COLUMN((D$2))-COLUMN(($A$2))+1)</f>
        <v>0.51181102362204722</v>
      </c>
      <c r="E40" s="2">
        <f>VLOOKUP($A40,$A$2:E$33,COLUMN((E$2))-COLUMN(($A$2))+1)</f>
        <v>0.51181102362204722</v>
      </c>
      <c r="F40" s="2">
        <f>VLOOKUP($A40,$A$2:F$33,COLUMN((F$2))-COLUMN(($A$2))+1)</f>
        <v>0.51181102362204722</v>
      </c>
      <c r="G40" s="2">
        <f>VLOOKUP($A40,$A$2:G$33,COLUMN((G$2))-COLUMN(($A$2))+1)</f>
        <v>0.51181102362204722</v>
      </c>
      <c r="H40" s="2">
        <f>VLOOKUP($A40,$A$2:H$33,COLUMN((H$2))-COLUMN(($A$2))+1)</f>
        <v>0.51181102362204722</v>
      </c>
      <c r="I40" s="2">
        <f>VLOOKUP($A40,$A$2:I$33,COLUMN((I$2))-COLUMN(($A$2))+1)</f>
        <v>0.51181102362204722</v>
      </c>
      <c r="J40" s="2">
        <f>VLOOKUP($A40,$A$2:J$33,COLUMN((J$2))-COLUMN(($A$2))+1)</f>
        <v>0.51181102362204722</v>
      </c>
      <c r="K40" s="2">
        <f>VLOOKUP($A40,$A$2:K$33,COLUMN((K$2))-COLUMN(($A$2))+1)</f>
        <v>0.51181102362204722</v>
      </c>
      <c r="L40" s="2">
        <f>VLOOKUP($A40,$A$2:L$33,COLUMN((L$2))-COLUMN(($A$2))+1)</f>
        <v>0.51181102362204722</v>
      </c>
      <c r="M40" s="2">
        <f>VLOOKUP($A40,$A$2:M$33,COLUMN((M$2))-COLUMN(($A$2))+1)</f>
        <v>0.51181102362204722</v>
      </c>
      <c r="N40" s="2">
        <f>VLOOKUP($A40,$A$2:N$33,COLUMN((N$2))-COLUMN(($A$2))+1)</f>
        <v>0.51181102362204722</v>
      </c>
      <c r="O40" s="2">
        <f>VLOOKUP($A40,$A$2:O$33,COLUMN((O$2))-COLUMN(($A$2))+1)</f>
        <v>0.51181102362204722</v>
      </c>
      <c r="P40" s="2">
        <f>VLOOKUP($A40,$A$2:P$33,COLUMN((P$2))-COLUMN(($A$2))+1)</f>
        <v>0.51181102362204722</v>
      </c>
      <c r="Q40" s="2">
        <f>VLOOKUP($A40,$A$2:Q$33,COLUMN((Q$2))-COLUMN(($A$2))+1)</f>
        <v>0.51181102362204722</v>
      </c>
      <c r="R40" s="2">
        <f>VLOOKUP($A40,$A$2:R$33,COLUMN((R$2))-COLUMN(($A$2))+1)</f>
        <v>0.51181102362204722</v>
      </c>
      <c r="S40" s="2">
        <f>VLOOKUP($A40,$A$2:S$33,COLUMN((S$2))-COLUMN(($A$2))+1)</f>
        <v>0.51181102362204722</v>
      </c>
      <c r="T40" s="2">
        <f>VLOOKUP($A40,$A$2:T$33,COLUMN((T$2))-COLUMN(($A$2))+1)</f>
        <v>0.51181102362204722</v>
      </c>
      <c r="U40" s="2">
        <f>VLOOKUP($A40,$A$2:U$33,COLUMN((U$2))-COLUMN(($A$2))+1)</f>
        <v>0.51181102362204722</v>
      </c>
      <c r="V40" s="2">
        <f>VLOOKUP($A40,$A$2:V$33,COLUMN((V$2))-COLUMN(($A$2))+1)</f>
        <v>0.51181102362204722</v>
      </c>
      <c r="W40" s="2">
        <f>VLOOKUP($A40,$A$2:W$33,COLUMN((W$2))-COLUMN(($A$2))+1)</f>
        <v>0.51181102362204722</v>
      </c>
      <c r="X40" s="2">
        <f>VLOOKUP($A40,$A$2:X$33,COLUMN((X$2))-COLUMN(($A$2))+1)</f>
        <v>0.51181102362204722</v>
      </c>
      <c r="Y40" s="2">
        <f>VLOOKUP($A40,$A$2:Y$33,COLUMN((Y$2))-COLUMN(($A$2))+1)</f>
        <v>0.51181102362204722</v>
      </c>
      <c r="Z40" s="2">
        <f>VLOOKUP($A40,$A$2:Z$33,COLUMN((Z$2))-COLUMN(($A$2))+1)</f>
        <v>0.51181102362204722</v>
      </c>
      <c r="AA40" s="2">
        <f>VLOOKUP($A40,$A$2:AA$33,COLUMN((AA$2))-COLUMN(($A$2))+1)</f>
        <v>0</v>
      </c>
      <c r="AB40" s="2">
        <f>VLOOKUP($A40,$A$2:AB$33,COLUMN((AB$2))-COLUMN(($A$2))+1)</f>
        <v>0</v>
      </c>
      <c r="AC40" s="2">
        <f>VLOOKUP($A40,$A$2:AC$33,COLUMN((AC$2))-COLUMN(($A$2))+1)</f>
        <v>0</v>
      </c>
      <c r="AD40" s="2">
        <f>VLOOKUP($A40,$A$2:AD$33,COLUMN((AD$2))-COLUMN(($A$2))+1)</f>
        <v>0</v>
      </c>
      <c r="AE40" s="2">
        <f>VLOOKUP($A40,$A$2:AE$33,COLUMN((AE$2))-COLUMN(($A$2))+1)</f>
        <v>0</v>
      </c>
      <c r="AF40" s="2">
        <f>VLOOKUP($A40,$A$2:AF$33,COLUMN((AF$2))-COLUMN(($A$2))+1)</f>
        <v>0</v>
      </c>
      <c r="AG40" s="2">
        <f>VLOOKUP($A40,$A$2:AG$33,COLUMN((AG$2))-COLUMN(($A$2))+1)</f>
        <v>0</v>
      </c>
      <c r="AH40" s="2">
        <f>VLOOKUP($A40,$A$2:AH$33,COLUMN((AH$2))-COLUMN(($A$2))+1)</f>
        <v>0</v>
      </c>
      <c r="AI40" s="2">
        <f>VLOOKUP($A40,$A$2:AI$33,COLUMN((AI$2))-COLUMN(($A$2))+1)</f>
        <v>0</v>
      </c>
      <c r="AJ40" s="2">
        <f>VLOOKUP($A40,$A$2:AJ$33,COLUMN((AJ$2))-COLUMN(($A$2))+1)</f>
        <v>0</v>
      </c>
      <c r="AK40" s="2">
        <f>VLOOKUP($A40,$A$2:AK$33,COLUMN((AK$2))-COLUMN(($A$2))+1)</f>
        <v>0</v>
      </c>
    </row>
    <row r="41" spans="1:37">
      <c r="A41" s="12">
        <f t="shared" si="2"/>
        <v>20</v>
      </c>
      <c r="B41" s="2">
        <f>VLOOKUP($A41,$A$2:B$33,COLUMN((B$2))-COLUMN(($A$2))+1)</f>
        <v>0.61417322834645671</v>
      </c>
      <c r="C41" s="2">
        <f>VLOOKUP($A41,$A$2:C$33,COLUMN((C$2))-COLUMN(($A$2))+1)</f>
        <v>0.61417322834645671</v>
      </c>
      <c r="D41" s="2">
        <f>VLOOKUP($A41,$A$2:D$33,COLUMN((D$2))-COLUMN(($A$2))+1)</f>
        <v>0.61417322834645671</v>
      </c>
      <c r="E41" s="2">
        <f>VLOOKUP($A41,$A$2:E$33,COLUMN((E$2))-COLUMN(($A$2))+1)</f>
        <v>0.61417322834645671</v>
      </c>
      <c r="F41" s="2">
        <f>VLOOKUP($A41,$A$2:F$33,COLUMN((F$2))-COLUMN(($A$2))+1)</f>
        <v>0.61417322834645671</v>
      </c>
      <c r="G41" s="2">
        <f>VLOOKUP($A41,$A$2:G$33,COLUMN((G$2))-COLUMN(($A$2))+1)</f>
        <v>0.61417322834645671</v>
      </c>
      <c r="H41" s="2">
        <f>VLOOKUP($A41,$A$2:H$33,COLUMN((H$2))-COLUMN(($A$2))+1)</f>
        <v>0.61417322834645671</v>
      </c>
      <c r="I41" s="2">
        <f>VLOOKUP($A41,$A$2:I$33,COLUMN((I$2))-COLUMN(($A$2))+1)</f>
        <v>0.61417322834645671</v>
      </c>
      <c r="J41" s="2">
        <f>VLOOKUP($A41,$A$2:J$33,COLUMN((J$2))-COLUMN(($A$2))+1)</f>
        <v>0.61417322834645671</v>
      </c>
      <c r="K41" s="2">
        <f>VLOOKUP($A41,$A$2:K$33,COLUMN((K$2))-COLUMN(($A$2))+1)</f>
        <v>0.61417322834645671</v>
      </c>
      <c r="L41" s="2">
        <f>VLOOKUP($A41,$A$2:L$33,COLUMN((L$2))-COLUMN(($A$2))+1)</f>
        <v>0.61417322834645671</v>
      </c>
      <c r="M41" s="2">
        <f>VLOOKUP($A41,$A$2:M$33,COLUMN((M$2))-COLUMN(($A$2))+1)</f>
        <v>0.61417322834645671</v>
      </c>
      <c r="N41" s="2">
        <f>VLOOKUP($A41,$A$2:N$33,COLUMN((N$2))-COLUMN(($A$2))+1)</f>
        <v>0.61417322834645671</v>
      </c>
      <c r="O41" s="2">
        <f>VLOOKUP($A41,$A$2:O$33,COLUMN((O$2))-COLUMN(($A$2))+1)</f>
        <v>0.61417322834645671</v>
      </c>
      <c r="P41" s="2">
        <f>VLOOKUP($A41,$A$2:P$33,COLUMN((P$2))-COLUMN(($A$2))+1)</f>
        <v>0.61417322834645671</v>
      </c>
      <c r="Q41" s="2">
        <f>VLOOKUP($A41,$A$2:Q$33,COLUMN((Q$2))-COLUMN(($A$2))+1)</f>
        <v>0.61417322834645671</v>
      </c>
      <c r="R41" s="2">
        <f>VLOOKUP($A41,$A$2:R$33,COLUMN((R$2))-COLUMN(($A$2))+1)</f>
        <v>0.61417322834645671</v>
      </c>
      <c r="S41" s="2">
        <f>VLOOKUP($A41,$A$2:S$33,COLUMN((S$2))-COLUMN(($A$2))+1)</f>
        <v>0.61417322834645671</v>
      </c>
      <c r="T41" s="2">
        <f>VLOOKUP($A41,$A$2:T$33,COLUMN((T$2))-COLUMN(($A$2))+1)</f>
        <v>0.61417322834645671</v>
      </c>
      <c r="U41" s="2">
        <f>VLOOKUP($A41,$A$2:U$33,COLUMN((U$2))-COLUMN(($A$2))+1)</f>
        <v>0.61417322834645671</v>
      </c>
      <c r="V41" s="2">
        <f>VLOOKUP($A41,$A$2:V$33,COLUMN((V$2))-COLUMN(($A$2))+1)</f>
        <v>0.61417322834645671</v>
      </c>
      <c r="W41" s="2">
        <f>VLOOKUP($A41,$A$2:W$33,COLUMN((W$2))-COLUMN(($A$2))+1)</f>
        <v>0.61417322834645671</v>
      </c>
      <c r="X41" s="2">
        <f>VLOOKUP($A41,$A$2:X$33,COLUMN((X$2))-COLUMN(($A$2))+1)</f>
        <v>0.61417322834645671</v>
      </c>
      <c r="Y41" s="2">
        <f>VLOOKUP($A41,$A$2:Y$33,COLUMN((Y$2))-COLUMN(($A$2))+1)</f>
        <v>0.61417322834645671</v>
      </c>
      <c r="Z41" s="2">
        <f>VLOOKUP($A41,$A$2:Z$33,COLUMN((Z$2))-COLUMN(($A$2))+1)</f>
        <v>0.61417322834645671</v>
      </c>
      <c r="AA41" s="2">
        <f>VLOOKUP($A41,$A$2:AA$33,COLUMN((AA$2))-COLUMN(($A$2))+1)</f>
        <v>0</v>
      </c>
      <c r="AB41" s="2">
        <f>VLOOKUP($A41,$A$2:AB$33,COLUMN((AB$2))-COLUMN(($A$2))+1)</f>
        <v>0</v>
      </c>
      <c r="AC41" s="2">
        <f>VLOOKUP($A41,$A$2:AC$33,COLUMN((AC$2))-COLUMN(($A$2))+1)</f>
        <v>0</v>
      </c>
      <c r="AD41" s="2">
        <f>VLOOKUP($A41,$A$2:AD$33,COLUMN((AD$2))-COLUMN(($A$2))+1)</f>
        <v>0</v>
      </c>
      <c r="AE41" s="2">
        <f>VLOOKUP($A41,$A$2:AE$33,COLUMN((AE$2))-COLUMN(($A$2))+1)</f>
        <v>0</v>
      </c>
      <c r="AF41" s="2">
        <f>VLOOKUP($A41,$A$2:AF$33,COLUMN((AF$2))-COLUMN(($A$2))+1)</f>
        <v>0</v>
      </c>
      <c r="AG41" s="2">
        <f>VLOOKUP($A41,$A$2:AG$33,COLUMN((AG$2))-COLUMN(($A$2))+1)</f>
        <v>0</v>
      </c>
      <c r="AH41" s="2">
        <f>VLOOKUP($A41,$A$2:AH$33,COLUMN((AH$2))-COLUMN(($A$2))+1)</f>
        <v>0</v>
      </c>
      <c r="AI41" s="2">
        <f>VLOOKUP($A41,$A$2:AI$33,COLUMN((AI$2))-COLUMN(($A$2))+1)</f>
        <v>0</v>
      </c>
      <c r="AJ41" s="2">
        <f>VLOOKUP($A41,$A$2:AJ$33,COLUMN((AJ$2))-COLUMN(($A$2))+1)</f>
        <v>0</v>
      </c>
      <c r="AK41" s="2">
        <f>VLOOKUP($A41,$A$2:AK$33,COLUMN((AK$2))-COLUMN(($A$2))+1)</f>
        <v>0</v>
      </c>
    </row>
    <row r="42" spans="1:37">
      <c r="A42" s="12">
        <f t="shared" si="2"/>
        <v>24</v>
      </c>
      <c r="B42" s="2">
        <f>VLOOKUP($A42,$A$2:B$33,COLUMN((B$2))-COLUMN(($A$2))+1)</f>
        <v>0.74015748031496065</v>
      </c>
      <c r="C42" s="2">
        <f>VLOOKUP($A42,$A$2:C$33,COLUMN((C$2))-COLUMN(($A$2))+1)</f>
        <v>0.74015748031496065</v>
      </c>
      <c r="D42" s="2">
        <f>VLOOKUP($A42,$A$2:D$33,COLUMN((D$2))-COLUMN(($A$2))+1)</f>
        <v>0.74015748031496065</v>
      </c>
      <c r="E42" s="2">
        <f>VLOOKUP($A42,$A$2:E$33,COLUMN((E$2))-COLUMN(($A$2))+1)</f>
        <v>0.74015748031496065</v>
      </c>
      <c r="F42" s="2">
        <f>VLOOKUP($A42,$A$2:F$33,COLUMN((F$2))-COLUMN(($A$2))+1)</f>
        <v>0.74015748031496065</v>
      </c>
      <c r="G42" s="2">
        <f>VLOOKUP($A42,$A$2:G$33,COLUMN((G$2))-COLUMN(($A$2))+1)</f>
        <v>0.74015748031496065</v>
      </c>
      <c r="H42" s="2">
        <f>VLOOKUP($A42,$A$2:H$33,COLUMN((H$2))-COLUMN(($A$2))+1)</f>
        <v>0.74015748031496065</v>
      </c>
      <c r="I42" s="2">
        <f>VLOOKUP($A42,$A$2:I$33,COLUMN((I$2))-COLUMN(($A$2))+1)</f>
        <v>0.74015748031496065</v>
      </c>
      <c r="J42" s="2">
        <f>VLOOKUP($A42,$A$2:J$33,COLUMN((J$2))-COLUMN(($A$2))+1)</f>
        <v>0.74015748031496065</v>
      </c>
      <c r="K42" s="2">
        <f>VLOOKUP($A42,$A$2:K$33,COLUMN((K$2))-COLUMN(($A$2))+1)</f>
        <v>0.74015748031496065</v>
      </c>
      <c r="L42" s="2">
        <f>VLOOKUP($A42,$A$2:L$33,COLUMN((L$2))-COLUMN(($A$2))+1)</f>
        <v>0.74015748031496065</v>
      </c>
      <c r="M42" s="2">
        <f>VLOOKUP($A42,$A$2:M$33,COLUMN((M$2))-COLUMN(($A$2))+1)</f>
        <v>0.74015748031496065</v>
      </c>
      <c r="N42" s="2">
        <f>VLOOKUP($A42,$A$2:N$33,COLUMN((N$2))-COLUMN(($A$2))+1)</f>
        <v>0.74015748031496065</v>
      </c>
      <c r="O42" s="2">
        <f>VLOOKUP($A42,$A$2:O$33,COLUMN((O$2))-COLUMN(($A$2))+1)</f>
        <v>0.74015748031496065</v>
      </c>
      <c r="P42" s="2">
        <f>VLOOKUP($A42,$A$2:P$33,COLUMN((P$2))-COLUMN(($A$2))+1)</f>
        <v>0.74015748031496065</v>
      </c>
      <c r="Q42" s="2">
        <f>VLOOKUP($A42,$A$2:Q$33,COLUMN((Q$2))-COLUMN(($A$2))+1)</f>
        <v>0.74015748031496065</v>
      </c>
      <c r="R42" s="2">
        <f>VLOOKUP($A42,$A$2:R$33,COLUMN((R$2))-COLUMN(($A$2))+1)</f>
        <v>0.74015748031496065</v>
      </c>
      <c r="S42" s="2">
        <f>VLOOKUP($A42,$A$2:S$33,COLUMN((S$2))-COLUMN(($A$2))+1)</f>
        <v>0.74015748031496065</v>
      </c>
      <c r="T42" s="2">
        <f>VLOOKUP($A42,$A$2:T$33,COLUMN((T$2))-COLUMN(($A$2))+1)</f>
        <v>0.74015748031496065</v>
      </c>
      <c r="U42" s="2">
        <f>VLOOKUP($A42,$A$2:U$33,COLUMN((U$2))-COLUMN(($A$2))+1)</f>
        <v>0.74015748031496065</v>
      </c>
      <c r="V42" s="2">
        <f>VLOOKUP($A42,$A$2:V$33,COLUMN((V$2))-COLUMN(($A$2))+1)</f>
        <v>0.74015748031496065</v>
      </c>
      <c r="W42" s="2">
        <f>VLOOKUP($A42,$A$2:W$33,COLUMN((W$2))-COLUMN(($A$2))+1)</f>
        <v>0.74015748031496065</v>
      </c>
      <c r="X42" s="2">
        <f>VLOOKUP($A42,$A$2:X$33,COLUMN((X$2))-COLUMN(($A$2))+1)</f>
        <v>0.74015748031496065</v>
      </c>
      <c r="Y42" s="2">
        <f>VLOOKUP($A42,$A$2:Y$33,COLUMN((Y$2))-COLUMN(($A$2))+1)</f>
        <v>0.74015748031496065</v>
      </c>
      <c r="Z42" s="2">
        <f>VLOOKUP($A42,$A$2:Z$33,COLUMN((Z$2))-COLUMN(($A$2))+1)</f>
        <v>0.74015748031496065</v>
      </c>
      <c r="AA42" s="2">
        <f>VLOOKUP($A42,$A$2:AA$33,COLUMN((AA$2))-COLUMN(($A$2))+1)</f>
        <v>0</v>
      </c>
      <c r="AB42" s="2">
        <f>VLOOKUP($A42,$A$2:AB$33,COLUMN((AB$2))-COLUMN(($A$2))+1)</f>
        <v>0</v>
      </c>
      <c r="AC42" s="2">
        <f>VLOOKUP($A42,$A$2:AC$33,COLUMN((AC$2))-COLUMN(($A$2))+1)</f>
        <v>0</v>
      </c>
      <c r="AD42" s="2">
        <f>VLOOKUP($A42,$A$2:AD$33,COLUMN((AD$2))-COLUMN(($A$2))+1)</f>
        <v>0</v>
      </c>
      <c r="AE42" s="2">
        <f>VLOOKUP($A42,$A$2:AE$33,COLUMN((AE$2))-COLUMN(($A$2))+1)</f>
        <v>0</v>
      </c>
      <c r="AF42" s="2">
        <f>VLOOKUP($A42,$A$2:AF$33,COLUMN((AF$2))-COLUMN(($A$2))+1)</f>
        <v>0</v>
      </c>
      <c r="AG42" s="2">
        <f>VLOOKUP($A42,$A$2:AG$33,COLUMN((AG$2))-COLUMN(($A$2))+1)</f>
        <v>0</v>
      </c>
      <c r="AH42" s="2">
        <f>VLOOKUP($A42,$A$2:AH$33,COLUMN((AH$2))-COLUMN(($A$2))+1)</f>
        <v>0</v>
      </c>
      <c r="AI42" s="2">
        <f>VLOOKUP($A42,$A$2:AI$33,COLUMN((AI$2))-COLUMN(($A$2))+1)</f>
        <v>0</v>
      </c>
      <c r="AJ42" s="2">
        <f>VLOOKUP($A42,$A$2:AJ$33,COLUMN((AJ$2))-COLUMN(($A$2))+1)</f>
        <v>0</v>
      </c>
      <c r="AK42" s="2">
        <f>VLOOKUP($A42,$A$2:AK$33,COLUMN((AK$2))-COLUMN(($A$2))+1)</f>
        <v>0</v>
      </c>
    </row>
    <row r="43" spans="1:37">
      <c r="A43" s="12">
        <f t="shared" si="2"/>
        <v>28</v>
      </c>
      <c r="B43" s="2">
        <f>VLOOKUP($A43,$A$2:B$33,COLUMN((B$2))-COLUMN(($A$2))+1)</f>
        <v>0.91338582677165359</v>
      </c>
      <c r="C43" s="2">
        <f>VLOOKUP($A43,$A$2:C$33,COLUMN((C$2))-COLUMN(($A$2))+1)</f>
        <v>0.91338582677165359</v>
      </c>
      <c r="D43" s="2">
        <f>VLOOKUP($A43,$A$2:D$33,COLUMN((D$2))-COLUMN(($A$2))+1)</f>
        <v>0.91338582677165359</v>
      </c>
      <c r="E43" s="2">
        <f>VLOOKUP($A43,$A$2:E$33,COLUMN((E$2))-COLUMN(($A$2))+1)</f>
        <v>0.91338582677165359</v>
      </c>
      <c r="F43" s="2">
        <f>VLOOKUP($A43,$A$2:F$33,COLUMN((F$2))-COLUMN(($A$2))+1)</f>
        <v>0.91338582677165359</v>
      </c>
      <c r="G43" s="2">
        <f>VLOOKUP($A43,$A$2:G$33,COLUMN((G$2))-COLUMN(($A$2))+1)</f>
        <v>0.91338582677165359</v>
      </c>
      <c r="H43" s="2">
        <f>VLOOKUP($A43,$A$2:H$33,COLUMN((H$2))-COLUMN(($A$2))+1)</f>
        <v>0.91338582677165359</v>
      </c>
      <c r="I43" s="2">
        <f>VLOOKUP($A43,$A$2:I$33,COLUMN((I$2))-COLUMN(($A$2))+1)</f>
        <v>0.91338582677165359</v>
      </c>
      <c r="J43" s="2">
        <f>VLOOKUP($A43,$A$2:J$33,COLUMN((J$2))-COLUMN(($A$2))+1)</f>
        <v>0.91338582677165359</v>
      </c>
      <c r="K43" s="2">
        <f>VLOOKUP($A43,$A$2:K$33,COLUMN((K$2))-COLUMN(($A$2))+1)</f>
        <v>0.91338582677165359</v>
      </c>
      <c r="L43" s="2">
        <f>VLOOKUP($A43,$A$2:L$33,COLUMN((L$2))-COLUMN(($A$2))+1)</f>
        <v>0.91338582677165359</v>
      </c>
      <c r="M43" s="2">
        <f>VLOOKUP($A43,$A$2:M$33,COLUMN((M$2))-COLUMN(($A$2))+1)</f>
        <v>0.91338582677165359</v>
      </c>
      <c r="N43" s="2">
        <f>VLOOKUP($A43,$A$2:N$33,COLUMN((N$2))-COLUMN(($A$2))+1)</f>
        <v>0.91338582677165359</v>
      </c>
      <c r="O43" s="2">
        <f>VLOOKUP($A43,$A$2:O$33,COLUMN((O$2))-COLUMN(($A$2))+1)</f>
        <v>0.91338582677165359</v>
      </c>
      <c r="P43" s="2">
        <f>VLOOKUP($A43,$A$2:P$33,COLUMN((P$2))-COLUMN(($A$2))+1)</f>
        <v>0.91338582677165359</v>
      </c>
      <c r="Q43" s="2">
        <f>VLOOKUP($A43,$A$2:Q$33,COLUMN((Q$2))-COLUMN(($A$2))+1)</f>
        <v>0.91338582677165359</v>
      </c>
      <c r="R43" s="2">
        <f>VLOOKUP($A43,$A$2:R$33,COLUMN((R$2))-COLUMN(($A$2))+1)</f>
        <v>0.91338582677165359</v>
      </c>
      <c r="S43" s="2">
        <f>VLOOKUP($A43,$A$2:S$33,COLUMN((S$2))-COLUMN(($A$2))+1)</f>
        <v>0.91338582677165359</v>
      </c>
      <c r="T43" s="2">
        <f>VLOOKUP($A43,$A$2:T$33,COLUMN((T$2))-COLUMN(($A$2))+1)</f>
        <v>0.91338582677165359</v>
      </c>
      <c r="U43" s="2">
        <f>VLOOKUP($A43,$A$2:U$33,COLUMN((U$2))-COLUMN(($A$2))+1)</f>
        <v>0.91338582677165359</v>
      </c>
      <c r="V43" s="2">
        <f>VLOOKUP($A43,$A$2:V$33,COLUMN((V$2))-COLUMN(($A$2))+1)</f>
        <v>0.91338582677165359</v>
      </c>
      <c r="W43" s="2">
        <f>VLOOKUP($A43,$A$2:W$33,COLUMN((W$2))-COLUMN(($A$2))+1)</f>
        <v>0.91338582677165359</v>
      </c>
      <c r="X43" s="2">
        <f>VLOOKUP($A43,$A$2:X$33,COLUMN((X$2))-COLUMN(($A$2))+1)</f>
        <v>0.91338582677165359</v>
      </c>
      <c r="Y43" s="2">
        <f>VLOOKUP($A43,$A$2:Y$33,COLUMN((Y$2))-COLUMN(($A$2))+1)</f>
        <v>0.91338582677165359</v>
      </c>
      <c r="Z43" s="2">
        <f>VLOOKUP($A43,$A$2:Z$33,COLUMN((Z$2))-COLUMN(($A$2))+1)</f>
        <v>0.91338582677165359</v>
      </c>
      <c r="AA43" s="2">
        <f>VLOOKUP($A43,$A$2:AA$33,COLUMN((AA$2))-COLUMN(($A$2))+1)</f>
        <v>0</v>
      </c>
      <c r="AB43" s="2">
        <f>VLOOKUP($A43,$A$2:AB$33,COLUMN((AB$2))-COLUMN(($A$2))+1)</f>
        <v>0</v>
      </c>
      <c r="AC43" s="2">
        <f>VLOOKUP($A43,$A$2:AC$33,COLUMN((AC$2))-COLUMN(($A$2))+1)</f>
        <v>0</v>
      </c>
      <c r="AD43" s="2">
        <f>VLOOKUP($A43,$A$2:AD$33,COLUMN((AD$2))-COLUMN(($A$2))+1)</f>
        <v>0</v>
      </c>
      <c r="AE43" s="2">
        <f>VLOOKUP($A43,$A$2:AE$33,COLUMN((AE$2))-COLUMN(($A$2))+1)</f>
        <v>0</v>
      </c>
      <c r="AF43" s="2">
        <f>VLOOKUP($A43,$A$2:AF$33,COLUMN((AF$2))-COLUMN(($A$2))+1)</f>
        <v>0</v>
      </c>
      <c r="AG43" s="2">
        <f>VLOOKUP($A43,$A$2:AG$33,COLUMN((AG$2))-COLUMN(($A$2))+1)</f>
        <v>0</v>
      </c>
      <c r="AH43" s="2">
        <f>VLOOKUP($A43,$A$2:AH$33,COLUMN((AH$2))-COLUMN(($A$2))+1)</f>
        <v>0</v>
      </c>
      <c r="AI43" s="2">
        <f>VLOOKUP($A43,$A$2:AI$33,COLUMN((AI$2))-COLUMN(($A$2))+1)</f>
        <v>0</v>
      </c>
      <c r="AJ43" s="2">
        <f>VLOOKUP($A43,$A$2:AJ$33,COLUMN((AJ$2))-COLUMN(($A$2))+1)</f>
        <v>0</v>
      </c>
      <c r="AK43" s="2">
        <f>VLOOKUP($A43,$A$2:AK$33,COLUMN((AK$2))-COLUMN(($A$2))+1)</f>
        <v>0</v>
      </c>
    </row>
    <row r="44" spans="1:37">
      <c r="A44" s="18">
        <v>0.8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2">
        <f>A36+1</f>
        <v>1</v>
      </c>
      <c r="B45" s="2">
        <f>VLOOKUP($A45,$A$2:B$33,COLUMN((B$2))-COLUMN(($A$2))+1)</f>
        <v>0.69215686274509802</v>
      </c>
      <c r="C45" s="2">
        <f>VLOOKUP($A45,$A$2:C$33,COLUMN((C$2))-COLUMN(($A$2))+1)</f>
        <v>0.69313725490196076</v>
      </c>
      <c r="D45" s="2">
        <f>VLOOKUP($A45,$A$2:D$33,COLUMN((D$2))-COLUMN(($A$2))+1)</f>
        <v>0.69705882352941173</v>
      </c>
      <c r="E45" s="2">
        <f>VLOOKUP($A45,$A$2:E$33,COLUMN((E$2))-COLUMN(($A$2))+1)</f>
        <v>0.69681372549019605</v>
      </c>
      <c r="F45" s="2">
        <f>VLOOKUP($A45,$A$2:F$33,COLUMN((F$2))-COLUMN(($A$2))+1)</f>
        <v>0.69289215686274508</v>
      </c>
      <c r="G45" s="2">
        <f>VLOOKUP($A45,$A$2:G$33,COLUMN((G$2))-COLUMN(($A$2))+1)</f>
        <v>0.69215686274509802</v>
      </c>
      <c r="H45" s="2">
        <f>VLOOKUP($A45,$A$2:H$33,COLUMN((H$2))-COLUMN(($A$2))+1)</f>
        <v>0.69166666666666665</v>
      </c>
      <c r="I45" s="2">
        <f>VLOOKUP($A45,$A$2:I$33,COLUMN((I$2))-COLUMN(($A$2))+1)</f>
        <v>0.69374999999999998</v>
      </c>
      <c r="J45" s="2">
        <f>VLOOKUP($A45,$A$2:J$33,COLUMN((J$2))-COLUMN(($A$2))+1)</f>
        <v>0.69117647058823528</v>
      </c>
      <c r="K45" s="2">
        <f>VLOOKUP($A45,$A$2:K$33,COLUMN((K$2))-COLUMN(($A$2))+1)</f>
        <v>0.69252450980392155</v>
      </c>
      <c r="L45" s="2">
        <f>VLOOKUP($A45,$A$2:L$33,COLUMN((L$2))-COLUMN(($A$2))+1)</f>
        <v>0.69289215686274508</v>
      </c>
      <c r="M45" s="2">
        <f>VLOOKUP($A45,$A$2:M$33,COLUMN((M$2))-COLUMN(($A$2))+1)</f>
        <v>0.69693627450980389</v>
      </c>
      <c r="N45" s="2">
        <f>VLOOKUP($A45,$A$2:N$33,COLUMN((N$2))-COLUMN(($A$2))+1)</f>
        <v>0.69338235294117645</v>
      </c>
      <c r="O45" s="2">
        <f>VLOOKUP($A45,$A$2:O$33,COLUMN((O$2))-COLUMN(($A$2))+1)</f>
        <v>0.69338235294117645</v>
      </c>
      <c r="P45" s="2">
        <f>VLOOKUP($A45,$A$2:P$33,COLUMN((P$2))-COLUMN(($A$2))+1)</f>
        <v>0.69301470588235292</v>
      </c>
      <c r="Q45" s="2">
        <f>VLOOKUP($A45,$A$2:Q$33,COLUMN((Q$2))-COLUMN(($A$2))+1)</f>
        <v>0.69264705882352939</v>
      </c>
      <c r="R45" s="2">
        <f>VLOOKUP($A45,$A$2:R$33,COLUMN((R$2))-COLUMN(($A$2))+1)</f>
        <v>0.69325980392156861</v>
      </c>
      <c r="S45" s="2">
        <f>VLOOKUP($A45,$A$2:S$33,COLUMN((S$2))-COLUMN(($A$2))+1)</f>
        <v>0.69656862745098036</v>
      </c>
      <c r="T45" s="2">
        <f>VLOOKUP($A45,$A$2:T$33,COLUMN((T$2))-COLUMN(($A$2))+1)</f>
        <v>0.6966911764705882</v>
      </c>
      <c r="U45" s="2">
        <f>VLOOKUP($A45,$A$2:U$33,COLUMN((U$2))-COLUMN(($A$2))+1)</f>
        <v>0.69252450980392155</v>
      </c>
      <c r="V45" s="2">
        <f>VLOOKUP($A45,$A$2:V$33,COLUMN((V$2))-COLUMN(($A$2))+1)</f>
        <v>0.69338235294117645</v>
      </c>
      <c r="W45" s="2">
        <f>VLOOKUP($A45,$A$2:W$33,COLUMN((W$2))-COLUMN(($A$2))+1)</f>
        <v>0.69656862745098036</v>
      </c>
      <c r="X45" s="2">
        <f>VLOOKUP($A45,$A$2:X$33,COLUMN((X$2))-COLUMN(($A$2))+1)</f>
        <v>0.69276960784313724</v>
      </c>
      <c r="Y45" s="2">
        <f>VLOOKUP($A45,$A$2:Y$33,COLUMN((Y$2))-COLUMN(($A$2))+1)</f>
        <v>0.69276960784313724</v>
      </c>
      <c r="Z45" s="2">
        <f>VLOOKUP($A45,$A$2:Z$33,COLUMN((Z$2))-COLUMN(($A$2))+1)</f>
        <v>0.69411764705882351</v>
      </c>
      <c r="AA45" s="2">
        <f>VLOOKUP($A45,$A$2:AA$33,COLUMN((AA$2))-COLUMN(($A$2))+1)</f>
        <v>0</v>
      </c>
      <c r="AB45" s="2">
        <f>VLOOKUP($A45,$A$2:AB$33,COLUMN((AB$2))-COLUMN(($A$2))+1)</f>
        <v>0</v>
      </c>
      <c r="AC45" s="2">
        <f>VLOOKUP($A45,$A$2:AC$33,COLUMN((AC$2))-COLUMN(($A$2))+1)</f>
        <v>0</v>
      </c>
      <c r="AD45" s="2">
        <f>VLOOKUP($A45,$A$2:AD$33,COLUMN((AD$2))-COLUMN(($A$2))+1)</f>
        <v>0</v>
      </c>
      <c r="AE45" s="2">
        <f>VLOOKUP($A45,$A$2:AE$33,COLUMN((AE$2))-COLUMN(($A$2))+1)</f>
        <v>0</v>
      </c>
      <c r="AF45" s="2">
        <f>VLOOKUP($A45,$A$2:AF$33,COLUMN((AF$2))-COLUMN(($A$2))+1)</f>
        <v>0</v>
      </c>
      <c r="AG45" s="2">
        <f>VLOOKUP($A45,$A$2:AG$33,COLUMN((AG$2))-COLUMN(($A$2))+1)</f>
        <v>0</v>
      </c>
      <c r="AH45" s="2">
        <f>VLOOKUP($A45,$A$2:AH$33,COLUMN((AH$2))-COLUMN(($A$2))+1)</f>
        <v>0</v>
      </c>
      <c r="AI45" s="2">
        <f>VLOOKUP($A45,$A$2:AI$33,COLUMN((AI$2))-COLUMN(($A$2))+1)</f>
        <v>0</v>
      </c>
      <c r="AJ45" s="2">
        <f>VLOOKUP($A45,$A$2:AJ$33,COLUMN((AJ$2))-COLUMN(($A$2))+1)</f>
        <v>0</v>
      </c>
      <c r="AK45" s="2">
        <f>VLOOKUP($A45,$A$2:AK$33,COLUMN((AK$2))-COLUMN(($A$2))+1)</f>
        <v>0</v>
      </c>
    </row>
    <row r="46" spans="1:37">
      <c r="A46" s="12">
        <f>A45+A$1</f>
        <v>5</v>
      </c>
      <c r="B46" s="2">
        <f>VLOOKUP($A46,$A$2:B$33,COLUMN((B$2))-COLUMN(($A$2))+1)</f>
        <v>0.69056372549019607</v>
      </c>
      <c r="C46" s="2">
        <f>VLOOKUP($A46,$A$2:C$33,COLUMN((C$2))-COLUMN(($A$2))+1)</f>
        <v>0.69178921568627449</v>
      </c>
      <c r="D46" s="2">
        <f>VLOOKUP($A46,$A$2:D$33,COLUMN((D$2))-COLUMN(($A$2))+1)</f>
        <v>0.69264705882352939</v>
      </c>
      <c r="E46" s="2">
        <f>VLOOKUP($A46,$A$2:E$33,COLUMN((E$2))-COLUMN(($A$2))+1)</f>
        <v>0.69080882352941175</v>
      </c>
      <c r="F46" s="2">
        <f>VLOOKUP($A46,$A$2:F$33,COLUMN((F$2))-COLUMN(($A$2))+1)</f>
        <v>0.69154411764705881</v>
      </c>
      <c r="G46" s="2">
        <f>VLOOKUP($A46,$A$2:G$33,COLUMN((G$2))-COLUMN(($A$2))+1)</f>
        <v>0.69031862745098038</v>
      </c>
      <c r="H46" s="2">
        <f>VLOOKUP($A46,$A$2:H$33,COLUMN((H$2))-COLUMN(($A$2))+1)</f>
        <v>0.69166666666666665</v>
      </c>
      <c r="I46" s="2">
        <f>VLOOKUP($A46,$A$2:I$33,COLUMN((I$2))-COLUMN(($A$2))+1)</f>
        <v>0.69129901960784312</v>
      </c>
      <c r="J46" s="2">
        <f>VLOOKUP($A46,$A$2:J$33,COLUMN((J$2))-COLUMN(($A$2))+1)</f>
        <v>0.69142156862745097</v>
      </c>
      <c r="K46" s="2">
        <f>VLOOKUP($A46,$A$2:K$33,COLUMN((K$2))-COLUMN(($A$2))+1)</f>
        <v>0.69215686274509802</v>
      </c>
      <c r="L46" s="2">
        <f>VLOOKUP($A46,$A$2:L$33,COLUMN((L$2))-COLUMN(($A$2))+1)</f>
        <v>0.69154411764705881</v>
      </c>
      <c r="M46" s="2">
        <f>VLOOKUP($A46,$A$2:M$33,COLUMN((M$2))-COLUMN(($A$2))+1)</f>
        <v>0.69178921568627449</v>
      </c>
      <c r="N46" s="2">
        <f>VLOOKUP($A46,$A$2:N$33,COLUMN((N$2))-COLUMN(($A$2))+1)</f>
        <v>0.69240196078431371</v>
      </c>
      <c r="O46" s="2">
        <f>VLOOKUP($A46,$A$2:O$33,COLUMN((O$2))-COLUMN(($A$2))+1)</f>
        <v>0.69227941176470587</v>
      </c>
      <c r="P46" s="2">
        <f>VLOOKUP($A46,$A$2:P$33,COLUMN((P$2))-COLUMN(($A$2))+1)</f>
        <v>0.69252450980392155</v>
      </c>
      <c r="Q46" s="2">
        <f>VLOOKUP($A46,$A$2:Q$33,COLUMN((Q$2))-COLUMN(($A$2))+1)</f>
        <v>0.69227941176470587</v>
      </c>
      <c r="R46" s="2">
        <f>VLOOKUP($A46,$A$2:R$33,COLUMN((R$2))-COLUMN(($A$2))+1)</f>
        <v>0.69289215686274508</v>
      </c>
      <c r="S46" s="2">
        <f>VLOOKUP($A46,$A$2:S$33,COLUMN((S$2))-COLUMN(($A$2))+1)</f>
        <v>0.69203431372549018</v>
      </c>
      <c r="T46" s="2">
        <f>VLOOKUP($A46,$A$2:T$33,COLUMN((T$2))-COLUMN(($A$2))+1)</f>
        <v>0.69178921568627449</v>
      </c>
      <c r="U46" s="2">
        <f>VLOOKUP($A46,$A$2:U$33,COLUMN((U$2))-COLUMN(($A$2))+1)</f>
        <v>0.69129901960784312</v>
      </c>
      <c r="V46" s="2">
        <f>VLOOKUP($A46,$A$2:V$33,COLUMN((V$2))-COLUMN(($A$2))+1)</f>
        <v>0.69166666666666665</v>
      </c>
      <c r="W46" s="2">
        <f>VLOOKUP($A46,$A$2:W$33,COLUMN((W$2))-COLUMN(($A$2))+1)</f>
        <v>0.69203431372549018</v>
      </c>
      <c r="X46" s="2">
        <f>VLOOKUP($A46,$A$2:X$33,COLUMN((X$2))-COLUMN(($A$2))+1)</f>
        <v>0.69264705882352939</v>
      </c>
      <c r="Y46" s="2">
        <f>VLOOKUP($A46,$A$2:Y$33,COLUMN((Y$2))-COLUMN(($A$2))+1)</f>
        <v>0.69252450980392155</v>
      </c>
      <c r="Z46" s="2">
        <f>VLOOKUP($A46,$A$2:Z$33,COLUMN((Z$2))-COLUMN(($A$2))+1)</f>
        <v>0.69301470588235292</v>
      </c>
      <c r="AA46" s="2">
        <f>VLOOKUP($A46,$A$2:AA$33,COLUMN((AA$2))-COLUMN(($A$2))+1)</f>
        <v>0</v>
      </c>
      <c r="AB46" s="2">
        <f>VLOOKUP($A46,$A$2:AB$33,COLUMN((AB$2))-COLUMN(($A$2))+1)</f>
        <v>0</v>
      </c>
      <c r="AC46" s="2">
        <f>VLOOKUP($A46,$A$2:AC$33,COLUMN((AC$2))-COLUMN(($A$2))+1)</f>
        <v>0</v>
      </c>
      <c r="AD46" s="2">
        <f>VLOOKUP($A46,$A$2:AD$33,COLUMN((AD$2))-COLUMN(($A$2))+1)</f>
        <v>0</v>
      </c>
      <c r="AE46" s="2">
        <f>VLOOKUP($A46,$A$2:AE$33,COLUMN((AE$2))-COLUMN(($A$2))+1)</f>
        <v>0</v>
      </c>
      <c r="AF46" s="2">
        <f>VLOOKUP($A46,$A$2:AF$33,COLUMN((AF$2))-COLUMN(($A$2))+1)</f>
        <v>0</v>
      </c>
      <c r="AG46" s="2">
        <f>VLOOKUP($A46,$A$2:AG$33,COLUMN((AG$2))-COLUMN(($A$2))+1)</f>
        <v>0</v>
      </c>
      <c r="AH46" s="2">
        <f>VLOOKUP($A46,$A$2:AH$33,COLUMN((AH$2))-COLUMN(($A$2))+1)</f>
        <v>0</v>
      </c>
      <c r="AI46" s="2">
        <f>VLOOKUP($A46,$A$2:AI$33,COLUMN((AI$2))-COLUMN(($A$2))+1)</f>
        <v>0</v>
      </c>
      <c r="AJ46" s="2">
        <f>VLOOKUP($A46,$A$2:AJ$33,COLUMN((AJ$2))-COLUMN(($A$2))+1)</f>
        <v>0</v>
      </c>
      <c r="AK46" s="2">
        <f>VLOOKUP($A46,$A$2:AK$33,COLUMN((AK$2))-COLUMN(($A$2))+1)</f>
        <v>0</v>
      </c>
    </row>
    <row r="47" spans="1:37">
      <c r="A47" s="12">
        <f t="shared" ref="A47:A52" si="3">A46+A$1</f>
        <v>9</v>
      </c>
      <c r="B47" s="2">
        <f>VLOOKUP($A47,$A$2:B$33,COLUMN((B$2))-COLUMN(($A$2))+1)</f>
        <v>0.67120098039215681</v>
      </c>
      <c r="C47" s="2">
        <f>VLOOKUP($A47,$A$2:C$33,COLUMN((C$2))-COLUMN(($A$2))+1)</f>
        <v>0.66960784313725485</v>
      </c>
      <c r="D47" s="2">
        <f>VLOOKUP($A47,$A$2:D$33,COLUMN((D$2))-COLUMN(($A$2))+1)</f>
        <v>0.6705882352941176</v>
      </c>
      <c r="E47" s="2">
        <f>VLOOKUP($A47,$A$2:E$33,COLUMN((E$2))-COLUMN(($A$2))+1)</f>
        <v>0.67083333333333328</v>
      </c>
      <c r="F47" s="2">
        <f>VLOOKUP($A47,$A$2:F$33,COLUMN((F$2))-COLUMN(($A$2))+1)</f>
        <v>0.67181372549019602</v>
      </c>
      <c r="G47" s="2">
        <f>VLOOKUP($A47,$A$2:G$33,COLUMN((G$2))-COLUMN(($A$2))+1)</f>
        <v>0.6697303921568627</v>
      </c>
      <c r="H47" s="2">
        <f>VLOOKUP($A47,$A$2:H$33,COLUMN((H$2))-COLUMN(($A$2))+1)</f>
        <v>0.67107843137254897</v>
      </c>
      <c r="I47" s="2">
        <f>VLOOKUP($A47,$A$2:I$33,COLUMN((I$2))-COLUMN(($A$2))+1)</f>
        <v>0.67046568627450975</v>
      </c>
      <c r="J47" s="2">
        <f>VLOOKUP($A47,$A$2:J$33,COLUMN((J$2))-COLUMN(($A$2))+1)</f>
        <v>0.67083333333333328</v>
      </c>
      <c r="K47" s="2">
        <f>VLOOKUP($A47,$A$2:K$33,COLUMN((K$2))-COLUMN(($A$2))+1)</f>
        <v>0.6714460784313725</v>
      </c>
      <c r="L47" s="2">
        <f>VLOOKUP($A47,$A$2:L$33,COLUMN((L$2))-COLUMN(($A$2))+1)</f>
        <v>0.67071078431372544</v>
      </c>
      <c r="M47" s="2">
        <f>VLOOKUP($A47,$A$2:M$33,COLUMN((M$2))-COLUMN(($A$2))+1)</f>
        <v>0.67205882352941171</v>
      </c>
      <c r="N47" s="2">
        <f>VLOOKUP($A47,$A$2:N$33,COLUMN((N$2))-COLUMN(($A$2))+1)</f>
        <v>0.6714460784313725</v>
      </c>
      <c r="O47" s="2">
        <f>VLOOKUP($A47,$A$2:O$33,COLUMN((O$2))-COLUMN(($A$2))+1)</f>
        <v>0.6705882352941176</v>
      </c>
      <c r="P47" s="2">
        <f>VLOOKUP($A47,$A$2:P$33,COLUMN((P$2))-COLUMN(($A$2))+1)</f>
        <v>0.67156862745098034</v>
      </c>
      <c r="Q47" s="2">
        <f>VLOOKUP($A47,$A$2:Q$33,COLUMN((Q$2))-COLUMN(($A$2))+1)</f>
        <v>0.67083333333333328</v>
      </c>
      <c r="R47" s="2">
        <f>VLOOKUP($A47,$A$2:R$33,COLUMN((R$2))-COLUMN(($A$2))+1)</f>
        <v>0.67009803921568623</v>
      </c>
      <c r="S47" s="2">
        <f>VLOOKUP($A47,$A$2:S$33,COLUMN((S$2))-COLUMN(($A$2))+1)</f>
        <v>0.67022058823529407</v>
      </c>
      <c r="T47" s="2">
        <f>VLOOKUP($A47,$A$2:T$33,COLUMN((T$2))-COLUMN(($A$2))+1)</f>
        <v>0.67107843137254897</v>
      </c>
      <c r="U47" s="2">
        <f>VLOOKUP($A47,$A$2:U$33,COLUMN((U$2))-COLUMN(($A$2))+1)</f>
        <v>0.6705882352941176</v>
      </c>
      <c r="V47" s="2">
        <f>VLOOKUP($A47,$A$2:V$33,COLUMN((V$2))-COLUMN(($A$2))+1)</f>
        <v>0.67107843137254897</v>
      </c>
      <c r="W47" s="2">
        <f>VLOOKUP($A47,$A$2:W$33,COLUMN((W$2))-COLUMN(($A$2))+1)</f>
        <v>0.67046568627450975</v>
      </c>
      <c r="X47" s="2">
        <f>VLOOKUP($A47,$A$2:X$33,COLUMN((X$2))-COLUMN(($A$2))+1)</f>
        <v>0.6705882352941176</v>
      </c>
      <c r="Y47" s="2">
        <f>VLOOKUP($A47,$A$2:Y$33,COLUMN((Y$2))-COLUMN(($A$2))+1)</f>
        <v>0.67034313725490191</v>
      </c>
      <c r="Z47" s="2">
        <f>VLOOKUP($A47,$A$2:Z$33,COLUMN((Z$2))-COLUMN(($A$2))+1)</f>
        <v>0.67095588235294112</v>
      </c>
      <c r="AA47" s="2">
        <f>VLOOKUP($A47,$A$2:AA$33,COLUMN((AA$2))-COLUMN(($A$2))+1)</f>
        <v>0</v>
      </c>
      <c r="AB47" s="2">
        <f>VLOOKUP($A47,$A$2:AB$33,COLUMN((AB$2))-COLUMN(($A$2))+1)</f>
        <v>0</v>
      </c>
      <c r="AC47" s="2">
        <f>VLOOKUP($A47,$A$2:AC$33,COLUMN((AC$2))-COLUMN(($A$2))+1)</f>
        <v>0</v>
      </c>
      <c r="AD47" s="2">
        <f>VLOOKUP($A47,$A$2:AD$33,COLUMN((AD$2))-COLUMN(($A$2))+1)</f>
        <v>0</v>
      </c>
      <c r="AE47" s="2">
        <f>VLOOKUP($A47,$A$2:AE$33,COLUMN((AE$2))-COLUMN(($A$2))+1)</f>
        <v>0</v>
      </c>
      <c r="AF47" s="2">
        <f>VLOOKUP($A47,$A$2:AF$33,COLUMN((AF$2))-COLUMN(($A$2))+1)</f>
        <v>0</v>
      </c>
      <c r="AG47" s="2">
        <f>VLOOKUP($A47,$A$2:AG$33,COLUMN((AG$2))-COLUMN(($A$2))+1)</f>
        <v>0</v>
      </c>
      <c r="AH47" s="2">
        <f>VLOOKUP($A47,$A$2:AH$33,COLUMN((AH$2))-COLUMN(($A$2))+1)</f>
        <v>0</v>
      </c>
      <c r="AI47" s="2">
        <f>VLOOKUP($A47,$A$2:AI$33,COLUMN((AI$2))-COLUMN(($A$2))+1)</f>
        <v>0</v>
      </c>
      <c r="AJ47" s="2">
        <f>VLOOKUP($A47,$A$2:AJ$33,COLUMN((AJ$2))-COLUMN(($A$2))+1)</f>
        <v>0</v>
      </c>
      <c r="AK47" s="2">
        <f>VLOOKUP($A47,$A$2:AK$33,COLUMN((AK$2))-COLUMN(($A$2))+1)</f>
        <v>0</v>
      </c>
    </row>
    <row r="48" spans="1:37">
      <c r="A48" s="12">
        <f t="shared" si="3"/>
        <v>13</v>
      </c>
      <c r="B48" s="2">
        <f>VLOOKUP($A48,$A$2:B$33,COLUMN((B$2))-COLUMN(($A$2))+1)</f>
        <v>0.64252450980392151</v>
      </c>
      <c r="C48" s="2">
        <f>VLOOKUP($A48,$A$2:C$33,COLUMN((C$2))-COLUMN(($A$2))+1)</f>
        <v>0.64240196078431366</v>
      </c>
      <c r="D48" s="2">
        <f>VLOOKUP($A48,$A$2:D$33,COLUMN((D$2))-COLUMN(($A$2))+1)</f>
        <v>0.64105392156862739</v>
      </c>
      <c r="E48" s="2">
        <f>VLOOKUP($A48,$A$2:E$33,COLUMN((E$2))-COLUMN(($A$2))+1)</f>
        <v>0.64301470588235288</v>
      </c>
      <c r="F48" s="2">
        <f>VLOOKUP($A48,$A$2:F$33,COLUMN((F$2))-COLUMN(($A$2))+1)</f>
        <v>0.64338235294117652</v>
      </c>
      <c r="G48" s="2">
        <f>VLOOKUP($A48,$A$2:G$33,COLUMN((G$2))-COLUMN(($A$2))+1)</f>
        <v>0.64166666666666661</v>
      </c>
      <c r="H48" s="2">
        <f>VLOOKUP($A48,$A$2:H$33,COLUMN((H$2))-COLUMN(($A$2))+1)</f>
        <v>0.64240196078431366</v>
      </c>
      <c r="I48" s="2">
        <f>VLOOKUP($A48,$A$2:I$33,COLUMN((I$2))-COLUMN(($A$2))+1)</f>
        <v>0.64325980392156867</v>
      </c>
      <c r="J48" s="2">
        <f>VLOOKUP($A48,$A$2:J$33,COLUMN((J$2))-COLUMN(($A$2))+1)</f>
        <v>0.64411764705882357</v>
      </c>
      <c r="K48" s="2">
        <f>VLOOKUP($A48,$A$2:K$33,COLUMN((K$2))-COLUMN(($A$2))+1)</f>
        <v>0.64264705882352935</v>
      </c>
      <c r="L48" s="2">
        <f>VLOOKUP($A48,$A$2:L$33,COLUMN((L$2))-COLUMN(($A$2))+1)</f>
        <v>0.64227941176470582</v>
      </c>
      <c r="M48" s="2">
        <f>VLOOKUP($A48,$A$2:M$33,COLUMN((M$2))-COLUMN(($A$2))+1)</f>
        <v>0.64375000000000004</v>
      </c>
      <c r="N48" s="2">
        <f>VLOOKUP($A48,$A$2:N$33,COLUMN((N$2))-COLUMN(($A$2))+1)</f>
        <v>0.64289215686274503</v>
      </c>
      <c r="O48" s="2">
        <f>VLOOKUP($A48,$A$2:O$33,COLUMN((O$2))-COLUMN(($A$2))+1)</f>
        <v>0.64350490196078436</v>
      </c>
      <c r="P48" s="2">
        <f>VLOOKUP($A48,$A$2:P$33,COLUMN((P$2))-COLUMN(($A$2))+1)</f>
        <v>0.64399509803921573</v>
      </c>
      <c r="Q48" s="2">
        <f>VLOOKUP($A48,$A$2:Q$33,COLUMN((Q$2))-COLUMN(($A$2))+1)</f>
        <v>0.64215686274509798</v>
      </c>
      <c r="R48" s="2">
        <f>VLOOKUP($A48,$A$2:R$33,COLUMN((R$2))-COLUMN(($A$2))+1)</f>
        <v>0.64325980392156867</v>
      </c>
      <c r="S48" s="2">
        <f>VLOOKUP($A48,$A$2:S$33,COLUMN((S$2))-COLUMN(($A$2))+1)</f>
        <v>0.64325980392156867</v>
      </c>
      <c r="T48" s="2">
        <f>VLOOKUP($A48,$A$2:T$33,COLUMN((T$2))-COLUMN(($A$2))+1)</f>
        <v>0.64276960784313719</v>
      </c>
      <c r="U48" s="2">
        <f>VLOOKUP($A48,$A$2:U$33,COLUMN((U$2))-COLUMN(($A$2))+1)</f>
        <v>0.64178921568627445</v>
      </c>
      <c r="V48" s="2">
        <f>VLOOKUP($A48,$A$2:V$33,COLUMN((V$2))-COLUMN(($A$2))+1)</f>
        <v>0.64227941176470582</v>
      </c>
      <c r="W48" s="2">
        <f>VLOOKUP($A48,$A$2:W$33,COLUMN((W$2))-COLUMN(($A$2))+1)</f>
        <v>0.6436274509803922</v>
      </c>
      <c r="X48" s="2">
        <f>VLOOKUP($A48,$A$2:X$33,COLUMN((X$2))-COLUMN(($A$2))+1)</f>
        <v>0.64473039215686279</v>
      </c>
      <c r="Y48" s="2">
        <f>VLOOKUP($A48,$A$2:Y$33,COLUMN((Y$2))-COLUMN(($A$2))+1)</f>
        <v>0.64325980392156867</v>
      </c>
      <c r="Z48" s="2">
        <f>VLOOKUP($A48,$A$2:Z$33,COLUMN((Z$2))-COLUMN(($A$2))+1)</f>
        <v>0.64375000000000004</v>
      </c>
      <c r="AA48" s="2">
        <f>VLOOKUP($A48,$A$2:AA$33,COLUMN((AA$2))-COLUMN(($A$2))+1)</f>
        <v>0</v>
      </c>
      <c r="AB48" s="2">
        <f>VLOOKUP($A48,$A$2:AB$33,COLUMN((AB$2))-COLUMN(($A$2))+1)</f>
        <v>0</v>
      </c>
      <c r="AC48" s="2">
        <f>VLOOKUP($A48,$A$2:AC$33,COLUMN((AC$2))-COLUMN(($A$2))+1)</f>
        <v>0</v>
      </c>
      <c r="AD48" s="2">
        <f>VLOOKUP($A48,$A$2:AD$33,COLUMN((AD$2))-COLUMN(($A$2))+1)</f>
        <v>0</v>
      </c>
      <c r="AE48" s="2">
        <f>VLOOKUP($A48,$A$2:AE$33,COLUMN((AE$2))-COLUMN(($A$2))+1)</f>
        <v>0</v>
      </c>
      <c r="AF48" s="2">
        <f>VLOOKUP($A48,$A$2:AF$33,COLUMN((AF$2))-COLUMN(($A$2))+1)</f>
        <v>0</v>
      </c>
      <c r="AG48" s="2">
        <f>VLOOKUP($A48,$A$2:AG$33,COLUMN((AG$2))-COLUMN(($A$2))+1)</f>
        <v>0</v>
      </c>
      <c r="AH48" s="2">
        <f>VLOOKUP($A48,$A$2:AH$33,COLUMN((AH$2))-COLUMN(($A$2))+1)</f>
        <v>0</v>
      </c>
      <c r="AI48" s="2">
        <f>VLOOKUP($A48,$A$2:AI$33,COLUMN((AI$2))-COLUMN(($A$2))+1)</f>
        <v>0</v>
      </c>
      <c r="AJ48" s="2">
        <f>VLOOKUP($A48,$A$2:AJ$33,COLUMN((AJ$2))-COLUMN(($A$2))+1)</f>
        <v>0</v>
      </c>
      <c r="AK48" s="2">
        <f>VLOOKUP($A48,$A$2:AK$33,COLUMN((AK$2))-COLUMN(($A$2))+1)</f>
        <v>0</v>
      </c>
    </row>
    <row r="49" spans="1:37">
      <c r="A49" s="12">
        <f t="shared" si="3"/>
        <v>17</v>
      </c>
      <c r="B49" s="2">
        <f>VLOOKUP($A49,$A$2:B$33,COLUMN((B$2))-COLUMN(($A$2))+1)</f>
        <v>0.62009803921568629</v>
      </c>
      <c r="C49" s="2">
        <f>VLOOKUP($A49,$A$2:C$33,COLUMN((C$2))-COLUMN(($A$2))+1)</f>
        <v>0.61960784313725492</v>
      </c>
      <c r="D49" s="2">
        <f>VLOOKUP($A49,$A$2:D$33,COLUMN((D$2))-COLUMN(($A$2))+1)</f>
        <v>0.62058823529411766</v>
      </c>
      <c r="E49" s="2">
        <f>VLOOKUP($A49,$A$2:E$33,COLUMN((E$2))-COLUMN(($A$2))+1)</f>
        <v>0.61997549019607845</v>
      </c>
      <c r="F49" s="2">
        <f>VLOOKUP($A49,$A$2:F$33,COLUMN((F$2))-COLUMN(($A$2))+1)</f>
        <v>0.61948529411764708</v>
      </c>
      <c r="G49" s="2">
        <f>VLOOKUP($A49,$A$2:G$33,COLUMN((G$2))-COLUMN(($A$2))+1)</f>
        <v>0.62095588235294119</v>
      </c>
      <c r="H49" s="2">
        <f>VLOOKUP($A49,$A$2:H$33,COLUMN((H$2))-COLUMN(($A$2))+1)</f>
        <v>0.61887254901960786</v>
      </c>
      <c r="I49" s="2">
        <f>VLOOKUP($A49,$A$2:I$33,COLUMN((I$2))-COLUMN(($A$2))+1)</f>
        <v>0.61813725490196081</v>
      </c>
      <c r="J49" s="2">
        <f>VLOOKUP($A49,$A$2:J$33,COLUMN((J$2))-COLUMN(($A$2))+1)</f>
        <v>0.61899509803921571</v>
      </c>
      <c r="K49" s="2">
        <f>VLOOKUP($A49,$A$2:K$33,COLUMN((K$2))-COLUMN(($A$2))+1)</f>
        <v>0.61924019607843139</v>
      </c>
      <c r="L49" s="2">
        <f>VLOOKUP($A49,$A$2:L$33,COLUMN((L$2))-COLUMN(($A$2))+1)</f>
        <v>0.61960784313725492</v>
      </c>
      <c r="M49" s="2">
        <f>VLOOKUP($A49,$A$2:M$33,COLUMN((M$2))-COLUMN(($A$2))+1)</f>
        <v>0.62169117647058825</v>
      </c>
      <c r="N49" s="2">
        <f>VLOOKUP($A49,$A$2:N$33,COLUMN((N$2))-COLUMN(($A$2))+1)</f>
        <v>0.62083333333333335</v>
      </c>
      <c r="O49" s="2">
        <f>VLOOKUP($A49,$A$2:O$33,COLUMN((O$2))-COLUMN(($A$2))+1)</f>
        <v>0.61997549019607845</v>
      </c>
      <c r="P49" s="2">
        <f>VLOOKUP($A49,$A$2:P$33,COLUMN((P$2))-COLUMN(($A$2))+1)</f>
        <v>0.62107843137254903</v>
      </c>
      <c r="Q49" s="2">
        <f>VLOOKUP($A49,$A$2:Q$33,COLUMN((Q$2))-COLUMN(($A$2))+1)</f>
        <v>0.62095588235294119</v>
      </c>
      <c r="R49" s="2">
        <f>VLOOKUP($A49,$A$2:R$33,COLUMN((R$2))-COLUMN(($A$2))+1)</f>
        <v>0.62071078431372551</v>
      </c>
      <c r="S49" s="2">
        <f>VLOOKUP($A49,$A$2:S$33,COLUMN((S$2))-COLUMN(($A$2))+1)</f>
        <v>0.62083333333333335</v>
      </c>
      <c r="T49" s="2">
        <f>VLOOKUP($A49,$A$2:T$33,COLUMN((T$2))-COLUMN(($A$2))+1)</f>
        <v>0.62095588235294119</v>
      </c>
      <c r="U49" s="2">
        <f>VLOOKUP($A49,$A$2:U$33,COLUMN((U$2))-COLUMN(($A$2))+1)</f>
        <v>0.62120098039215688</v>
      </c>
      <c r="V49" s="2">
        <f>VLOOKUP($A49,$A$2:V$33,COLUMN((V$2))-COLUMN(($A$2))+1)</f>
        <v>0.61960784313725492</v>
      </c>
      <c r="W49" s="2">
        <f>VLOOKUP($A49,$A$2:W$33,COLUMN((W$2))-COLUMN(($A$2))+1)</f>
        <v>0.62022058823529413</v>
      </c>
      <c r="X49" s="2">
        <f>VLOOKUP($A49,$A$2:X$33,COLUMN((X$2))-COLUMN(($A$2))+1)</f>
        <v>0.62022058823529413</v>
      </c>
      <c r="Y49" s="2">
        <f>VLOOKUP($A49,$A$2:Y$33,COLUMN((Y$2))-COLUMN(($A$2))+1)</f>
        <v>0.61948529411764708</v>
      </c>
      <c r="Z49" s="2">
        <f>VLOOKUP($A49,$A$2:Z$33,COLUMN((Z$2))-COLUMN(($A$2))+1)</f>
        <v>0.62046568627450982</v>
      </c>
      <c r="AA49" s="2">
        <f>VLOOKUP($A49,$A$2:AA$33,COLUMN((AA$2))-COLUMN(($A$2))+1)</f>
        <v>0</v>
      </c>
      <c r="AB49" s="2">
        <f>VLOOKUP($A49,$A$2:AB$33,COLUMN((AB$2))-COLUMN(($A$2))+1)</f>
        <v>0</v>
      </c>
      <c r="AC49" s="2">
        <f>VLOOKUP($A49,$A$2:AC$33,COLUMN((AC$2))-COLUMN(($A$2))+1)</f>
        <v>0</v>
      </c>
      <c r="AD49" s="2">
        <f>VLOOKUP($A49,$A$2:AD$33,COLUMN((AD$2))-COLUMN(($A$2))+1)</f>
        <v>0</v>
      </c>
      <c r="AE49" s="2">
        <f>VLOOKUP($A49,$A$2:AE$33,COLUMN((AE$2))-COLUMN(($A$2))+1)</f>
        <v>0</v>
      </c>
      <c r="AF49" s="2">
        <f>VLOOKUP($A49,$A$2:AF$33,COLUMN((AF$2))-COLUMN(($A$2))+1)</f>
        <v>0</v>
      </c>
      <c r="AG49" s="2">
        <f>VLOOKUP($A49,$A$2:AG$33,COLUMN((AG$2))-COLUMN(($A$2))+1)</f>
        <v>0</v>
      </c>
      <c r="AH49" s="2">
        <f>VLOOKUP($A49,$A$2:AH$33,COLUMN((AH$2))-COLUMN(($A$2))+1)</f>
        <v>0</v>
      </c>
      <c r="AI49" s="2">
        <f>VLOOKUP($A49,$A$2:AI$33,COLUMN((AI$2))-COLUMN(($A$2))+1)</f>
        <v>0</v>
      </c>
      <c r="AJ49" s="2">
        <f>VLOOKUP($A49,$A$2:AJ$33,COLUMN((AJ$2))-COLUMN(($A$2))+1)</f>
        <v>0</v>
      </c>
      <c r="AK49" s="2">
        <f>VLOOKUP($A49,$A$2:AK$33,COLUMN((AK$2))-COLUMN(($A$2))+1)</f>
        <v>0</v>
      </c>
    </row>
    <row r="50" spans="1:37">
      <c r="A50" s="12">
        <f t="shared" si="3"/>
        <v>21</v>
      </c>
      <c r="B50" s="2">
        <f>VLOOKUP($A50,$A$2:B$33,COLUMN((B$2))-COLUMN(($A$2))+1)</f>
        <v>0.58039215686274503</v>
      </c>
      <c r="C50" s="2">
        <f>VLOOKUP($A50,$A$2:C$33,COLUMN((C$2))-COLUMN(($A$2))+1)</f>
        <v>0.57941176470588229</v>
      </c>
      <c r="D50" s="2">
        <f>VLOOKUP($A50,$A$2:D$33,COLUMN((D$2))-COLUMN(($A$2))+1)</f>
        <v>0.57965686274509798</v>
      </c>
      <c r="E50" s="2">
        <f>VLOOKUP($A50,$A$2:E$33,COLUMN((E$2))-COLUMN(($A$2))+1)</f>
        <v>0.57830882352941171</v>
      </c>
      <c r="F50" s="2">
        <f>VLOOKUP($A50,$A$2:F$33,COLUMN((F$2))-COLUMN(($A$2))+1)</f>
        <v>0.57879901960784308</v>
      </c>
      <c r="G50" s="2">
        <f>VLOOKUP($A50,$A$2:G$33,COLUMN((G$2))-COLUMN(($A$2))+1)</f>
        <v>0.57892156862745092</v>
      </c>
      <c r="H50" s="2">
        <f>VLOOKUP($A50,$A$2:H$33,COLUMN((H$2))-COLUMN(($A$2))+1)</f>
        <v>0.58014705882352935</v>
      </c>
      <c r="I50" s="2">
        <f>VLOOKUP($A50,$A$2:I$33,COLUMN((I$2))-COLUMN(($A$2))+1)</f>
        <v>0.58075980392156867</v>
      </c>
      <c r="J50" s="2">
        <f>VLOOKUP($A50,$A$2:J$33,COLUMN((J$2))-COLUMN(($A$2))+1)</f>
        <v>0.57904411764705876</v>
      </c>
      <c r="K50" s="2">
        <f>VLOOKUP($A50,$A$2:K$33,COLUMN((K$2))-COLUMN(($A$2))+1)</f>
        <v>0.57855392156862739</v>
      </c>
      <c r="L50" s="2">
        <f>VLOOKUP($A50,$A$2:L$33,COLUMN((L$2))-COLUMN(($A$2))+1)</f>
        <v>0.57941176470588229</v>
      </c>
      <c r="M50" s="2">
        <f>VLOOKUP($A50,$A$2:M$33,COLUMN((M$2))-COLUMN(($A$2))+1)</f>
        <v>0.58100490196078436</v>
      </c>
      <c r="N50" s="2">
        <f>VLOOKUP($A50,$A$2:N$33,COLUMN((N$2))-COLUMN(($A$2))+1)</f>
        <v>0.57965686274509798</v>
      </c>
      <c r="O50" s="2">
        <f>VLOOKUP($A50,$A$2:O$33,COLUMN((O$2))-COLUMN(($A$2))+1)</f>
        <v>0.58002450980392151</v>
      </c>
      <c r="P50" s="2">
        <f>VLOOKUP($A50,$A$2:P$33,COLUMN((P$2))-COLUMN(($A$2))+1)</f>
        <v>0.58014705882352935</v>
      </c>
      <c r="Q50" s="2">
        <f>VLOOKUP($A50,$A$2:Q$33,COLUMN((Q$2))-COLUMN(($A$2))+1)</f>
        <v>0.58247549019607847</v>
      </c>
      <c r="R50" s="2">
        <f>VLOOKUP($A50,$A$2:R$33,COLUMN((R$2))-COLUMN(($A$2))+1)</f>
        <v>0.58039215686274503</v>
      </c>
      <c r="S50" s="2">
        <f>VLOOKUP($A50,$A$2:S$33,COLUMN((S$2))-COLUMN(($A$2))+1)</f>
        <v>0.57892156862745092</v>
      </c>
      <c r="T50" s="2">
        <f>VLOOKUP($A50,$A$2:T$33,COLUMN((T$2))-COLUMN(($A$2))+1)</f>
        <v>0.57818627450980387</v>
      </c>
      <c r="U50" s="2">
        <f>VLOOKUP($A50,$A$2:U$33,COLUMN((U$2))-COLUMN(($A$2))+1)</f>
        <v>0.58002450980392151</v>
      </c>
      <c r="V50" s="2">
        <f>VLOOKUP($A50,$A$2:V$33,COLUMN((V$2))-COLUMN(($A$2))+1)</f>
        <v>0.57953431372549014</v>
      </c>
      <c r="W50" s="2">
        <f>VLOOKUP($A50,$A$2:W$33,COLUMN((W$2))-COLUMN(($A$2))+1)</f>
        <v>0.58210784313725494</v>
      </c>
      <c r="X50" s="2">
        <f>VLOOKUP($A50,$A$2:X$33,COLUMN((X$2))-COLUMN(($A$2))+1)</f>
        <v>0.57916666666666661</v>
      </c>
      <c r="Y50" s="2">
        <f>VLOOKUP($A50,$A$2:Y$33,COLUMN((Y$2))-COLUMN(($A$2))+1)</f>
        <v>0.5811274509803922</v>
      </c>
      <c r="Z50" s="2">
        <f>VLOOKUP($A50,$A$2:Z$33,COLUMN((Z$2))-COLUMN(($A$2))+1)</f>
        <v>0.57904411764705876</v>
      </c>
      <c r="AA50" s="2">
        <f>VLOOKUP($A50,$A$2:AA$33,COLUMN((AA$2))-COLUMN(($A$2))+1)</f>
        <v>0</v>
      </c>
      <c r="AB50" s="2">
        <f>VLOOKUP($A50,$A$2:AB$33,COLUMN((AB$2))-COLUMN(($A$2))+1)</f>
        <v>0</v>
      </c>
      <c r="AC50" s="2">
        <f>VLOOKUP($A50,$A$2:AC$33,COLUMN((AC$2))-COLUMN(($A$2))+1)</f>
        <v>0</v>
      </c>
      <c r="AD50" s="2">
        <f>VLOOKUP($A50,$A$2:AD$33,COLUMN((AD$2))-COLUMN(($A$2))+1)</f>
        <v>0</v>
      </c>
      <c r="AE50" s="2">
        <f>VLOOKUP($A50,$A$2:AE$33,COLUMN((AE$2))-COLUMN(($A$2))+1)</f>
        <v>0</v>
      </c>
      <c r="AF50" s="2">
        <f>VLOOKUP($A50,$A$2:AF$33,COLUMN((AF$2))-COLUMN(($A$2))+1)</f>
        <v>0</v>
      </c>
      <c r="AG50" s="2">
        <f>VLOOKUP($A50,$A$2:AG$33,COLUMN((AG$2))-COLUMN(($A$2))+1)</f>
        <v>0</v>
      </c>
      <c r="AH50" s="2">
        <f>VLOOKUP($A50,$A$2:AH$33,COLUMN((AH$2))-COLUMN(($A$2))+1)</f>
        <v>0</v>
      </c>
      <c r="AI50" s="2">
        <f>VLOOKUP($A50,$A$2:AI$33,COLUMN((AI$2))-COLUMN(($A$2))+1)</f>
        <v>0</v>
      </c>
      <c r="AJ50" s="2">
        <f>VLOOKUP($A50,$A$2:AJ$33,COLUMN((AJ$2))-COLUMN(($A$2))+1)</f>
        <v>0</v>
      </c>
      <c r="AK50" s="2">
        <f>VLOOKUP($A50,$A$2:AK$33,COLUMN((AK$2))-COLUMN(($A$2))+1)</f>
        <v>0</v>
      </c>
    </row>
    <row r="51" spans="1:37">
      <c r="A51" s="12">
        <f t="shared" si="3"/>
        <v>25</v>
      </c>
      <c r="B51" s="2">
        <f>VLOOKUP($A51,$A$2:B$33,COLUMN((B$2))-COLUMN(($A$2))+1)</f>
        <v>0.52928921568627452</v>
      </c>
      <c r="C51" s="2">
        <f>VLOOKUP($A51,$A$2:C$33,COLUMN((C$2))-COLUMN(($A$2))+1)</f>
        <v>0.53259803921568627</v>
      </c>
      <c r="D51" s="2">
        <f>VLOOKUP($A51,$A$2:D$33,COLUMN((D$2))-COLUMN(($A$2))+1)</f>
        <v>0.52941176470588236</v>
      </c>
      <c r="E51" s="2">
        <f>VLOOKUP($A51,$A$2:E$33,COLUMN((E$2))-COLUMN(($A$2))+1)</f>
        <v>0.53051470588235294</v>
      </c>
      <c r="F51" s="2">
        <f>VLOOKUP($A51,$A$2:F$33,COLUMN((F$2))-COLUMN(($A$2))+1)</f>
        <v>0.53284313725490196</v>
      </c>
      <c r="G51" s="2">
        <f>VLOOKUP($A51,$A$2:G$33,COLUMN((G$2))-COLUMN(($A$2))+1)</f>
        <v>0.52941176470588236</v>
      </c>
      <c r="H51" s="2">
        <f>VLOOKUP($A51,$A$2:H$33,COLUMN((H$2))-COLUMN(($A$2))+1)</f>
        <v>0.52916666666666667</v>
      </c>
      <c r="I51" s="2">
        <f>VLOOKUP($A51,$A$2:I$33,COLUMN((I$2))-COLUMN(($A$2))+1)</f>
        <v>0.5303921568627451</v>
      </c>
      <c r="J51" s="2">
        <f>VLOOKUP($A51,$A$2:J$33,COLUMN((J$2))-COLUMN(($A$2))+1)</f>
        <v>0.53051470588235294</v>
      </c>
      <c r="K51" s="2">
        <f>VLOOKUP($A51,$A$2:K$33,COLUMN((K$2))-COLUMN(($A$2))+1)</f>
        <v>0.5303921568627451</v>
      </c>
      <c r="L51" s="2">
        <f>VLOOKUP($A51,$A$2:L$33,COLUMN((L$2))-COLUMN(($A$2))+1)</f>
        <v>0.53100490196078431</v>
      </c>
      <c r="M51" s="2">
        <f>VLOOKUP($A51,$A$2:M$33,COLUMN((M$2))-COLUMN(($A$2))+1)</f>
        <v>0.53161764705882353</v>
      </c>
      <c r="N51" s="2">
        <f>VLOOKUP($A51,$A$2:N$33,COLUMN((N$2))-COLUMN(($A$2))+1)</f>
        <v>0.52990196078431373</v>
      </c>
      <c r="O51" s="2">
        <f>VLOOKUP($A51,$A$2:O$33,COLUMN((O$2))-COLUMN(($A$2))+1)</f>
        <v>0.53063725490196079</v>
      </c>
      <c r="P51" s="2">
        <f>VLOOKUP($A51,$A$2:P$33,COLUMN((P$2))-COLUMN(($A$2))+1)</f>
        <v>0.52892156862745099</v>
      </c>
      <c r="Q51" s="2">
        <f>VLOOKUP($A51,$A$2:Q$33,COLUMN((Q$2))-COLUMN(($A$2))+1)</f>
        <v>0.53272058823529411</v>
      </c>
      <c r="R51" s="2">
        <f>VLOOKUP($A51,$A$2:R$33,COLUMN((R$2))-COLUMN(($A$2))+1)</f>
        <v>0.52941176470588236</v>
      </c>
      <c r="S51" s="2">
        <f>VLOOKUP($A51,$A$2:S$33,COLUMN((S$2))-COLUMN(($A$2))+1)</f>
        <v>0.53088235294117647</v>
      </c>
      <c r="T51" s="2">
        <f>VLOOKUP($A51,$A$2:T$33,COLUMN((T$2))-COLUMN(($A$2))+1)</f>
        <v>0.5295343137254902</v>
      </c>
      <c r="U51" s="2">
        <f>VLOOKUP($A51,$A$2:U$33,COLUMN((U$2))-COLUMN(($A$2))+1)</f>
        <v>0.52941176470588236</v>
      </c>
      <c r="V51" s="2">
        <f>VLOOKUP($A51,$A$2:V$33,COLUMN((V$2))-COLUMN(($A$2))+1)</f>
        <v>0.53051470588235294</v>
      </c>
      <c r="W51" s="2">
        <f>VLOOKUP($A51,$A$2:W$33,COLUMN((W$2))-COLUMN(($A$2))+1)</f>
        <v>0.53333333333333333</v>
      </c>
      <c r="X51" s="2">
        <f>VLOOKUP($A51,$A$2:X$33,COLUMN((X$2))-COLUMN(($A$2))+1)</f>
        <v>0.5303921568627451</v>
      </c>
      <c r="Y51" s="2">
        <f>VLOOKUP($A51,$A$2:Y$33,COLUMN((Y$2))-COLUMN(($A$2))+1)</f>
        <v>0.52977941176470589</v>
      </c>
      <c r="Z51" s="2">
        <f>VLOOKUP($A51,$A$2:Z$33,COLUMN((Z$2))-COLUMN(($A$2))+1)</f>
        <v>0.53014705882352942</v>
      </c>
      <c r="AA51" s="2">
        <f>VLOOKUP($A51,$A$2:AA$33,COLUMN((AA$2))-COLUMN(($A$2))+1)</f>
        <v>0</v>
      </c>
      <c r="AB51" s="2">
        <f>VLOOKUP($A51,$A$2:AB$33,COLUMN((AB$2))-COLUMN(($A$2))+1)</f>
        <v>0</v>
      </c>
      <c r="AC51" s="2">
        <f>VLOOKUP($A51,$A$2:AC$33,COLUMN((AC$2))-COLUMN(($A$2))+1)</f>
        <v>0</v>
      </c>
      <c r="AD51" s="2">
        <f>VLOOKUP($A51,$A$2:AD$33,COLUMN((AD$2))-COLUMN(($A$2))+1)</f>
        <v>0</v>
      </c>
      <c r="AE51" s="2">
        <f>VLOOKUP($A51,$A$2:AE$33,COLUMN((AE$2))-COLUMN(($A$2))+1)</f>
        <v>0</v>
      </c>
      <c r="AF51" s="2">
        <f>VLOOKUP($A51,$A$2:AF$33,COLUMN((AF$2))-COLUMN(($A$2))+1)</f>
        <v>0</v>
      </c>
      <c r="AG51" s="2">
        <f>VLOOKUP($A51,$A$2:AG$33,COLUMN((AG$2))-COLUMN(($A$2))+1)</f>
        <v>0</v>
      </c>
      <c r="AH51" s="2">
        <f>VLOOKUP($A51,$A$2:AH$33,COLUMN((AH$2))-COLUMN(($A$2))+1)</f>
        <v>0</v>
      </c>
      <c r="AI51" s="2">
        <f>VLOOKUP($A51,$A$2:AI$33,COLUMN((AI$2))-COLUMN(($A$2))+1)</f>
        <v>0</v>
      </c>
      <c r="AJ51" s="2">
        <f>VLOOKUP($A51,$A$2:AJ$33,COLUMN((AJ$2))-COLUMN(($A$2))+1)</f>
        <v>0</v>
      </c>
      <c r="AK51" s="2">
        <f>VLOOKUP($A51,$A$2:AK$33,COLUMN((AK$2))-COLUMN(($A$2))+1)</f>
        <v>0</v>
      </c>
    </row>
    <row r="52" spans="1:37">
      <c r="A52" s="12">
        <f t="shared" si="3"/>
        <v>29</v>
      </c>
      <c r="B52" s="2">
        <f>VLOOKUP($A52,$A$2:B$33,COLUMN((B$2))-COLUMN(($A$2))+1)</f>
        <v>0.46372549019607845</v>
      </c>
      <c r="C52" s="2">
        <f>VLOOKUP($A52,$A$2:C$33,COLUMN((C$2))-COLUMN(($A$2))+1)</f>
        <v>0.46237745098039212</v>
      </c>
      <c r="D52" s="2">
        <f>VLOOKUP($A52,$A$2:D$33,COLUMN((D$2))-COLUMN(($A$2))+1)</f>
        <v>0.46262254901960781</v>
      </c>
      <c r="E52" s="2">
        <f>VLOOKUP($A52,$A$2:E$33,COLUMN((E$2))-COLUMN(($A$2))+1)</f>
        <v>0.46360294117647061</v>
      </c>
      <c r="F52" s="2">
        <f>VLOOKUP($A52,$A$2:F$33,COLUMN((F$2))-COLUMN(($A$2))+1)</f>
        <v>0.46360294117647061</v>
      </c>
      <c r="G52" s="2">
        <f>VLOOKUP($A52,$A$2:G$33,COLUMN((G$2))-COLUMN(($A$2))+1)</f>
        <v>0.46372549019607845</v>
      </c>
      <c r="H52" s="2">
        <f>VLOOKUP($A52,$A$2:H$33,COLUMN((H$2))-COLUMN(($A$2))+1)</f>
        <v>0.46593137254901962</v>
      </c>
      <c r="I52" s="2">
        <f>VLOOKUP($A52,$A$2:I$33,COLUMN((I$2))-COLUMN(($A$2))+1)</f>
        <v>0.46360294117647061</v>
      </c>
      <c r="J52" s="2">
        <f>VLOOKUP($A52,$A$2:J$33,COLUMN((J$2))-COLUMN(($A$2))+1)</f>
        <v>0.46433823529411766</v>
      </c>
      <c r="K52" s="2">
        <f>VLOOKUP($A52,$A$2:K$33,COLUMN((K$2))-COLUMN(($A$2))+1)</f>
        <v>0.46335784313725492</v>
      </c>
      <c r="L52" s="2">
        <f>VLOOKUP($A52,$A$2:L$33,COLUMN((L$2))-COLUMN(($A$2))+1)</f>
        <v>0.46372549019607845</v>
      </c>
      <c r="M52" s="2">
        <f>VLOOKUP($A52,$A$2:M$33,COLUMN((M$2))-COLUMN(($A$2))+1)</f>
        <v>0.46372549019607845</v>
      </c>
      <c r="N52" s="2">
        <f>VLOOKUP($A52,$A$2:N$33,COLUMN((N$2))-COLUMN(($A$2))+1)</f>
        <v>0.46323529411764708</v>
      </c>
      <c r="O52" s="2">
        <f>VLOOKUP($A52,$A$2:O$33,COLUMN((O$2))-COLUMN(($A$2))+1)</f>
        <v>0.46642156862745099</v>
      </c>
      <c r="P52" s="2">
        <f>VLOOKUP($A52,$A$2:P$33,COLUMN((P$2))-COLUMN(($A$2))+1)</f>
        <v>0.46372549019607845</v>
      </c>
      <c r="Q52" s="2">
        <f>VLOOKUP($A52,$A$2:Q$33,COLUMN((Q$2))-COLUMN(($A$2))+1)</f>
        <v>0.46397058823529413</v>
      </c>
      <c r="R52" s="2">
        <f>VLOOKUP($A52,$A$2:R$33,COLUMN((R$2))-COLUMN(($A$2))+1)</f>
        <v>0.46335784313725492</v>
      </c>
      <c r="S52" s="2">
        <f>VLOOKUP($A52,$A$2:S$33,COLUMN((S$2))-COLUMN(($A$2))+1)</f>
        <v>0.46311274509803924</v>
      </c>
      <c r="T52" s="2">
        <f>VLOOKUP($A52,$A$2:T$33,COLUMN((T$2))-COLUMN(($A$2))+1)</f>
        <v>0.46421568627450982</v>
      </c>
      <c r="U52" s="2">
        <f>VLOOKUP($A52,$A$2:U$33,COLUMN((U$2))-COLUMN(($A$2))+1)</f>
        <v>0.46348039215686276</v>
      </c>
      <c r="V52" s="2">
        <f>VLOOKUP($A52,$A$2:V$33,COLUMN((V$2))-COLUMN(($A$2))+1)</f>
        <v>0.46397058823529413</v>
      </c>
      <c r="W52" s="2">
        <f>VLOOKUP($A52,$A$2:W$33,COLUMN((W$2))-COLUMN(($A$2))+1)</f>
        <v>0.46446078431372551</v>
      </c>
      <c r="X52" s="2">
        <f>VLOOKUP($A52,$A$2:X$33,COLUMN((X$2))-COLUMN(($A$2))+1)</f>
        <v>0.46299019607843139</v>
      </c>
      <c r="Y52" s="2">
        <f>VLOOKUP($A52,$A$2:Y$33,COLUMN((Y$2))-COLUMN(($A$2))+1)</f>
        <v>0.46249999999999997</v>
      </c>
      <c r="Z52" s="2">
        <f>VLOOKUP($A52,$A$2:Z$33,COLUMN((Z$2))-COLUMN(($A$2))+1)</f>
        <v>0.46335784313725492</v>
      </c>
      <c r="AA52" s="2">
        <f>VLOOKUP($A52,$A$2:AA$33,COLUMN((AA$2))-COLUMN(($A$2))+1)</f>
        <v>0</v>
      </c>
      <c r="AB52" s="2">
        <f>VLOOKUP($A52,$A$2:AB$33,COLUMN((AB$2))-COLUMN(($A$2))+1)</f>
        <v>0</v>
      </c>
      <c r="AC52" s="2">
        <f>VLOOKUP($A52,$A$2:AC$33,COLUMN((AC$2))-COLUMN(($A$2))+1)</f>
        <v>0</v>
      </c>
      <c r="AD52" s="2">
        <f>VLOOKUP($A52,$A$2:AD$33,COLUMN((AD$2))-COLUMN(($A$2))+1)</f>
        <v>0</v>
      </c>
      <c r="AE52" s="2">
        <f>VLOOKUP($A52,$A$2:AE$33,COLUMN((AE$2))-COLUMN(($A$2))+1)</f>
        <v>0</v>
      </c>
      <c r="AF52" s="2">
        <f>VLOOKUP($A52,$A$2:AF$33,COLUMN((AF$2))-COLUMN(($A$2))+1)</f>
        <v>0</v>
      </c>
      <c r="AG52" s="2">
        <f>VLOOKUP($A52,$A$2:AG$33,COLUMN((AG$2))-COLUMN(($A$2))+1)</f>
        <v>0</v>
      </c>
      <c r="AH52" s="2">
        <f>VLOOKUP($A52,$A$2:AH$33,COLUMN((AH$2))-COLUMN(($A$2))+1)</f>
        <v>0</v>
      </c>
      <c r="AI52" s="2">
        <f>VLOOKUP($A52,$A$2:AI$33,COLUMN((AI$2))-COLUMN(($A$2))+1)</f>
        <v>0</v>
      </c>
      <c r="AJ52" s="2">
        <f>VLOOKUP($A52,$A$2:AJ$33,COLUMN((AJ$2))-COLUMN(($A$2))+1)</f>
        <v>0</v>
      </c>
      <c r="AK52" s="2">
        <f>VLOOKUP($A52,$A$2:AK$33,COLUMN((AK$2))-COLUMN(($A$2))+1)</f>
        <v>0</v>
      </c>
    </row>
    <row r="53" spans="1:37">
      <c r="A53" s="18">
        <v>0.4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2">
        <f>A45+1</f>
        <v>2</v>
      </c>
      <c r="B54" s="2">
        <f>VLOOKUP($A54,$A$2:B$33,COLUMN((B$2))-COLUMN(($A$2))+1)</f>
        <v>0.39718137254901958</v>
      </c>
      <c r="C54" s="2">
        <f>VLOOKUP($A54,$A$2:C$33,COLUMN((C$2))-COLUMN(($A$2))+1)</f>
        <v>0.39583333333333331</v>
      </c>
      <c r="D54" s="2">
        <f>VLOOKUP($A54,$A$2:D$33,COLUMN((D$2))-COLUMN(($A$2))+1)</f>
        <v>0.39644607843137253</v>
      </c>
      <c r="E54" s="2">
        <f>VLOOKUP($A54,$A$2:E$33,COLUMN((E$2))-COLUMN(($A$2))+1)</f>
        <v>0.39767156862745096</v>
      </c>
      <c r="F54" s="2">
        <f>VLOOKUP($A54,$A$2:F$33,COLUMN((F$2))-COLUMN(($A$2))+1)</f>
        <v>0.3969362745098039</v>
      </c>
      <c r="G54" s="2">
        <f>VLOOKUP($A54,$A$2:G$33,COLUMN((G$2))-COLUMN(($A$2))+1)</f>
        <v>0.39791666666666664</v>
      </c>
      <c r="H54" s="2">
        <f>VLOOKUP($A54,$A$2:H$33,COLUMN((H$2))-COLUMN(($A$2))+1)</f>
        <v>0.39681372549019606</v>
      </c>
      <c r="I54" s="2">
        <f>VLOOKUP($A54,$A$2:I$33,COLUMN((I$2))-COLUMN(($A$2))+1)</f>
        <v>0.39644607843137253</v>
      </c>
      <c r="J54" s="2">
        <f>VLOOKUP($A54,$A$2:J$33,COLUMN((J$2))-COLUMN(($A$2))+1)</f>
        <v>0.39681372549019606</v>
      </c>
      <c r="K54" s="2">
        <f>VLOOKUP($A54,$A$2:K$33,COLUMN((K$2))-COLUMN(($A$2))+1)</f>
        <v>0.39730392156862743</v>
      </c>
      <c r="L54" s="2">
        <f>VLOOKUP($A54,$A$2:L$33,COLUMN((L$2))-COLUMN(($A$2))+1)</f>
        <v>0.39840686274509801</v>
      </c>
      <c r="M54" s="2">
        <f>VLOOKUP($A54,$A$2:M$33,COLUMN((M$2))-COLUMN(($A$2))+1)</f>
        <v>0.39681372549019606</v>
      </c>
      <c r="N54" s="2">
        <f>VLOOKUP($A54,$A$2:N$33,COLUMN((N$2))-COLUMN(($A$2))+1)</f>
        <v>0.39730392156862743</v>
      </c>
      <c r="O54" s="2">
        <f>VLOOKUP($A54,$A$2:O$33,COLUMN((O$2))-COLUMN(($A$2))+1)</f>
        <v>0.39803921568627448</v>
      </c>
      <c r="P54" s="2">
        <f>VLOOKUP($A54,$A$2:P$33,COLUMN((P$2))-COLUMN(($A$2))+1)</f>
        <v>0.39669117647058821</v>
      </c>
      <c r="Q54" s="2">
        <f>VLOOKUP($A54,$A$2:Q$33,COLUMN((Q$2))-COLUMN(($A$2))+1)</f>
        <v>0.39644607843137253</v>
      </c>
      <c r="R54" s="2">
        <f>VLOOKUP($A54,$A$2:R$33,COLUMN((R$2))-COLUMN(($A$2))+1)</f>
        <v>0.39754901960784311</v>
      </c>
      <c r="S54" s="2">
        <f>VLOOKUP($A54,$A$2:S$33,COLUMN((S$2))-COLUMN(($A$2))+1)</f>
        <v>0.39840686274509801</v>
      </c>
      <c r="T54" s="2">
        <f>VLOOKUP($A54,$A$2:T$33,COLUMN((T$2))-COLUMN(($A$2))+1)</f>
        <v>0.39718137254901958</v>
      </c>
      <c r="U54" s="2">
        <f>VLOOKUP($A54,$A$2:U$33,COLUMN((U$2))-COLUMN(($A$2))+1)</f>
        <v>0.39791666666666664</v>
      </c>
      <c r="V54" s="2">
        <f>VLOOKUP($A54,$A$2:V$33,COLUMN((V$2))-COLUMN(($A$2))+1)</f>
        <v>0.39656862745098037</v>
      </c>
      <c r="W54" s="2">
        <f>VLOOKUP($A54,$A$2:W$33,COLUMN((W$2))-COLUMN(($A$2))+1)</f>
        <v>0.39742647058823527</v>
      </c>
      <c r="X54" s="2">
        <f>VLOOKUP($A54,$A$2:X$33,COLUMN((X$2))-COLUMN(($A$2))+1)</f>
        <v>0.39718137254901958</v>
      </c>
      <c r="Y54" s="2">
        <f>VLOOKUP($A54,$A$2:Y$33,COLUMN((Y$2))-COLUMN(($A$2))+1)</f>
        <v>0.39718137254901958</v>
      </c>
      <c r="Z54" s="2">
        <f>VLOOKUP($A54,$A$2:Z$33,COLUMN((Z$2))-COLUMN(($A$2))+1)</f>
        <v>0.39901960784313723</v>
      </c>
      <c r="AA54" s="2">
        <f>VLOOKUP($A54,$A$2:AA$33,COLUMN((AA$2))-COLUMN(($A$2))+1)</f>
        <v>0</v>
      </c>
      <c r="AB54" s="2">
        <f>VLOOKUP($A54,$A$2:AB$33,COLUMN((AB$2))-COLUMN(($A$2))+1)</f>
        <v>0</v>
      </c>
      <c r="AC54" s="2">
        <f>VLOOKUP($A54,$A$2:AC$33,COLUMN((AC$2))-COLUMN(($A$2))+1)</f>
        <v>0</v>
      </c>
      <c r="AD54" s="2">
        <f>VLOOKUP($A54,$A$2:AD$33,COLUMN((AD$2))-COLUMN(($A$2))+1)</f>
        <v>0</v>
      </c>
      <c r="AE54" s="2">
        <f>VLOOKUP($A54,$A$2:AE$33,COLUMN((AE$2))-COLUMN(($A$2))+1)</f>
        <v>0</v>
      </c>
      <c r="AF54" s="2">
        <f>VLOOKUP($A54,$A$2:AF$33,COLUMN((AF$2))-COLUMN(($A$2))+1)</f>
        <v>0</v>
      </c>
      <c r="AG54" s="2">
        <f>VLOOKUP($A54,$A$2:AG$33,COLUMN((AG$2))-COLUMN(($A$2))+1)</f>
        <v>0</v>
      </c>
      <c r="AH54" s="2">
        <f>VLOOKUP($A54,$A$2:AH$33,COLUMN((AH$2))-COLUMN(($A$2))+1)</f>
        <v>0</v>
      </c>
      <c r="AI54" s="2">
        <f>VLOOKUP($A54,$A$2:AI$33,COLUMN((AI$2))-COLUMN(($A$2))+1)</f>
        <v>0</v>
      </c>
      <c r="AJ54" s="2">
        <f>VLOOKUP($A54,$A$2:AJ$33,COLUMN((AJ$2))-COLUMN(($A$2))+1)</f>
        <v>0</v>
      </c>
      <c r="AK54" s="2">
        <f>VLOOKUP($A54,$A$2:AK$33,COLUMN((AK$2))-COLUMN(($A$2))+1)</f>
        <v>0</v>
      </c>
    </row>
    <row r="55" spans="1:37">
      <c r="A55" s="12">
        <f>A54+A$1</f>
        <v>6</v>
      </c>
      <c r="B55" s="2">
        <f>VLOOKUP($A55,$A$2:B$33,COLUMN((B$2))-COLUMN(($A$2))+1)</f>
        <v>0.40147058823529413</v>
      </c>
      <c r="C55" s="2">
        <f>VLOOKUP($A55,$A$2:C$33,COLUMN((C$2))-COLUMN(($A$2))+1)</f>
        <v>0.40220588235294119</v>
      </c>
      <c r="D55" s="2">
        <f>VLOOKUP($A55,$A$2:D$33,COLUMN((D$2))-COLUMN(($A$2))+1)</f>
        <v>0.40171568627450982</v>
      </c>
      <c r="E55" s="2">
        <f>VLOOKUP($A55,$A$2:E$33,COLUMN((E$2))-COLUMN(($A$2))+1)</f>
        <v>0.40196078431372551</v>
      </c>
      <c r="F55" s="2">
        <f>VLOOKUP($A55,$A$2:F$33,COLUMN((F$2))-COLUMN(($A$2))+1)</f>
        <v>0.40134803921568629</v>
      </c>
      <c r="G55" s="2">
        <f>VLOOKUP($A55,$A$2:G$33,COLUMN((G$2))-COLUMN(($A$2))+1)</f>
        <v>0.40024509803921571</v>
      </c>
      <c r="H55" s="2">
        <f>VLOOKUP($A55,$A$2:H$33,COLUMN((H$2))-COLUMN(($A$2))+1)</f>
        <v>0.40147058823529413</v>
      </c>
      <c r="I55" s="2">
        <f>VLOOKUP($A55,$A$2:I$33,COLUMN((I$2))-COLUMN(($A$2))+1)</f>
        <v>0.40269607843137256</v>
      </c>
      <c r="J55" s="2">
        <f>VLOOKUP($A55,$A$2:J$33,COLUMN((J$2))-COLUMN(($A$2))+1)</f>
        <v>0.40134803921568629</v>
      </c>
      <c r="K55" s="2">
        <f>VLOOKUP($A55,$A$2:K$33,COLUMN((K$2))-COLUMN(($A$2))+1)</f>
        <v>0.40049019607843139</v>
      </c>
      <c r="L55" s="2">
        <f>VLOOKUP($A55,$A$2:L$33,COLUMN((L$2))-COLUMN(($A$2))+1)</f>
        <v>0.40073529411764708</v>
      </c>
      <c r="M55" s="2">
        <f>VLOOKUP($A55,$A$2:M$33,COLUMN((M$2))-COLUMN(($A$2))+1)</f>
        <v>0.40171568627450982</v>
      </c>
      <c r="N55" s="2">
        <f>VLOOKUP($A55,$A$2:N$33,COLUMN((N$2))-COLUMN(($A$2))+1)</f>
        <v>0.40196078431372551</v>
      </c>
      <c r="O55" s="2">
        <f>VLOOKUP($A55,$A$2:O$33,COLUMN((O$2))-COLUMN(($A$2))+1)</f>
        <v>0.40183823529411766</v>
      </c>
      <c r="P55" s="2">
        <f>VLOOKUP($A55,$A$2:P$33,COLUMN((P$2))-COLUMN(($A$2))+1)</f>
        <v>0.40122549019607845</v>
      </c>
      <c r="Q55" s="2">
        <f>VLOOKUP($A55,$A$2:Q$33,COLUMN((Q$2))-COLUMN(($A$2))+1)</f>
        <v>0.40232843137254903</v>
      </c>
      <c r="R55" s="2">
        <f>VLOOKUP($A55,$A$2:R$33,COLUMN((R$2))-COLUMN(($A$2))+1)</f>
        <v>0.40257352941176472</v>
      </c>
      <c r="S55" s="2">
        <f>VLOOKUP($A55,$A$2:S$33,COLUMN((S$2))-COLUMN(($A$2))+1)</f>
        <v>0.40183823529411766</v>
      </c>
      <c r="T55" s="2">
        <f>VLOOKUP($A55,$A$2:T$33,COLUMN((T$2))-COLUMN(($A$2))+1)</f>
        <v>0.40134803921568629</v>
      </c>
      <c r="U55" s="2">
        <f>VLOOKUP($A55,$A$2:U$33,COLUMN((U$2))-COLUMN(($A$2))+1)</f>
        <v>0.40098039215686276</v>
      </c>
      <c r="V55" s="2">
        <f>VLOOKUP($A55,$A$2:V$33,COLUMN((V$2))-COLUMN(($A$2))+1)</f>
        <v>0.40159313725490198</v>
      </c>
      <c r="W55" s="2">
        <f>VLOOKUP($A55,$A$2:W$33,COLUMN((W$2))-COLUMN(($A$2))+1)</f>
        <v>0.40122549019607845</v>
      </c>
      <c r="X55" s="2">
        <f>VLOOKUP($A55,$A$2:X$33,COLUMN((X$2))-COLUMN(($A$2))+1)</f>
        <v>0.40085784313725492</v>
      </c>
      <c r="Y55" s="2">
        <f>VLOOKUP($A55,$A$2:Y$33,COLUMN((Y$2))-COLUMN(($A$2))+1)</f>
        <v>0.40196078431372551</v>
      </c>
      <c r="Z55" s="2">
        <f>VLOOKUP($A55,$A$2:Z$33,COLUMN((Z$2))-COLUMN(($A$2))+1)</f>
        <v>0.40147058823529413</v>
      </c>
      <c r="AA55" s="2">
        <f>VLOOKUP($A55,$A$2:AA$33,COLUMN((AA$2))-COLUMN(($A$2))+1)</f>
        <v>0</v>
      </c>
      <c r="AB55" s="2">
        <f>VLOOKUP($A55,$A$2:AB$33,COLUMN((AB$2))-COLUMN(($A$2))+1)</f>
        <v>0</v>
      </c>
      <c r="AC55" s="2">
        <f>VLOOKUP($A55,$A$2:AC$33,COLUMN((AC$2))-COLUMN(($A$2))+1)</f>
        <v>0</v>
      </c>
      <c r="AD55" s="2">
        <f>VLOOKUP($A55,$A$2:AD$33,COLUMN((AD$2))-COLUMN(($A$2))+1)</f>
        <v>0</v>
      </c>
      <c r="AE55" s="2">
        <f>VLOOKUP($A55,$A$2:AE$33,COLUMN((AE$2))-COLUMN(($A$2))+1)</f>
        <v>0</v>
      </c>
      <c r="AF55" s="2">
        <f>VLOOKUP($A55,$A$2:AF$33,COLUMN((AF$2))-COLUMN(($A$2))+1)</f>
        <v>0</v>
      </c>
      <c r="AG55" s="2">
        <f>VLOOKUP($A55,$A$2:AG$33,COLUMN((AG$2))-COLUMN(($A$2))+1)</f>
        <v>0</v>
      </c>
      <c r="AH55" s="2">
        <f>VLOOKUP($A55,$A$2:AH$33,COLUMN((AH$2))-COLUMN(($A$2))+1)</f>
        <v>0</v>
      </c>
      <c r="AI55" s="2">
        <f>VLOOKUP($A55,$A$2:AI$33,COLUMN((AI$2))-COLUMN(($A$2))+1)</f>
        <v>0</v>
      </c>
      <c r="AJ55" s="2">
        <f>VLOOKUP($A55,$A$2:AJ$33,COLUMN((AJ$2))-COLUMN(($A$2))+1)</f>
        <v>0</v>
      </c>
      <c r="AK55" s="2">
        <f>VLOOKUP($A55,$A$2:AK$33,COLUMN((AK$2))-COLUMN(($A$2))+1)</f>
        <v>0</v>
      </c>
    </row>
    <row r="56" spans="1:37">
      <c r="A56" s="12">
        <f t="shared" ref="A56:A61" si="4">A55+A$1</f>
        <v>10</v>
      </c>
      <c r="B56" s="2">
        <f>VLOOKUP($A56,$A$2:B$33,COLUMN((B$2))-COLUMN(($A$2))+1)</f>
        <v>0.3952205882352941</v>
      </c>
      <c r="C56" s="2">
        <f>VLOOKUP($A56,$A$2:C$33,COLUMN((C$2))-COLUMN(($A$2))+1)</f>
        <v>0.39730392156862743</v>
      </c>
      <c r="D56" s="2">
        <f>VLOOKUP($A56,$A$2:D$33,COLUMN((D$2))-COLUMN(($A$2))+1)</f>
        <v>0.39803921568627448</v>
      </c>
      <c r="E56" s="2">
        <f>VLOOKUP($A56,$A$2:E$33,COLUMN((E$2))-COLUMN(($A$2))+1)</f>
        <v>0.39791666666666664</v>
      </c>
      <c r="F56" s="2">
        <f>VLOOKUP($A56,$A$2:F$33,COLUMN((F$2))-COLUMN(($A$2))+1)</f>
        <v>0.39656862745098037</v>
      </c>
      <c r="G56" s="2">
        <f>VLOOKUP($A56,$A$2:G$33,COLUMN((G$2))-COLUMN(($A$2))+1)</f>
        <v>0.39754901960784311</v>
      </c>
      <c r="H56" s="2">
        <f>VLOOKUP($A56,$A$2:H$33,COLUMN((H$2))-COLUMN(($A$2))+1)</f>
        <v>0.39791666666666664</v>
      </c>
      <c r="I56" s="2">
        <f>VLOOKUP($A56,$A$2:I$33,COLUMN((I$2))-COLUMN(($A$2))+1)</f>
        <v>0.39754901960784311</v>
      </c>
      <c r="J56" s="2">
        <f>VLOOKUP($A56,$A$2:J$33,COLUMN((J$2))-COLUMN(($A$2))+1)</f>
        <v>0.3977941176470588</v>
      </c>
      <c r="K56" s="2">
        <f>VLOOKUP($A56,$A$2:K$33,COLUMN((K$2))-COLUMN(($A$2))+1)</f>
        <v>0.39681372549019606</v>
      </c>
      <c r="L56" s="2">
        <f>VLOOKUP($A56,$A$2:L$33,COLUMN((L$2))-COLUMN(($A$2))+1)</f>
        <v>0.39669117647058821</v>
      </c>
      <c r="M56" s="2">
        <f>VLOOKUP($A56,$A$2:M$33,COLUMN((M$2))-COLUMN(($A$2))+1)</f>
        <v>0.3977941176470588</v>
      </c>
      <c r="N56" s="2">
        <f>VLOOKUP($A56,$A$2:N$33,COLUMN((N$2))-COLUMN(($A$2))+1)</f>
        <v>0.39852941176470585</v>
      </c>
      <c r="O56" s="2">
        <f>VLOOKUP($A56,$A$2:O$33,COLUMN((O$2))-COLUMN(($A$2))+1)</f>
        <v>0.39767156862745096</v>
      </c>
      <c r="P56" s="2">
        <f>VLOOKUP($A56,$A$2:P$33,COLUMN((P$2))-COLUMN(($A$2))+1)</f>
        <v>0.39742647058823527</v>
      </c>
      <c r="Q56" s="2">
        <f>VLOOKUP($A56,$A$2:Q$33,COLUMN((Q$2))-COLUMN(($A$2))+1)</f>
        <v>0.39754901960784311</v>
      </c>
      <c r="R56" s="2">
        <f>VLOOKUP($A56,$A$2:R$33,COLUMN((R$2))-COLUMN(($A$2))+1)</f>
        <v>0.39791666666666664</v>
      </c>
      <c r="S56" s="2">
        <f>VLOOKUP($A56,$A$2:S$33,COLUMN((S$2))-COLUMN(($A$2))+1)</f>
        <v>0.39767156862745096</v>
      </c>
      <c r="T56" s="2">
        <f>VLOOKUP($A56,$A$2:T$33,COLUMN((T$2))-COLUMN(($A$2))+1)</f>
        <v>0.39730392156862743</v>
      </c>
      <c r="U56" s="2">
        <f>VLOOKUP($A56,$A$2:U$33,COLUMN((U$2))-COLUMN(($A$2))+1)</f>
        <v>0.3977941176470588</v>
      </c>
      <c r="V56" s="2">
        <f>VLOOKUP($A56,$A$2:V$33,COLUMN((V$2))-COLUMN(($A$2))+1)</f>
        <v>0.39681372549019606</v>
      </c>
      <c r="W56" s="2">
        <f>VLOOKUP($A56,$A$2:W$33,COLUMN((W$2))-COLUMN(($A$2))+1)</f>
        <v>0.39767156862745096</v>
      </c>
      <c r="X56" s="2">
        <f>VLOOKUP($A56,$A$2:X$33,COLUMN((X$2))-COLUMN(($A$2))+1)</f>
        <v>0.39718137254901958</v>
      </c>
      <c r="Y56" s="2">
        <f>VLOOKUP($A56,$A$2:Y$33,COLUMN((Y$2))-COLUMN(($A$2))+1)</f>
        <v>0.39791666666666664</v>
      </c>
      <c r="Z56" s="2">
        <f>VLOOKUP($A56,$A$2:Z$33,COLUMN((Z$2))-COLUMN(($A$2))+1)</f>
        <v>0.39669117647058821</v>
      </c>
      <c r="AA56" s="2">
        <f>VLOOKUP($A56,$A$2:AA$33,COLUMN((AA$2))-COLUMN(($A$2))+1)</f>
        <v>0</v>
      </c>
      <c r="AB56" s="2">
        <f>VLOOKUP($A56,$A$2:AB$33,COLUMN((AB$2))-COLUMN(($A$2))+1)</f>
        <v>0</v>
      </c>
      <c r="AC56" s="2">
        <f>VLOOKUP($A56,$A$2:AC$33,COLUMN((AC$2))-COLUMN(($A$2))+1)</f>
        <v>0</v>
      </c>
      <c r="AD56" s="2">
        <f>VLOOKUP($A56,$A$2:AD$33,COLUMN((AD$2))-COLUMN(($A$2))+1)</f>
        <v>0</v>
      </c>
      <c r="AE56" s="2">
        <f>VLOOKUP($A56,$A$2:AE$33,COLUMN((AE$2))-COLUMN(($A$2))+1)</f>
        <v>0</v>
      </c>
      <c r="AF56" s="2">
        <f>VLOOKUP($A56,$A$2:AF$33,COLUMN((AF$2))-COLUMN(($A$2))+1)</f>
        <v>0</v>
      </c>
      <c r="AG56" s="2">
        <f>VLOOKUP($A56,$A$2:AG$33,COLUMN((AG$2))-COLUMN(($A$2))+1)</f>
        <v>0</v>
      </c>
      <c r="AH56" s="2">
        <f>VLOOKUP($A56,$A$2:AH$33,COLUMN((AH$2))-COLUMN(($A$2))+1)</f>
        <v>0</v>
      </c>
      <c r="AI56" s="2">
        <f>VLOOKUP($A56,$A$2:AI$33,COLUMN((AI$2))-COLUMN(($A$2))+1)</f>
        <v>0</v>
      </c>
      <c r="AJ56" s="2">
        <f>VLOOKUP($A56,$A$2:AJ$33,COLUMN((AJ$2))-COLUMN(($A$2))+1)</f>
        <v>0</v>
      </c>
      <c r="AK56" s="2">
        <f>VLOOKUP($A56,$A$2:AK$33,COLUMN((AK$2))-COLUMN(($A$2))+1)</f>
        <v>0</v>
      </c>
    </row>
    <row r="57" spans="1:37">
      <c r="A57" s="12">
        <f t="shared" si="4"/>
        <v>14</v>
      </c>
      <c r="B57" s="2">
        <f>VLOOKUP($A57,$A$2:B$33,COLUMN((B$2))-COLUMN(($A$2))+1)</f>
        <v>0.38394607843137252</v>
      </c>
      <c r="C57" s="2">
        <f>VLOOKUP($A57,$A$2:C$33,COLUMN((C$2))-COLUMN(($A$2))+1)</f>
        <v>0.38406862745098036</v>
      </c>
      <c r="D57" s="2">
        <f>VLOOKUP($A57,$A$2:D$33,COLUMN((D$2))-COLUMN(($A$2))+1)</f>
        <v>0.38455882352941179</v>
      </c>
      <c r="E57" s="2">
        <f>VLOOKUP($A57,$A$2:E$33,COLUMN((E$2))-COLUMN(($A$2))+1)</f>
        <v>0.38443627450980394</v>
      </c>
      <c r="F57" s="2">
        <f>VLOOKUP($A57,$A$2:F$33,COLUMN((F$2))-COLUMN(($A$2))+1)</f>
        <v>0.38394607843137252</v>
      </c>
      <c r="G57" s="2">
        <f>VLOOKUP($A57,$A$2:G$33,COLUMN((G$2))-COLUMN(($A$2))+1)</f>
        <v>0.38431372549019605</v>
      </c>
      <c r="H57" s="2">
        <f>VLOOKUP($A57,$A$2:H$33,COLUMN((H$2))-COLUMN(($A$2))+1)</f>
        <v>0.38504901960784316</v>
      </c>
      <c r="I57" s="2">
        <f>VLOOKUP($A57,$A$2:I$33,COLUMN((I$2))-COLUMN(($A$2))+1)</f>
        <v>0.38443627450980394</v>
      </c>
      <c r="J57" s="2">
        <f>VLOOKUP($A57,$A$2:J$33,COLUMN((J$2))-COLUMN(($A$2))+1)</f>
        <v>0.38431372549019605</v>
      </c>
      <c r="K57" s="2">
        <f>VLOOKUP($A57,$A$2:K$33,COLUMN((K$2))-COLUMN(($A$2))+1)</f>
        <v>0.38357843137254899</v>
      </c>
      <c r="L57" s="2">
        <f>VLOOKUP($A57,$A$2:L$33,COLUMN((L$2))-COLUMN(($A$2))+1)</f>
        <v>0.38357843137254899</v>
      </c>
      <c r="M57" s="2">
        <f>VLOOKUP($A57,$A$2:M$33,COLUMN((M$2))-COLUMN(($A$2))+1)</f>
        <v>0.38394607843137252</v>
      </c>
      <c r="N57" s="2">
        <f>VLOOKUP($A57,$A$2:N$33,COLUMN((N$2))-COLUMN(($A$2))+1)</f>
        <v>0.38455882352941179</v>
      </c>
      <c r="O57" s="2">
        <f>VLOOKUP($A57,$A$2:O$33,COLUMN((O$2))-COLUMN(($A$2))+1)</f>
        <v>0.38321078431372546</v>
      </c>
      <c r="P57" s="2">
        <f>VLOOKUP($A57,$A$2:P$33,COLUMN((P$2))-COLUMN(($A$2))+1)</f>
        <v>0.38468137254901963</v>
      </c>
      <c r="Q57" s="2">
        <f>VLOOKUP($A57,$A$2:Q$33,COLUMN((Q$2))-COLUMN(($A$2))+1)</f>
        <v>0.38431372549019605</v>
      </c>
      <c r="R57" s="2">
        <f>VLOOKUP($A57,$A$2:R$33,COLUMN((R$2))-COLUMN(($A$2))+1)</f>
        <v>0.38468137254901963</v>
      </c>
      <c r="S57" s="2">
        <f>VLOOKUP($A57,$A$2:S$33,COLUMN((S$2))-COLUMN(($A$2))+1)</f>
        <v>0.38492647058823531</v>
      </c>
      <c r="T57" s="2">
        <f>VLOOKUP($A57,$A$2:T$33,COLUMN((T$2))-COLUMN(($A$2))+1)</f>
        <v>0.38480392156862747</v>
      </c>
      <c r="U57" s="2">
        <f>VLOOKUP($A57,$A$2:U$33,COLUMN((U$2))-COLUMN(($A$2))+1)</f>
        <v>0.38541666666666669</v>
      </c>
      <c r="V57" s="2">
        <f>VLOOKUP($A57,$A$2:V$33,COLUMN((V$2))-COLUMN(($A$2))+1)</f>
        <v>0.38468137254901963</v>
      </c>
      <c r="W57" s="2">
        <f>VLOOKUP($A57,$A$2:W$33,COLUMN((W$2))-COLUMN(($A$2))+1)</f>
        <v>0.38455882352941179</v>
      </c>
      <c r="X57" s="2">
        <f>VLOOKUP($A57,$A$2:X$33,COLUMN((X$2))-COLUMN(($A$2))+1)</f>
        <v>0.38406862745098036</v>
      </c>
      <c r="Y57" s="2">
        <f>VLOOKUP($A57,$A$2:Y$33,COLUMN((Y$2))-COLUMN(($A$2))+1)</f>
        <v>0.38431372549019605</v>
      </c>
      <c r="Z57" s="2">
        <f>VLOOKUP($A57,$A$2:Z$33,COLUMN((Z$2))-COLUMN(($A$2))+1)</f>
        <v>0.38590686274509806</v>
      </c>
      <c r="AA57" s="2">
        <f>VLOOKUP($A57,$A$2:AA$33,COLUMN((AA$2))-COLUMN(($A$2))+1)</f>
        <v>0</v>
      </c>
      <c r="AB57" s="2">
        <f>VLOOKUP($A57,$A$2:AB$33,COLUMN((AB$2))-COLUMN(($A$2))+1)</f>
        <v>0</v>
      </c>
      <c r="AC57" s="2">
        <f>VLOOKUP($A57,$A$2:AC$33,COLUMN((AC$2))-COLUMN(($A$2))+1)</f>
        <v>0</v>
      </c>
      <c r="AD57" s="2">
        <f>VLOOKUP($A57,$A$2:AD$33,COLUMN((AD$2))-COLUMN(($A$2))+1)</f>
        <v>0</v>
      </c>
      <c r="AE57" s="2">
        <f>VLOOKUP($A57,$A$2:AE$33,COLUMN((AE$2))-COLUMN(($A$2))+1)</f>
        <v>0</v>
      </c>
      <c r="AF57" s="2">
        <f>VLOOKUP($A57,$A$2:AF$33,COLUMN((AF$2))-COLUMN(($A$2))+1)</f>
        <v>0</v>
      </c>
      <c r="AG57" s="2">
        <f>VLOOKUP($A57,$A$2:AG$33,COLUMN((AG$2))-COLUMN(($A$2))+1)</f>
        <v>0</v>
      </c>
      <c r="AH57" s="2">
        <f>VLOOKUP($A57,$A$2:AH$33,COLUMN((AH$2))-COLUMN(($A$2))+1)</f>
        <v>0</v>
      </c>
      <c r="AI57" s="2">
        <f>VLOOKUP($A57,$A$2:AI$33,COLUMN((AI$2))-COLUMN(($A$2))+1)</f>
        <v>0</v>
      </c>
      <c r="AJ57" s="2">
        <f>VLOOKUP($A57,$A$2:AJ$33,COLUMN((AJ$2))-COLUMN(($A$2))+1)</f>
        <v>0</v>
      </c>
      <c r="AK57" s="2">
        <f>VLOOKUP($A57,$A$2:AK$33,COLUMN((AK$2))-COLUMN(($A$2))+1)</f>
        <v>0</v>
      </c>
    </row>
    <row r="58" spans="1:37">
      <c r="A58" s="12">
        <f t="shared" si="4"/>
        <v>18</v>
      </c>
      <c r="B58" s="2">
        <f>VLOOKUP($A58,$A$2:B$33,COLUMN((B$2))-COLUMN(($A$2))+1)</f>
        <v>0.37536764705882353</v>
      </c>
      <c r="C58" s="2">
        <f>VLOOKUP($A58,$A$2:C$33,COLUMN((C$2))-COLUMN(($A$2))+1)</f>
        <v>0.37377450980392157</v>
      </c>
      <c r="D58" s="2">
        <f>VLOOKUP($A58,$A$2:D$33,COLUMN((D$2))-COLUMN(($A$2))+1)</f>
        <v>0.37389705882352942</v>
      </c>
      <c r="E58" s="2">
        <f>VLOOKUP($A58,$A$2:E$33,COLUMN((E$2))-COLUMN(($A$2))+1)</f>
        <v>0.37389705882352942</v>
      </c>
      <c r="F58" s="2">
        <f>VLOOKUP($A58,$A$2:F$33,COLUMN((F$2))-COLUMN(($A$2))+1)</f>
        <v>0.37450980392156863</v>
      </c>
      <c r="G58" s="2">
        <f>VLOOKUP($A58,$A$2:G$33,COLUMN((G$2))-COLUMN(($A$2))+1)</f>
        <v>0.375</v>
      </c>
      <c r="H58" s="2">
        <f>VLOOKUP($A58,$A$2:H$33,COLUMN((H$2))-COLUMN(($A$2))+1)</f>
        <v>0.37426470588235294</v>
      </c>
      <c r="I58" s="2">
        <f>VLOOKUP($A58,$A$2:I$33,COLUMN((I$2))-COLUMN(($A$2))+1)</f>
        <v>0.375</v>
      </c>
      <c r="J58" s="2">
        <f>VLOOKUP($A58,$A$2:J$33,COLUMN((J$2))-COLUMN(($A$2))+1)</f>
        <v>0.37389705882352942</v>
      </c>
      <c r="K58" s="2">
        <f>VLOOKUP($A58,$A$2:K$33,COLUMN((K$2))-COLUMN(($A$2))+1)</f>
        <v>0.37426470588235294</v>
      </c>
      <c r="L58" s="2">
        <f>VLOOKUP($A58,$A$2:L$33,COLUMN((L$2))-COLUMN(($A$2))+1)</f>
        <v>0.3741421568627451</v>
      </c>
      <c r="M58" s="2">
        <f>VLOOKUP($A58,$A$2:M$33,COLUMN((M$2))-COLUMN(($A$2))+1)</f>
        <v>0.37463235294117647</v>
      </c>
      <c r="N58" s="2">
        <f>VLOOKUP($A58,$A$2:N$33,COLUMN((N$2))-COLUMN(($A$2))+1)</f>
        <v>0.37450980392156863</v>
      </c>
      <c r="O58" s="2">
        <f>VLOOKUP($A58,$A$2:O$33,COLUMN((O$2))-COLUMN(($A$2))+1)</f>
        <v>0.37377450980392157</v>
      </c>
      <c r="P58" s="2">
        <f>VLOOKUP($A58,$A$2:P$33,COLUMN((P$2))-COLUMN(($A$2))+1)</f>
        <v>0.3741421568627451</v>
      </c>
      <c r="Q58" s="2">
        <f>VLOOKUP($A58,$A$2:Q$33,COLUMN((Q$2))-COLUMN(($A$2))+1)</f>
        <v>0.37450980392156863</v>
      </c>
      <c r="R58" s="2">
        <f>VLOOKUP($A58,$A$2:R$33,COLUMN((R$2))-COLUMN(($A$2))+1)</f>
        <v>0.37389705882352942</v>
      </c>
      <c r="S58" s="2">
        <f>VLOOKUP($A58,$A$2:S$33,COLUMN((S$2))-COLUMN(($A$2))+1)</f>
        <v>0.37389705882352942</v>
      </c>
      <c r="T58" s="2">
        <f>VLOOKUP($A58,$A$2:T$33,COLUMN((T$2))-COLUMN(($A$2))+1)</f>
        <v>0.37487745098039216</v>
      </c>
      <c r="U58" s="2">
        <f>VLOOKUP($A58,$A$2:U$33,COLUMN((U$2))-COLUMN(($A$2))+1)</f>
        <v>0.37512254901960784</v>
      </c>
      <c r="V58" s="2">
        <f>VLOOKUP($A58,$A$2:V$33,COLUMN((V$2))-COLUMN(($A$2))+1)</f>
        <v>0.37389705882352942</v>
      </c>
      <c r="W58" s="2">
        <f>VLOOKUP($A58,$A$2:W$33,COLUMN((W$2))-COLUMN(($A$2))+1)</f>
        <v>0.37426470588235294</v>
      </c>
      <c r="X58" s="2">
        <f>VLOOKUP($A58,$A$2:X$33,COLUMN((X$2))-COLUMN(($A$2))+1)</f>
        <v>0.3741421568627451</v>
      </c>
      <c r="Y58" s="2">
        <f>VLOOKUP($A58,$A$2:Y$33,COLUMN((Y$2))-COLUMN(($A$2))+1)</f>
        <v>0.37352941176470589</v>
      </c>
      <c r="Z58" s="2">
        <f>VLOOKUP($A58,$A$2:Z$33,COLUMN((Z$2))-COLUMN(($A$2))+1)</f>
        <v>0.37549019607843137</v>
      </c>
      <c r="AA58" s="2">
        <f>VLOOKUP($A58,$A$2:AA$33,COLUMN((AA$2))-COLUMN(($A$2))+1)</f>
        <v>0</v>
      </c>
      <c r="AB58" s="2">
        <f>VLOOKUP($A58,$A$2:AB$33,COLUMN((AB$2))-COLUMN(($A$2))+1)</f>
        <v>0</v>
      </c>
      <c r="AC58" s="2">
        <f>VLOOKUP($A58,$A$2:AC$33,COLUMN((AC$2))-COLUMN(($A$2))+1)</f>
        <v>0</v>
      </c>
      <c r="AD58" s="2">
        <f>VLOOKUP($A58,$A$2:AD$33,COLUMN((AD$2))-COLUMN(($A$2))+1)</f>
        <v>0</v>
      </c>
      <c r="AE58" s="2">
        <f>VLOOKUP($A58,$A$2:AE$33,COLUMN((AE$2))-COLUMN(($A$2))+1)</f>
        <v>0</v>
      </c>
      <c r="AF58" s="2">
        <f>VLOOKUP($A58,$A$2:AF$33,COLUMN((AF$2))-COLUMN(($A$2))+1)</f>
        <v>0</v>
      </c>
      <c r="AG58" s="2">
        <f>VLOOKUP($A58,$A$2:AG$33,COLUMN((AG$2))-COLUMN(($A$2))+1)</f>
        <v>0</v>
      </c>
      <c r="AH58" s="2">
        <f>VLOOKUP($A58,$A$2:AH$33,COLUMN((AH$2))-COLUMN(($A$2))+1)</f>
        <v>0</v>
      </c>
      <c r="AI58" s="2">
        <f>VLOOKUP($A58,$A$2:AI$33,COLUMN((AI$2))-COLUMN(($A$2))+1)</f>
        <v>0</v>
      </c>
      <c r="AJ58" s="2">
        <f>VLOOKUP($A58,$A$2:AJ$33,COLUMN((AJ$2))-COLUMN(($A$2))+1)</f>
        <v>0</v>
      </c>
      <c r="AK58" s="2">
        <f>VLOOKUP($A58,$A$2:AK$33,COLUMN((AK$2))-COLUMN(($A$2))+1)</f>
        <v>0</v>
      </c>
    </row>
    <row r="59" spans="1:37">
      <c r="A59" s="12">
        <f t="shared" si="4"/>
        <v>22</v>
      </c>
      <c r="B59" s="2">
        <f>VLOOKUP($A59,$A$2:B$33,COLUMN((B$2))-COLUMN(($A$2))+1)</f>
        <v>0.3564950980392157</v>
      </c>
      <c r="C59" s="2">
        <f>VLOOKUP($A59,$A$2:C$33,COLUMN((C$2))-COLUMN(($A$2))+1)</f>
        <v>0.35588235294117648</v>
      </c>
      <c r="D59" s="2">
        <f>VLOOKUP($A59,$A$2:D$33,COLUMN((D$2))-COLUMN(($A$2))+1)</f>
        <v>0.35710784313725491</v>
      </c>
      <c r="E59" s="2">
        <f>VLOOKUP($A59,$A$2:E$33,COLUMN((E$2))-COLUMN(($A$2))+1)</f>
        <v>0.35465686274509806</v>
      </c>
      <c r="F59" s="2">
        <f>VLOOKUP($A59,$A$2:F$33,COLUMN((F$2))-COLUMN(($A$2))+1)</f>
        <v>0.3556372549019608</v>
      </c>
      <c r="G59" s="2">
        <f>VLOOKUP($A59,$A$2:G$33,COLUMN((G$2))-COLUMN(($A$2))+1)</f>
        <v>0.35625000000000001</v>
      </c>
      <c r="H59" s="2">
        <f>VLOOKUP($A59,$A$2:H$33,COLUMN((H$2))-COLUMN(($A$2))+1)</f>
        <v>0.35600490196078433</v>
      </c>
      <c r="I59" s="2">
        <f>VLOOKUP($A59,$A$2:I$33,COLUMN((I$2))-COLUMN(($A$2))+1)</f>
        <v>0.35600490196078433</v>
      </c>
      <c r="J59" s="2">
        <f>VLOOKUP($A59,$A$2:J$33,COLUMN((J$2))-COLUMN(($A$2))+1)</f>
        <v>0.35625000000000001</v>
      </c>
      <c r="K59" s="2">
        <f>VLOOKUP($A59,$A$2:K$33,COLUMN((K$2))-COLUMN(($A$2))+1)</f>
        <v>0.35637254901960785</v>
      </c>
      <c r="L59" s="2">
        <f>VLOOKUP($A59,$A$2:L$33,COLUMN((L$2))-COLUMN(($A$2))+1)</f>
        <v>0.35588235294117648</v>
      </c>
      <c r="M59" s="2">
        <f>VLOOKUP($A59,$A$2:M$33,COLUMN((M$2))-COLUMN(($A$2))+1)</f>
        <v>0.35723039215686275</v>
      </c>
      <c r="N59" s="2">
        <f>VLOOKUP($A59,$A$2:N$33,COLUMN((N$2))-COLUMN(($A$2))+1)</f>
        <v>0.35698529411764707</v>
      </c>
      <c r="O59" s="2">
        <f>VLOOKUP($A59,$A$2:O$33,COLUMN((O$2))-COLUMN(($A$2))+1)</f>
        <v>0.35686274509803922</v>
      </c>
      <c r="P59" s="2">
        <f>VLOOKUP($A59,$A$2:P$33,COLUMN((P$2))-COLUMN(($A$2))+1)</f>
        <v>0.35588235294117648</v>
      </c>
      <c r="Q59" s="2">
        <f>VLOOKUP($A59,$A$2:Q$33,COLUMN((Q$2))-COLUMN(($A$2))+1)</f>
        <v>0.35575980392156864</v>
      </c>
      <c r="R59" s="2">
        <f>VLOOKUP($A59,$A$2:R$33,COLUMN((R$2))-COLUMN(($A$2))+1)</f>
        <v>0.3556372549019608</v>
      </c>
      <c r="S59" s="2">
        <f>VLOOKUP($A59,$A$2:S$33,COLUMN((S$2))-COLUMN(($A$2))+1)</f>
        <v>0.35637254901960785</v>
      </c>
      <c r="T59" s="2">
        <f>VLOOKUP($A59,$A$2:T$33,COLUMN((T$2))-COLUMN(($A$2))+1)</f>
        <v>0.35526960784313727</v>
      </c>
      <c r="U59" s="2">
        <f>VLOOKUP($A59,$A$2:U$33,COLUMN((U$2))-COLUMN(($A$2))+1)</f>
        <v>0.35612745098039217</v>
      </c>
      <c r="V59" s="2">
        <f>VLOOKUP($A59,$A$2:V$33,COLUMN((V$2))-COLUMN(($A$2))+1)</f>
        <v>0.35661764705882354</v>
      </c>
      <c r="W59" s="2">
        <f>VLOOKUP($A59,$A$2:W$33,COLUMN((W$2))-COLUMN(($A$2))+1)</f>
        <v>0.35637254901960785</v>
      </c>
      <c r="X59" s="2">
        <f>VLOOKUP($A59,$A$2:X$33,COLUMN((X$2))-COLUMN(($A$2))+1)</f>
        <v>0.35600490196078433</v>
      </c>
      <c r="Y59" s="2">
        <f>VLOOKUP($A59,$A$2:Y$33,COLUMN((Y$2))-COLUMN(($A$2))+1)</f>
        <v>0.35661764705882354</v>
      </c>
      <c r="Z59" s="2">
        <f>VLOOKUP($A59,$A$2:Z$33,COLUMN((Z$2))-COLUMN(($A$2))+1)</f>
        <v>0.35612745098039217</v>
      </c>
      <c r="AA59" s="2">
        <f>VLOOKUP($A59,$A$2:AA$33,COLUMN((AA$2))-COLUMN(($A$2))+1)</f>
        <v>0</v>
      </c>
      <c r="AB59" s="2">
        <f>VLOOKUP($A59,$A$2:AB$33,COLUMN((AB$2))-COLUMN(($A$2))+1)</f>
        <v>0</v>
      </c>
      <c r="AC59" s="2">
        <f>VLOOKUP($A59,$A$2:AC$33,COLUMN((AC$2))-COLUMN(($A$2))+1)</f>
        <v>0</v>
      </c>
      <c r="AD59" s="2">
        <f>VLOOKUP($A59,$A$2:AD$33,COLUMN((AD$2))-COLUMN(($A$2))+1)</f>
        <v>0</v>
      </c>
      <c r="AE59" s="2">
        <f>VLOOKUP($A59,$A$2:AE$33,COLUMN((AE$2))-COLUMN(($A$2))+1)</f>
        <v>0</v>
      </c>
      <c r="AF59" s="2">
        <f>VLOOKUP($A59,$A$2:AF$33,COLUMN((AF$2))-COLUMN(($A$2))+1)</f>
        <v>0</v>
      </c>
      <c r="AG59" s="2">
        <f>VLOOKUP($A59,$A$2:AG$33,COLUMN((AG$2))-COLUMN(($A$2))+1)</f>
        <v>0</v>
      </c>
      <c r="AH59" s="2">
        <f>VLOOKUP($A59,$A$2:AH$33,COLUMN((AH$2))-COLUMN(($A$2))+1)</f>
        <v>0</v>
      </c>
      <c r="AI59" s="2">
        <f>VLOOKUP($A59,$A$2:AI$33,COLUMN((AI$2))-COLUMN(($A$2))+1)</f>
        <v>0</v>
      </c>
      <c r="AJ59" s="2">
        <f>VLOOKUP($A59,$A$2:AJ$33,COLUMN((AJ$2))-COLUMN(($A$2))+1)</f>
        <v>0</v>
      </c>
      <c r="AK59" s="2">
        <f>VLOOKUP($A59,$A$2:AK$33,COLUMN((AK$2))-COLUMN(($A$2))+1)</f>
        <v>0</v>
      </c>
    </row>
    <row r="60" spans="1:37">
      <c r="A60" s="12">
        <f t="shared" si="4"/>
        <v>26</v>
      </c>
      <c r="B60" s="2">
        <f>VLOOKUP($A60,$A$2:B$33,COLUMN((B$2))-COLUMN(($A$2))+1)</f>
        <v>0.3301470588235294</v>
      </c>
      <c r="C60" s="2">
        <f>VLOOKUP($A60,$A$2:C$33,COLUMN((C$2))-COLUMN(($A$2))+1)</f>
        <v>0.33247549019607842</v>
      </c>
      <c r="D60" s="2">
        <f>VLOOKUP($A60,$A$2:D$33,COLUMN((D$2))-COLUMN(($A$2))+1)</f>
        <v>0.33137254901960783</v>
      </c>
      <c r="E60" s="2">
        <f>VLOOKUP($A60,$A$2:E$33,COLUMN((E$2))-COLUMN(($A$2))+1)</f>
        <v>0.33124999999999999</v>
      </c>
      <c r="F60" s="2">
        <f>VLOOKUP($A60,$A$2:F$33,COLUMN((F$2))-COLUMN(($A$2))+1)</f>
        <v>0.33296568627450979</v>
      </c>
      <c r="G60" s="2">
        <f>VLOOKUP($A60,$A$2:G$33,COLUMN((G$2))-COLUMN(($A$2))+1)</f>
        <v>0.3318627450980392</v>
      </c>
      <c r="H60" s="2">
        <f>VLOOKUP($A60,$A$2:H$33,COLUMN((H$2))-COLUMN(($A$2))+1)</f>
        <v>0.3318627450980392</v>
      </c>
      <c r="I60" s="2">
        <f>VLOOKUP($A60,$A$2:I$33,COLUMN((I$2))-COLUMN(($A$2))+1)</f>
        <v>0.33112745098039215</v>
      </c>
      <c r="J60" s="2">
        <f>VLOOKUP($A60,$A$2:J$33,COLUMN((J$2))-COLUMN(($A$2))+1)</f>
        <v>0.33174019607843136</v>
      </c>
      <c r="K60" s="2">
        <f>VLOOKUP($A60,$A$2:K$33,COLUMN((K$2))-COLUMN(($A$2))+1)</f>
        <v>0.33210784313725489</v>
      </c>
      <c r="L60" s="2">
        <f>VLOOKUP($A60,$A$2:L$33,COLUMN((L$2))-COLUMN(($A$2))+1)</f>
        <v>0.33149509803921567</v>
      </c>
      <c r="M60" s="2">
        <f>VLOOKUP($A60,$A$2:M$33,COLUMN((M$2))-COLUMN(($A$2))+1)</f>
        <v>0.3318627450980392</v>
      </c>
      <c r="N60" s="2">
        <f>VLOOKUP($A60,$A$2:N$33,COLUMN((N$2))-COLUMN(($A$2))+1)</f>
        <v>0.3327205882352941</v>
      </c>
      <c r="O60" s="2">
        <f>VLOOKUP($A60,$A$2:O$33,COLUMN((O$2))-COLUMN(($A$2))+1)</f>
        <v>0.33247549019607842</v>
      </c>
      <c r="P60" s="2">
        <f>VLOOKUP($A60,$A$2:P$33,COLUMN((P$2))-COLUMN(($A$2))+1)</f>
        <v>0.33161764705882352</v>
      </c>
      <c r="Q60" s="2">
        <f>VLOOKUP($A60,$A$2:Q$33,COLUMN((Q$2))-COLUMN(($A$2))+1)</f>
        <v>0.33223039215686273</v>
      </c>
      <c r="R60" s="2">
        <f>VLOOKUP($A60,$A$2:R$33,COLUMN((R$2))-COLUMN(($A$2))+1)</f>
        <v>0.33223039215686273</v>
      </c>
      <c r="S60" s="2">
        <f>VLOOKUP($A60,$A$2:S$33,COLUMN((S$2))-COLUMN(($A$2))+1)</f>
        <v>0.33124999999999999</v>
      </c>
      <c r="T60" s="2">
        <f>VLOOKUP($A60,$A$2:T$33,COLUMN((T$2))-COLUMN(($A$2))+1)</f>
        <v>0.33370098039215684</v>
      </c>
      <c r="U60" s="2">
        <f>VLOOKUP($A60,$A$2:U$33,COLUMN((U$2))-COLUMN(($A$2))+1)</f>
        <v>0.33235294117647057</v>
      </c>
      <c r="V60" s="2">
        <f>VLOOKUP($A60,$A$2:V$33,COLUMN((V$2))-COLUMN(($A$2))+1)</f>
        <v>0.33284313725490194</v>
      </c>
      <c r="W60" s="2">
        <f>VLOOKUP($A60,$A$2:W$33,COLUMN((W$2))-COLUMN(($A$2))+1)</f>
        <v>0.33235294117647057</v>
      </c>
      <c r="X60" s="2">
        <f>VLOOKUP($A60,$A$2:X$33,COLUMN((X$2))-COLUMN(($A$2))+1)</f>
        <v>0.33075980392156862</v>
      </c>
      <c r="Y60" s="2">
        <f>VLOOKUP($A60,$A$2:Y$33,COLUMN((Y$2))-COLUMN(($A$2))+1)</f>
        <v>0.33259803921568626</v>
      </c>
      <c r="Z60" s="2">
        <f>VLOOKUP($A60,$A$2:Z$33,COLUMN((Z$2))-COLUMN(($A$2))+1)</f>
        <v>0.33198529411764705</v>
      </c>
      <c r="AA60" s="2">
        <f>VLOOKUP($A60,$A$2:AA$33,COLUMN((AA$2))-COLUMN(($A$2))+1)</f>
        <v>0</v>
      </c>
      <c r="AB60" s="2">
        <f>VLOOKUP($A60,$A$2:AB$33,COLUMN((AB$2))-COLUMN(($A$2))+1)</f>
        <v>0</v>
      </c>
      <c r="AC60" s="2">
        <f>VLOOKUP($A60,$A$2:AC$33,COLUMN((AC$2))-COLUMN(($A$2))+1)</f>
        <v>0</v>
      </c>
      <c r="AD60" s="2">
        <f>VLOOKUP($A60,$A$2:AD$33,COLUMN((AD$2))-COLUMN(($A$2))+1)</f>
        <v>0</v>
      </c>
      <c r="AE60" s="2">
        <f>VLOOKUP($A60,$A$2:AE$33,COLUMN((AE$2))-COLUMN(($A$2))+1)</f>
        <v>0</v>
      </c>
      <c r="AF60" s="2">
        <f>VLOOKUP($A60,$A$2:AF$33,COLUMN((AF$2))-COLUMN(($A$2))+1)</f>
        <v>0</v>
      </c>
      <c r="AG60" s="2">
        <f>VLOOKUP($A60,$A$2:AG$33,COLUMN((AG$2))-COLUMN(($A$2))+1)</f>
        <v>0</v>
      </c>
      <c r="AH60" s="2">
        <f>VLOOKUP($A60,$A$2:AH$33,COLUMN((AH$2))-COLUMN(($A$2))+1)</f>
        <v>0</v>
      </c>
      <c r="AI60" s="2">
        <f>VLOOKUP($A60,$A$2:AI$33,COLUMN((AI$2))-COLUMN(($A$2))+1)</f>
        <v>0</v>
      </c>
      <c r="AJ60" s="2">
        <f>VLOOKUP($A60,$A$2:AJ$33,COLUMN((AJ$2))-COLUMN(($A$2))+1)</f>
        <v>0</v>
      </c>
      <c r="AK60" s="2">
        <f>VLOOKUP($A60,$A$2:AK$33,COLUMN((AK$2))-COLUMN(($A$2))+1)</f>
        <v>0</v>
      </c>
    </row>
    <row r="61" spans="1:37">
      <c r="A61" s="12">
        <f t="shared" si="4"/>
        <v>30</v>
      </c>
      <c r="B61" s="2">
        <f>VLOOKUP($A61,$A$2:B$33,COLUMN((B$2))-COLUMN(($A$2))+1)</f>
        <v>0.29816176470588235</v>
      </c>
      <c r="C61" s="2">
        <f>VLOOKUP($A61,$A$2:C$33,COLUMN((C$2))-COLUMN(($A$2))+1)</f>
        <v>0.29730392156862745</v>
      </c>
      <c r="D61" s="2">
        <f>VLOOKUP($A61,$A$2:D$33,COLUMN((D$2))-COLUMN(($A$2))+1)</f>
        <v>0.29767156862745098</v>
      </c>
      <c r="E61" s="2">
        <f>VLOOKUP($A61,$A$2:E$33,COLUMN((E$2))-COLUMN(($A$2))+1)</f>
        <v>0.29865196078431372</v>
      </c>
      <c r="F61" s="2">
        <f>VLOOKUP($A61,$A$2:F$33,COLUMN((F$2))-COLUMN(($A$2))+1)</f>
        <v>0.29754901960784313</v>
      </c>
      <c r="G61" s="2">
        <f>VLOOKUP($A61,$A$2:G$33,COLUMN((G$2))-COLUMN(($A$2))+1)</f>
        <v>0.29669117647058824</v>
      </c>
      <c r="H61" s="2">
        <f>VLOOKUP($A61,$A$2:H$33,COLUMN((H$2))-COLUMN(($A$2))+1)</f>
        <v>0.29816176470588235</v>
      </c>
      <c r="I61" s="2">
        <f>VLOOKUP($A61,$A$2:I$33,COLUMN((I$2))-COLUMN(($A$2))+1)</f>
        <v>0.29828431372549019</v>
      </c>
      <c r="J61" s="2">
        <f>VLOOKUP($A61,$A$2:J$33,COLUMN((J$2))-COLUMN(($A$2))+1)</f>
        <v>0.29816176470588235</v>
      </c>
      <c r="K61" s="2">
        <f>VLOOKUP($A61,$A$2:K$33,COLUMN((K$2))-COLUMN(($A$2))+1)</f>
        <v>0.29754901960784313</v>
      </c>
      <c r="L61" s="2">
        <f>VLOOKUP($A61,$A$2:L$33,COLUMN((L$2))-COLUMN(($A$2))+1)</f>
        <v>0.29865196078431372</v>
      </c>
      <c r="M61" s="2">
        <f>VLOOKUP($A61,$A$2:M$33,COLUMN((M$2))-COLUMN(($A$2))+1)</f>
        <v>0.29705882352941176</v>
      </c>
      <c r="N61" s="2">
        <f>VLOOKUP($A61,$A$2:N$33,COLUMN((N$2))-COLUMN(($A$2))+1)</f>
        <v>0.29730392156862745</v>
      </c>
      <c r="O61" s="2">
        <f>VLOOKUP($A61,$A$2:O$33,COLUMN((O$2))-COLUMN(($A$2))+1)</f>
        <v>0.29644607843137255</v>
      </c>
      <c r="P61" s="2">
        <f>VLOOKUP($A61,$A$2:P$33,COLUMN((P$2))-COLUMN(($A$2))+1)</f>
        <v>0.29644607843137255</v>
      </c>
      <c r="Q61" s="2">
        <f>VLOOKUP($A61,$A$2:Q$33,COLUMN((Q$2))-COLUMN(($A$2))+1)</f>
        <v>0.29742647058823529</v>
      </c>
      <c r="R61" s="2">
        <f>VLOOKUP($A61,$A$2:R$33,COLUMN((R$2))-COLUMN(($A$2))+1)</f>
        <v>0.29901960784313725</v>
      </c>
      <c r="S61" s="2">
        <f>VLOOKUP($A61,$A$2:S$33,COLUMN((S$2))-COLUMN(($A$2))+1)</f>
        <v>0.29705882352941176</v>
      </c>
      <c r="T61" s="2">
        <f>VLOOKUP($A61,$A$2:T$33,COLUMN((T$2))-COLUMN(($A$2))+1)</f>
        <v>0.29803921568627451</v>
      </c>
      <c r="U61" s="2">
        <f>VLOOKUP($A61,$A$2:U$33,COLUMN((U$2))-COLUMN(($A$2))+1)</f>
        <v>0.29730392156862745</v>
      </c>
      <c r="V61" s="2">
        <f>VLOOKUP($A61,$A$2:V$33,COLUMN((V$2))-COLUMN(($A$2))+1)</f>
        <v>0.29779411764705882</v>
      </c>
      <c r="W61" s="2">
        <f>VLOOKUP($A61,$A$2:W$33,COLUMN((W$2))-COLUMN(($A$2))+1)</f>
        <v>0.29803921568627451</v>
      </c>
      <c r="X61" s="2">
        <f>VLOOKUP($A61,$A$2:X$33,COLUMN((X$2))-COLUMN(($A$2))+1)</f>
        <v>0.29803921568627451</v>
      </c>
      <c r="Y61" s="2">
        <f>VLOOKUP($A61,$A$2:Y$33,COLUMN((Y$2))-COLUMN(($A$2))+1)</f>
        <v>0.29828431372549019</v>
      </c>
      <c r="Z61" s="2">
        <f>VLOOKUP($A61,$A$2:Z$33,COLUMN((Z$2))-COLUMN(($A$2))+1)</f>
        <v>0.29803921568627451</v>
      </c>
      <c r="AA61" s="2">
        <f>VLOOKUP($A61,$A$2:AA$33,COLUMN((AA$2))-COLUMN(($A$2))+1)</f>
        <v>0</v>
      </c>
      <c r="AB61" s="2">
        <f>VLOOKUP($A61,$A$2:AB$33,COLUMN((AB$2))-COLUMN(($A$2))+1)</f>
        <v>0</v>
      </c>
      <c r="AC61" s="2">
        <f>VLOOKUP($A61,$A$2:AC$33,COLUMN((AC$2))-COLUMN(($A$2))+1)</f>
        <v>0</v>
      </c>
      <c r="AD61" s="2">
        <f>VLOOKUP($A61,$A$2:AD$33,COLUMN((AD$2))-COLUMN(($A$2))+1)</f>
        <v>0</v>
      </c>
      <c r="AE61" s="2">
        <f>VLOOKUP($A61,$A$2:AE$33,COLUMN((AE$2))-COLUMN(($A$2))+1)</f>
        <v>0</v>
      </c>
      <c r="AF61" s="2">
        <f>VLOOKUP($A61,$A$2:AF$33,COLUMN((AF$2))-COLUMN(($A$2))+1)</f>
        <v>0</v>
      </c>
      <c r="AG61" s="2">
        <f>VLOOKUP($A61,$A$2:AG$33,COLUMN((AG$2))-COLUMN(($A$2))+1)</f>
        <v>0</v>
      </c>
      <c r="AH61" s="2">
        <f>VLOOKUP($A61,$A$2:AH$33,COLUMN((AH$2))-COLUMN(($A$2))+1)</f>
        <v>0</v>
      </c>
      <c r="AI61" s="2">
        <f>VLOOKUP($A61,$A$2:AI$33,COLUMN((AI$2))-COLUMN(($A$2))+1)</f>
        <v>0</v>
      </c>
      <c r="AJ61" s="2">
        <f>VLOOKUP($A61,$A$2:AJ$33,COLUMN((AJ$2))-COLUMN(($A$2))+1)</f>
        <v>0</v>
      </c>
      <c r="AK61" s="2">
        <f>VLOOKUP($A61,$A$2:AK$33,COLUMN((AK$2))-COLUMN(($A$2))+1)</f>
        <v>0</v>
      </c>
    </row>
    <row r="62" spans="1:37">
      <c r="A62" s="18">
        <v>0.2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2">
        <f>A54+1</f>
        <v>3</v>
      </c>
      <c r="B63" s="2">
        <f>VLOOKUP($A63,$A$2:B$33,COLUMN((B$2))-COLUMN(($A$2))+1)</f>
        <v>0.20845588235294119</v>
      </c>
      <c r="C63" s="2">
        <f>VLOOKUP($A63,$A$2:C$33,COLUMN((C$2))-COLUMN(($A$2))+1)</f>
        <v>0.2082107843137255</v>
      </c>
      <c r="D63" s="2">
        <f>VLOOKUP($A63,$A$2:D$33,COLUMN((D$2))-COLUMN(($A$2))+1)</f>
        <v>0.20931372549019608</v>
      </c>
      <c r="E63" s="2">
        <f>VLOOKUP($A63,$A$2:E$33,COLUMN((E$2))-COLUMN(($A$2))+1)</f>
        <v>0.20845588235294119</v>
      </c>
      <c r="F63" s="2">
        <f>VLOOKUP($A63,$A$2:F$33,COLUMN((F$2))-COLUMN(($A$2))+1)</f>
        <v>0.20870098039215687</v>
      </c>
      <c r="G63" s="2">
        <f>VLOOKUP($A63,$A$2:G$33,COLUMN((G$2))-COLUMN(($A$2))+1)</f>
        <v>0.2077205882352941</v>
      </c>
      <c r="H63" s="2">
        <f>VLOOKUP($A63,$A$2:H$33,COLUMN((H$2))-COLUMN(($A$2))+1)</f>
        <v>0.20833333333333334</v>
      </c>
      <c r="I63" s="2">
        <f>VLOOKUP($A63,$A$2:I$33,COLUMN((I$2))-COLUMN(($A$2))+1)</f>
        <v>0.20857843137254903</v>
      </c>
      <c r="J63" s="2">
        <f>VLOOKUP($A63,$A$2:J$33,COLUMN((J$2))-COLUMN(($A$2))+1)</f>
        <v>0.20870098039215687</v>
      </c>
      <c r="K63" s="2">
        <f>VLOOKUP($A63,$A$2:K$33,COLUMN((K$2))-COLUMN(($A$2))+1)</f>
        <v>0.20931372549019608</v>
      </c>
      <c r="L63" s="2">
        <f>VLOOKUP($A63,$A$2:L$33,COLUMN((L$2))-COLUMN(($A$2))+1)</f>
        <v>0.20808823529411766</v>
      </c>
      <c r="M63" s="2">
        <f>VLOOKUP($A63,$A$2:M$33,COLUMN((M$2))-COLUMN(($A$2))+1)</f>
        <v>0.20845588235294119</v>
      </c>
      <c r="N63" s="2">
        <f>VLOOKUP($A63,$A$2:N$33,COLUMN((N$2))-COLUMN(($A$2))+1)</f>
        <v>0.20955882352941177</v>
      </c>
      <c r="O63" s="2">
        <f>VLOOKUP($A63,$A$2:O$33,COLUMN((O$2))-COLUMN(($A$2))+1)</f>
        <v>0.20894607843137256</v>
      </c>
      <c r="P63" s="2">
        <f>VLOOKUP($A63,$A$2:P$33,COLUMN((P$2))-COLUMN(($A$2))+1)</f>
        <v>0.20796568627450981</v>
      </c>
      <c r="Q63" s="2">
        <f>VLOOKUP($A63,$A$2:Q$33,COLUMN((Q$2))-COLUMN(($A$2))+1)</f>
        <v>0.20919117647058824</v>
      </c>
      <c r="R63" s="2">
        <f>VLOOKUP($A63,$A$2:R$33,COLUMN((R$2))-COLUMN(($A$2))+1)</f>
        <v>0.20919117647058824</v>
      </c>
      <c r="S63" s="2">
        <f>VLOOKUP($A63,$A$2:S$33,COLUMN((S$2))-COLUMN(($A$2))+1)</f>
        <v>0.20943627450980393</v>
      </c>
      <c r="T63" s="2">
        <f>VLOOKUP($A63,$A$2:T$33,COLUMN((T$2))-COLUMN(($A$2))+1)</f>
        <v>0.20833333333333334</v>
      </c>
      <c r="U63" s="2">
        <f>VLOOKUP($A63,$A$2:U$33,COLUMN((U$2))-COLUMN(($A$2))+1)</f>
        <v>0.20931372549019608</v>
      </c>
      <c r="V63" s="2">
        <f>VLOOKUP($A63,$A$2:V$33,COLUMN((V$2))-COLUMN(($A$2))+1)</f>
        <v>0.20759803921568626</v>
      </c>
      <c r="W63" s="2">
        <f>VLOOKUP($A63,$A$2:W$33,COLUMN((W$2))-COLUMN(($A$2))+1)</f>
        <v>0.21017156862745098</v>
      </c>
      <c r="X63" s="2">
        <f>VLOOKUP($A63,$A$2:X$33,COLUMN((X$2))-COLUMN(($A$2))+1)</f>
        <v>0.20980392156862746</v>
      </c>
      <c r="Y63" s="2">
        <f>VLOOKUP($A63,$A$2:Y$33,COLUMN((Y$2))-COLUMN(($A$2))+1)</f>
        <v>0.20943627450980393</v>
      </c>
      <c r="Z63" s="2">
        <f>VLOOKUP($A63,$A$2:Z$33,COLUMN((Z$2))-COLUMN(($A$2))+1)</f>
        <v>0.20943627450980393</v>
      </c>
      <c r="AA63" s="2">
        <f>VLOOKUP($A63,$A$2:AA$33,COLUMN((AA$2))-COLUMN(($A$2))+1)</f>
        <v>0</v>
      </c>
      <c r="AB63" s="2">
        <f>VLOOKUP($A63,$A$2:AB$33,COLUMN((AB$2))-COLUMN(($A$2))+1)</f>
        <v>0</v>
      </c>
      <c r="AC63" s="2">
        <f>VLOOKUP($A63,$A$2:AC$33,COLUMN((AC$2))-COLUMN(($A$2))+1)</f>
        <v>0</v>
      </c>
      <c r="AD63" s="2">
        <f>VLOOKUP($A63,$A$2:AD$33,COLUMN((AD$2))-COLUMN(($A$2))+1)</f>
        <v>0</v>
      </c>
      <c r="AE63" s="2">
        <f>VLOOKUP($A63,$A$2:AE$33,COLUMN((AE$2))-COLUMN(($A$2))+1)</f>
        <v>0</v>
      </c>
      <c r="AF63" s="2">
        <f>VLOOKUP($A63,$A$2:AF$33,COLUMN((AF$2))-COLUMN(($A$2))+1)</f>
        <v>0</v>
      </c>
      <c r="AG63" s="2">
        <f>VLOOKUP($A63,$A$2:AG$33,COLUMN((AG$2))-COLUMN(($A$2))+1)</f>
        <v>0</v>
      </c>
      <c r="AH63" s="2">
        <f>VLOOKUP($A63,$A$2:AH$33,COLUMN((AH$2))-COLUMN(($A$2))+1)</f>
        <v>0</v>
      </c>
      <c r="AI63" s="2">
        <f>VLOOKUP($A63,$A$2:AI$33,COLUMN((AI$2))-COLUMN(($A$2))+1)</f>
        <v>0</v>
      </c>
      <c r="AJ63" s="2">
        <f>VLOOKUP($A63,$A$2:AJ$33,COLUMN((AJ$2))-COLUMN(($A$2))+1)</f>
        <v>0</v>
      </c>
      <c r="AK63" s="2">
        <f>VLOOKUP($A63,$A$2:AK$33,COLUMN((AK$2))-COLUMN(($A$2))+1)</f>
        <v>0</v>
      </c>
    </row>
    <row r="64" spans="1:37">
      <c r="A64" s="12">
        <f>A63+A$1</f>
        <v>7</v>
      </c>
      <c r="B64" s="2">
        <f>VLOOKUP($A64,$A$2:B$33,COLUMN((B$2))-COLUMN(($A$2))+1)</f>
        <v>0.21666666666666667</v>
      </c>
      <c r="C64" s="2">
        <f>VLOOKUP($A64,$A$2:C$33,COLUMN((C$2))-COLUMN(($A$2))+1)</f>
        <v>0.21825980392156863</v>
      </c>
      <c r="D64" s="2">
        <f>VLOOKUP($A64,$A$2:D$33,COLUMN((D$2))-COLUMN(($A$2))+1)</f>
        <v>0.21764705882352942</v>
      </c>
      <c r="E64" s="2">
        <f>VLOOKUP($A64,$A$2:E$33,COLUMN((E$2))-COLUMN(($A$2))+1)</f>
        <v>0.2170343137254902</v>
      </c>
      <c r="F64" s="2">
        <f>VLOOKUP($A64,$A$2:F$33,COLUMN((F$2))-COLUMN(($A$2))+1)</f>
        <v>0.21727941176470589</v>
      </c>
      <c r="G64" s="2">
        <f>VLOOKUP($A64,$A$2:G$33,COLUMN((G$2))-COLUMN(($A$2))+1)</f>
        <v>0.21740196078431373</v>
      </c>
      <c r="H64" s="2">
        <f>VLOOKUP($A64,$A$2:H$33,COLUMN((H$2))-COLUMN(($A$2))+1)</f>
        <v>0.21764705882352942</v>
      </c>
      <c r="I64" s="2">
        <f>VLOOKUP($A64,$A$2:I$33,COLUMN((I$2))-COLUMN(($A$2))+1)</f>
        <v>0.21875</v>
      </c>
      <c r="J64" s="2">
        <f>VLOOKUP($A64,$A$2:J$33,COLUMN((J$2))-COLUMN(($A$2))+1)</f>
        <v>0.21764705882352942</v>
      </c>
      <c r="K64" s="2">
        <f>VLOOKUP($A64,$A$2:K$33,COLUMN((K$2))-COLUMN(($A$2))+1)</f>
        <v>0.21862745098039216</v>
      </c>
      <c r="L64" s="2">
        <f>VLOOKUP($A64,$A$2:L$33,COLUMN((L$2))-COLUMN(($A$2))+1)</f>
        <v>0.21776960784313726</v>
      </c>
      <c r="M64" s="2">
        <f>VLOOKUP($A64,$A$2:M$33,COLUMN((M$2))-COLUMN(($A$2))+1)</f>
        <v>0.2178921568627451</v>
      </c>
      <c r="N64" s="2">
        <f>VLOOKUP($A64,$A$2:N$33,COLUMN((N$2))-COLUMN(($A$2))+1)</f>
        <v>0.21678921568627452</v>
      </c>
      <c r="O64" s="2">
        <f>VLOOKUP($A64,$A$2:O$33,COLUMN((O$2))-COLUMN(($A$2))+1)</f>
        <v>0.21862745098039216</v>
      </c>
      <c r="P64" s="2">
        <f>VLOOKUP($A64,$A$2:P$33,COLUMN((P$2))-COLUMN(($A$2))+1)</f>
        <v>0.21838235294117647</v>
      </c>
      <c r="Q64" s="2">
        <f>VLOOKUP($A64,$A$2:Q$33,COLUMN((Q$2))-COLUMN(($A$2))+1)</f>
        <v>0.21862745098039216</v>
      </c>
      <c r="R64" s="2">
        <f>VLOOKUP($A64,$A$2:R$33,COLUMN((R$2))-COLUMN(($A$2))+1)</f>
        <v>0.21752450980392157</v>
      </c>
      <c r="S64" s="2">
        <f>VLOOKUP($A64,$A$2:S$33,COLUMN((S$2))-COLUMN(($A$2))+1)</f>
        <v>0.21752450980392157</v>
      </c>
      <c r="T64" s="2">
        <f>VLOOKUP($A64,$A$2:T$33,COLUMN((T$2))-COLUMN(($A$2))+1)</f>
        <v>0.21740196078431373</v>
      </c>
      <c r="U64" s="2">
        <f>VLOOKUP($A64,$A$2:U$33,COLUMN((U$2))-COLUMN(($A$2))+1)</f>
        <v>0.2178921568627451</v>
      </c>
      <c r="V64" s="2">
        <f>VLOOKUP($A64,$A$2:V$33,COLUMN((V$2))-COLUMN(($A$2))+1)</f>
        <v>0.21678921568627452</v>
      </c>
      <c r="W64" s="2">
        <f>VLOOKUP($A64,$A$2:W$33,COLUMN((W$2))-COLUMN(($A$2))+1)</f>
        <v>0.21752450980392157</v>
      </c>
      <c r="X64" s="2">
        <f>VLOOKUP($A64,$A$2:X$33,COLUMN((X$2))-COLUMN(($A$2))+1)</f>
        <v>0.21838235294117647</v>
      </c>
      <c r="Y64" s="2">
        <f>VLOOKUP($A64,$A$2:Y$33,COLUMN((Y$2))-COLUMN(($A$2))+1)</f>
        <v>0.21850490196078431</v>
      </c>
      <c r="Z64" s="2">
        <f>VLOOKUP($A64,$A$2:Z$33,COLUMN((Z$2))-COLUMN(($A$2))+1)</f>
        <v>0.21862745098039216</v>
      </c>
      <c r="AA64" s="2">
        <f>VLOOKUP($A64,$A$2:AA$33,COLUMN((AA$2))-COLUMN(($A$2))+1)</f>
        <v>0</v>
      </c>
      <c r="AB64" s="2">
        <f>VLOOKUP($A64,$A$2:AB$33,COLUMN((AB$2))-COLUMN(($A$2))+1)</f>
        <v>0</v>
      </c>
      <c r="AC64" s="2">
        <f>VLOOKUP($A64,$A$2:AC$33,COLUMN((AC$2))-COLUMN(($A$2))+1)</f>
        <v>0</v>
      </c>
      <c r="AD64" s="2">
        <f>VLOOKUP($A64,$A$2:AD$33,COLUMN((AD$2))-COLUMN(($A$2))+1)</f>
        <v>0</v>
      </c>
      <c r="AE64" s="2">
        <f>VLOOKUP($A64,$A$2:AE$33,COLUMN((AE$2))-COLUMN(($A$2))+1)</f>
        <v>0</v>
      </c>
      <c r="AF64" s="2">
        <f>VLOOKUP($A64,$A$2:AF$33,COLUMN((AF$2))-COLUMN(($A$2))+1)</f>
        <v>0</v>
      </c>
      <c r="AG64" s="2">
        <f>VLOOKUP($A64,$A$2:AG$33,COLUMN((AG$2))-COLUMN(($A$2))+1)</f>
        <v>0</v>
      </c>
      <c r="AH64" s="2">
        <f>VLOOKUP($A64,$A$2:AH$33,COLUMN((AH$2))-COLUMN(($A$2))+1)</f>
        <v>0</v>
      </c>
      <c r="AI64" s="2">
        <f>VLOOKUP($A64,$A$2:AI$33,COLUMN((AI$2))-COLUMN(($A$2))+1)</f>
        <v>0</v>
      </c>
      <c r="AJ64" s="2">
        <f>VLOOKUP($A64,$A$2:AJ$33,COLUMN((AJ$2))-COLUMN(($A$2))+1)</f>
        <v>0</v>
      </c>
      <c r="AK64" s="2">
        <f>VLOOKUP($A64,$A$2:AK$33,COLUMN((AK$2))-COLUMN(($A$2))+1)</f>
        <v>0</v>
      </c>
    </row>
    <row r="65" spans="1:37">
      <c r="A65" s="12">
        <f t="shared" ref="A65:A70" si="5">A64+A$1</f>
        <v>11</v>
      </c>
      <c r="B65" s="2">
        <f>VLOOKUP($A65,$A$2:B$33,COLUMN((B$2))-COLUMN(($A$2))+1)</f>
        <v>0.21813725490196079</v>
      </c>
      <c r="C65" s="2">
        <f>VLOOKUP($A65,$A$2:C$33,COLUMN((C$2))-COLUMN(($A$2))+1)</f>
        <v>0.21409313725490195</v>
      </c>
      <c r="D65" s="2">
        <f>VLOOKUP($A65,$A$2:D$33,COLUMN((D$2))-COLUMN(($A$2))+1)</f>
        <v>0.21482843137254901</v>
      </c>
      <c r="E65" s="2">
        <f>VLOOKUP($A65,$A$2:E$33,COLUMN((E$2))-COLUMN(($A$2))+1)</f>
        <v>0.21531862745098038</v>
      </c>
      <c r="F65" s="2">
        <f>VLOOKUP($A65,$A$2:F$33,COLUMN((F$2))-COLUMN(($A$2))+1)</f>
        <v>0.21470588235294116</v>
      </c>
      <c r="G65" s="2">
        <f>VLOOKUP($A65,$A$2:G$33,COLUMN((G$2))-COLUMN(($A$2))+1)</f>
        <v>0.21372549019607842</v>
      </c>
      <c r="H65" s="2">
        <f>VLOOKUP($A65,$A$2:H$33,COLUMN((H$2))-COLUMN(($A$2))+1)</f>
        <v>0.21348039215686274</v>
      </c>
      <c r="I65" s="2">
        <f>VLOOKUP($A65,$A$2:I$33,COLUMN((I$2))-COLUMN(($A$2))+1)</f>
        <v>0.21531862745098038</v>
      </c>
      <c r="J65" s="2">
        <f>VLOOKUP($A65,$A$2:J$33,COLUMN((J$2))-COLUMN(($A$2))+1)</f>
        <v>0.21446078431372548</v>
      </c>
      <c r="K65" s="2">
        <f>VLOOKUP($A65,$A$2:K$33,COLUMN((K$2))-COLUMN(($A$2))+1)</f>
        <v>0.21421568627450979</v>
      </c>
      <c r="L65" s="2">
        <f>VLOOKUP($A65,$A$2:L$33,COLUMN((L$2))-COLUMN(($A$2))+1)</f>
        <v>0.21360294117647058</v>
      </c>
      <c r="M65" s="2">
        <f>VLOOKUP($A65,$A$2:M$33,COLUMN((M$2))-COLUMN(($A$2))+1)</f>
        <v>0.21446078431372548</v>
      </c>
      <c r="N65" s="2">
        <f>VLOOKUP($A65,$A$2:N$33,COLUMN((N$2))-COLUMN(($A$2))+1)</f>
        <v>0.21384803921568626</v>
      </c>
      <c r="O65" s="2">
        <f>VLOOKUP($A65,$A$2:O$33,COLUMN((O$2))-COLUMN(($A$2))+1)</f>
        <v>0.21323529411764705</v>
      </c>
      <c r="P65" s="2">
        <f>VLOOKUP($A65,$A$2:P$33,COLUMN((P$2))-COLUMN(($A$2))+1)</f>
        <v>0.21495098039215685</v>
      </c>
      <c r="Q65" s="2">
        <f>VLOOKUP($A65,$A$2:Q$33,COLUMN((Q$2))-COLUMN(($A$2))+1)</f>
        <v>0.21397058823529411</v>
      </c>
      <c r="R65" s="2">
        <f>VLOOKUP($A65,$A$2:R$33,COLUMN((R$2))-COLUMN(($A$2))+1)</f>
        <v>0.21372549019607842</v>
      </c>
      <c r="S65" s="2">
        <f>VLOOKUP($A65,$A$2:S$33,COLUMN((S$2))-COLUMN(($A$2))+1)</f>
        <v>0.21458333333333332</v>
      </c>
      <c r="T65" s="2">
        <f>VLOOKUP($A65,$A$2:T$33,COLUMN((T$2))-COLUMN(($A$2))+1)</f>
        <v>0.21384803921568626</v>
      </c>
      <c r="U65" s="2">
        <f>VLOOKUP($A65,$A$2:U$33,COLUMN((U$2))-COLUMN(($A$2))+1)</f>
        <v>0.21372549019607842</v>
      </c>
      <c r="V65" s="2">
        <f>VLOOKUP($A65,$A$2:V$33,COLUMN((V$2))-COLUMN(($A$2))+1)</f>
        <v>0.21568627450980393</v>
      </c>
      <c r="W65" s="2">
        <f>VLOOKUP($A65,$A$2:W$33,COLUMN((W$2))-COLUMN(($A$2))+1)</f>
        <v>0.21458333333333332</v>
      </c>
      <c r="X65" s="2">
        <f>VLOOKUP($A65,$A$2:X$33,COLUMN((X$2))-COLUMN(($A$2))+1)</f>
        <v>0.21397058823529411</v>
      </c>
      <c r="Y65" s="2">
        <f>VLOOKUP($A65,$A$2:Y$33,COLUMN((Y$2))-COLUMN(($A$2))+1)</f>
        <v>0.21470588235294116</v>
      </c>
      <c r="Z65" s="2">
        <f>VLOOKUP($A65,$A$2:Z$33,COLUMN((Z$2))-COLUMN(($A$2))+1)</f>
        <v>0.21519607843137253</v>
      </c>
      <c r="AA65" s="2">
        <f>VLOOKUP($A65,$A$2:AA$33,COLUMN((AA$2))-COLUMN(($A$2))+1)</f>
        <v>0</v>
      </c>
      <c r="AB65" s="2">
        <f>VLOOKUP($A65,$A$2:AB$33,COLUMN((AB$2))-COLUMN(($A$2))+1)</f>
        <v>0</v>
      </c>
      <c r="AC65" s="2">
        <f>VLOOKUP($A65,$A$2:AC$33,COLUMN((AC$2))-COLUMN(($A$2))+1)</f>
        <v>0</v>
      </c>
      <c r="AD65" s="2">
        <f>VLOOKUP($A65,$A$2:AD$33,COLUMN((AD$2))-COLUMN(($A$2))+1)</f>
        <v>0</v>
      </c>
      <c r="AE65" s="2">
        <f>VLOOKUP($A65,$A$2:AE$33,COLUMN((AE$2))-COLUMN(($A$2))+1)</f>
        <v>0</v>
      </c>
      <c r="AF65" s="2">
        <f>VLOOKUP($A65,$A$2:AF$33,COLUMN((AF$2))-COLUMN(($A$2))+1)</f>
        <v>0</v>
      </c>
      <c r="AG65" s="2">
        <f>VLOOKUP($A65,$A$2:AG$33,COLUMN((AG$2))-COLUMN(($A$2))+1)</f>
        <v>0</v>
      </c>
      <c r="AH65" s="2">
        <f>VLOOKUP($A65,$A$2:AH$33,COLUMN((AH$2))-COLUMN(($A$2))+1)</f>
        <v>0</v>
      </c>
      <c r="AI65" s="2">
        <f>VLOOKUP($A65,$A$2:AI$33,COLUMN((AI$2))-COLUMN(($A$2))+1)</f>
        <v>0</v>
      </c>
      <c r="AJ65" s="2">
        <f>VLOOKUP($A65,$A$2:AJ$33,COLUMN((AJ$2))-COLUMN(($A$2))+1)</f>
        <v>0</v>
      </c>
      <c r="AK65" s="2">
        <f>VLOOKUP($A65,$A$2:AK$33,COLUMN((AK$2))-COLUMN(($A$2))+1)</f>
        <v>0</v>
      </c>
    </row>
    <row r="66" spans="1:37">
      <c r="A66" s="12">
        <f t="shared" si="5"/>
        <v>15</v>
      </c>
      <c r="B66" s="2">
        <f>VLOOKUP($A66,$A$2:B$33,COLUMN((B$2))-COLUMN(($A$2))+1)</f>
        <v>0.21102941176470588</v>
      </c>
      <c r="C66" s="2">
        <f>VLOOKUP($A66,$A$2:C$33,COLUMN((C$2))-COLUMN(($A$2))+1)</f>
        <v>0.21115196078431372</v>
      </c>
      <c r="D66" s="2">
        <f>VLOOKUP($A66,$A$2:D$33,COLUMN((D$2))-COLUMN(($A$2))+1)</f>
        <v>0.21188725490196078</v>
      </c>
      <c r="E66" s="2">
        <f>VLOOKUP($A66,$A$2:E$33,COLUMN((E$2))-COLUMN(($A$2))+1)</f>
        <v>0.21090686274509804</v>
      </c>
      <c r="F66" s="2">
        <f>VLOOKUP($A66,$A$2:F$33,COLUMN((F$2))-COLUMN(($A$2))+1)</f>
        <v>0.21115196078431372</v>
      </c>
      <c r="G66" s="2">
        <f>VLOOKUP($A66,$A$2:G$33,COLUMN((G$2))-COLUMN(($A$2))+1)</f>
        <v>0.21053921568627451</v>
      </c>
      <c r="H66" s="2">
        <f>VLOOKUP($A66,$A$2:H$33,COLUMN((H$2))-COLUMN(($A$2))+1)</f>
        <v>0.21017156862745098</v>
      </c>
      <c r="I66" s="2">
        <f>VLOOKUP($A66,$A$2:I$33,COLUMN((I$2))-COLUMN(($A$2))+1)</f>
        <v>0.21139705882352941</v>
      </c>
      <c r="J66" s="2">
        <f>VLOOKUP($A66,$A$2:J$33,COLUMN((J$2))-COLUMN(($A$2))+1)</f>
        <v>0.21102941176470588</v>
      </c>
      <c r="K66" s="2">
        <f>VLOOKUP($A66,$A$2:K$33,COLUMN((K$2))-COLUMN(($A$2))+1)</f>
        <v>0.2107843137254902</v>
      </c>
      <c r="L66" s="2">
        <f>VLOOKUP($A66,$A$2:L$33,COLUMN((L$2))-COLUMN(($A$2))+1)</f>
        <v>0.21066176470588235</v>
      </c>
      <c r="M66" s="2">
        <f>VLOOKUP($A66,$A$2:M$33,COLUMN((M$2))-COLUMN(($A$2))+1)</f>
        <v>0.21127450980392157</v>
      </c>
      <c r="N66" s="2">
        <f>VLOOKUP($A66,$A$2:N$33,COLUMN((N$2))-COLUMN(($A$2))+1)</f>
        <v>0.21090686274509804</v>
      </c>
      <c r="O66" s="2">
        <f>VLOOKUP($A66,$A$2:O$33,COLUMN((O$2))-COLUMN(($A$2))+1)</f>
        <v>0.21127450980392157</v>
      </c>
      <c r="P66" s="2">
        <f>VLOOKUP($A66,$A$2:P$33,COLUMN((P$2))-COLUMN(($A$2))+1)</f>
        <v>0.2107843137254902</v>
      </c>
      <c r="Q66" s="2">
        <f>VLOOKUP($A66,$A$2:Q$33,COLUMN((Q$2))-COLUMN(($A$2))+1)</f>
        <v>0.21066176470588235</v>
      </c>
      <c r="R66" s="2">
        <f>VLOOKUP($A66,$A$2:R$33,COLUMN((R$2))-COLUMN(($A$2))+1)</f>
        <v>0.21151960784313725</v>
      </c>
      <c r="S66" s="2">
        <f>VLOOKUP($A66,$A$2:S$33,COLUMN((S$2))-COLUMN(($A$2))+1)</f>
        <v>0.21090686274509804</v>
      </c>
      <c r="T66" s="2">
        <f>VLOOKUP($A66,$A$2:T$33,COLUMN((T$2))-COLUMN(($A$2))+1)</f>
        <v>0.21090686274509804</v>
      </c>
      <c r="U66" s="2">
        <f>VLOOKUP($A66,$A$2:U$33,COLUMN((U$2))-COLUMN(($A$2))+1)</f>
        <v>0.21090686274509804</v>
      </c>
      <c r="V66" s="2">
        <f>VLOOKUP($A66,$A$2:V$33,COLUMN((V$2))-COLUMN(($A$2))+1)</f>
        <v>0.21139705882352941</v>
      </c>
      <c r="W66" s="2">
        <f>VLOOKUP($A66,$A$2:W$33,COLUMN((W$2))-COLUMN(($A$2))+1)</f>
        <v>0.21127450980392157</v>
      </c>
      <c r="X66" s="2">
        <f>VLOOKUP($A66,$A$2:X$33,COLUMN((X$2))-COLUMN(($A$2))+1)</f>
        <v>0.20980392156862746</v>
      </c>
      <c r="Y66" s="2">
        <f>VLOOKUP($A66,$A$2:Y$33,COLUMN((Y$2))-COLUMN(($A$2))+1)</f>
        <v>0.21115196078431372</v>
      </c>
      <c r="Z66" s="2">
        <f>VLOOKUP($A66,$A$2:Z$33,COLUMN((Z$2))-COLUMN(($A$2))+1)</f>
        <v>0.21127450980392157</v>
      </c>
      <c r="AA66" s="2">
        <f>VLOOKUP($A66,$A$2:AA$33,COLUMN((AA$2))-COLUMN(($A$2))+1)</f>
        <v>0</v>
      </c>
      <c r="AB66" s="2">
        <f>VLOOKUP($A66,$A$2:AB$33,COLUMN((AB$2))-COLUMN(($A$2))+1)</f>
        <v>0</v>
      </c>
      <c r="AC66" s="2">
        <f>VLOOKUP($A66,$A$2:AC$33,COLUMN((AC$2))-COLUMN(($A$2))+1)</f>
        <v>0</v>
      </c>
      <c r="AD66" s="2">
        <f>VLOOKUP($A66,$A$2:AD$33,COLUMN((AD$2))-COLUMN(($A$2))+1)</f>
        <v>0</v>
      </c>
      <c r="AE66" s="2">
        <f>VLOOKUP($A66,$A$2:AE$33,COLUMN((AE$2))-COLUMN(($A$2))+1)</f>
        <v>0</v>
      </c>
      <c r="AF66" s="2">
        <f>VLOOKUP($A66,$A$2:AF$33,COLUMN((AF$2))-COLUMN(($A$2))+1)</f>
        <v>0</v>
      </c>
      <c r="AG66" s="2">
        <f>VLOOKUP($A66,$A$2:AG$33,COLUMN((AG$2))-COLUMN(($A$2))+1)</f>
        <v>0</v>
      </c>
      <c r="AH66" s="2">
        <f>VLOOKUP($A66,$A$2:AH$33,COLUMN((AH$2))-COLUMN(($A$2))+1)</f>
        <v>0</v>
      </c>
      <c r="AI66" s="2">
        <f>VLOOKUP($A66,$A$2:AI$33,COLUMN((AI$2))-COLUMN(($A$2))+1)</f>
        <v>0</v>
      </c>
      <c r="AJ66" s="2">
        <f>VLOOKUP($A66,$A$2:AJ$33,COLUMN((AJ$2))-COLUMN(($A$2))+1)</f>
        <v>0</v>
      </c>
      <c r="AK66" s="2">
        <f>VLOOKUP($A66,$A$2:AK$33,COLUMN((AK$2))-COLUMN(($A$2))+1)</f>
        <v>0</v>
      </c>
    </row>
    <row r="67" spans="1:37">
      <c r="A67" s="12">
        <f t="shared" si="5"/>
        <v>19</v>
      </c>
      <c r="B67" s="2">
        <f>VLOOKUP($A67,$A$2:B$33,COLUMN((B$2))-COLUMN(($A$2))+1)</f>
        <v>0.20710784313725489</v>
      </c>
      <c r="C67" s="2">
        <f>VLOOKUP($A67,$A$2:C$33,COLUMN((C$2))-COLUMN(($A$2))+1)</f>
        <v>0.20882352941176471</v>
      </c>
      <c r="D67" s="2">
        <f>VLOOKUP($A67,$A$2:D$33,COLUMN((D$2))-COLUMN(($A$2))+1)</f>
        <v>0.20955882352941177</v>
      </c>
      <c r="E67" s="2">
        <f>VLOOKUP($A67,$A$2:E$33,COLUMN((E$2))-COLUMN(($A$2))+1)</f>
        <v>0.20833333333333334</v>
      </c>
      <c r="F67" s="2">
        <f>VLOOKUP($A67,$A$2:F$33,COLUMN((F$2))-COLUMN(($A$2))+1)</f>
        <v>0.20870098039215687</v>
      </c>
      <c r="G67" s="2">
        <f>VLOOKUP($A67,$A$2:G$33,COLUMN((G$2))-COLUMN(($A$2))+1)</f>
        <v>0.20931372549019608</v>
      </c>
      <c r="H67" s="2">
        <f>VLOOKUP($A67,$A$2:H$33,COLUMN((H$2))-COLUMN(($A$2))+1)</f>
        <v>0.20808823529411766</v>
      </c>
      <c r="I67" s="2">
        <f>VLOOKUP($A67,$A$2:I$33,COLUMN((I$2))-COLUMN(($A$2))+1)</f>
        <v>0.20747549019607842</v>
      </c>
      <c r="J67" s="2">
        <f>VLOOKUP($A67,$A$2:J$33,COLUMN((J$2))-COLUMN(($A$2))+1)</f>
        <v>0.20845588235294119</v>
      </c>
      <c r="K67" s="2">
        <f>VLOOKUP($A67,$A$2:K$33,COLUMN((K$2))-COLUMN(($A$2))+1)</f>
        <v>0.20723039215686273</v>
      </c>
      <c r="L67" s="2">
        <f>VLOOKUP($A67,$A$2:L$33,COLUMN((L$2))-COLUMN(($A$2))+1)</f>
        <v>0.20894607843137256</v>
      </c>
      <c r="M67" s="2">
        <f>VLOOKUP($A67,$A$2:M$33,COLUMN((M$2))-COLUMN(($A$2))+1)</f>
        <v>0.20833333333333334</v>
      </c>
      <c r="N67" s="2">
        <f>VLOOKUP($A67,$A$2:N$33,COLUMN((N$2))-COLUMN(($A$2))+1)</f>
        <v>0.2082107843137255</v>
      </c>
      <c r="O67" s="2">
        <f>VLOOKUP($A67,$A$2:O$33,COLUMN((O$2))-COLUMN(($A$2))+1)</f>
        <v>0.20882352941176471</v>
      </c>
      <c r="P67" s="2">
        <f>VLOOKUP($A67,$A$2:P$33,COLUMN((P$2))-COLUMN(($A$2))+1)</f>
        <v>0.20857843137254903</v>
      </c>
      <c r="Q67" s="2">
        <f>VLOOKUP($A67,$A$2:Q$33,COLUMN((Q$2))-COLUMN(($A$2))+1)</f>
        <v>0.20870098039215687</v>
      </c>
      <c r="R67" s="2">
        <f>VLOOKUP($A67,$A$2:R$33,COLUMN((R$2))-COLUMN(($A$2))+1)</f>
        <v>0.20796568627450981</v>
      </c>
      <c r="S67" s="2">
        <f>VLOOKUP($A67,$A$2:S$33,COLUMN((S$2))-COLUMN(($A$2))+1)</f>
        <v>0.20784313725490194</v>
      </c>
      <c r="T67" s="2">
        <f>VLOOKUP($A67,$A$2:T$33,COLUMN((T$2))-COLUMN(($A$2))+1)</f>
        <v>0.20833333333333334</v>
      </c>
      <c r="U67" s="2">
        <f>VLOOKUP($A67,$A$2:U$33,COLUMN((U$2))-COLUMN(($A$2))+1)</f>
        <v>0.20759803921568626</v>
      </c>
      <c r="V67" s="2">
        <f>VLOOKUP($A67,$A$2:V$33,COLUMN((V$2))-COLUMN(($A$2))+1)</f>
        <v>0.20894607843137256</v>
      </c>
      <c r="W67" s="2">
        <f>VLOOKUP($A67,$A$2:W$33,COLUMN((W$2))-COLUMN(($A$2))+1)</f>
        <v>0.20894607843137256</v>
      </c>
      <c r="X67" s="2">
        <f>VLOOKUP($A67,$A$2:X$33,COLUMN((X$2))-COLUMN(($A$2))+1)</f>
        <v>0.20882352941176471</v>
      </c>
      <c r="Y67" s="2">
        <f>VLOOKUP($A67,$A$2:Y$33,COLUMN((Y$2))-COLUMN(($A$2))+1)</f>
        <v>0.20808823529411766</v>
      </c>
      <c r="Z67" s="2">
        <f>VLOOKUP($A67,$A$2:Z$33,COLUMN((Z$2))-COLUMN(($A$2))+1)</f>
        <v>0.20845588235294119</v>
      </c>
      <c r="AA67" s="2">
        <f>VLOOKUP($A67,$A$2:AA$33,COLUMN((AA$2))-COLUMN(($A$2))+1)</f>
        <v>0</v>
      </c>
      <c r="AB67" s="2">
        <f>VLOOKUP($A67,$A$2:AB$33,COLUMN((AB$2))-COLUMN(($A$2))+1)</f>
        <v>0</v>
      </c>
      <c r="AC67" s="2">
        <f>VLOOKUP($A67,$A$2:AC$33,COLUMN((AC$2))-COLUMN(($A$2))+1)</f>
        <v>0</v>
      </c>
      <c r="AD67" s="2">
        <f>VLOOKUP($A67,$A$2:AD$33,COLUMN((AD$2))-COLUMN(($A$2))+1)</f>
        <v>0</v>
      </c>
      <c r="AE67" s="2">
        <f>VLOOKUP($A67,$A$2:AE$33,COLUMN((AE$2))-COLUMN(($A$2))+1)</f>
        <v>0</v>
      </c>
      <c r="AF67" s="2">
        <f>VLOOKUP($A67,$A$2:AF$33,COLUMN((AF$2))-COLUMN(($A$2))+1)</f>
        <v>0</v>
      </c>
      <c r="AG67" s="2">
        <f>VLOOKUP($A67,$A$2:AG$33,COLUMN((AG$2))-COLUMN(($A$2))+1)</f>
        <v>0</v>
      </c>
      <c r="AH67" s="2">
        <f>VLOOKUP($A67,$A$2:AH$33,COLUMN((AH$2))-COLUMN(($A$2))+1)</f>
        <v>0</v>
      </c>
      <c r="AI67" s="2">
        <f>VLOOKUP($A67,$A$2:AI$33,COLUMN((AI$2))-COLUMN(($A$2))+1)</f>
        <v>0</v>
      </c>
      <c r="AJ67" s="2">
        <f>VLOOKUP($A67,$A$2:AJ$33,COLUMN((AJ$2))-COLUMN(($A$2))+1)</f>
        <v>0</v>
      </c>
      <c r="AK67" s="2">
        <f>VLOOKUP($A67,$A$2:AK$33,COLUMN((AK$2))-COLUMN(($A$2))+1)</f>
        <v>0</v>
      </c>
    </row>
    <row r="68" spans="1:37">
      <c r="A68" s="12">
        <f t="shared" si="5"/>
        <v>23</v>
      </c>
      <c r="B68" s="2">
        <f>VLOOKUP($A68,$A$2:B$33,COLUMN((B$2))-COLUMN(($A$2))+1)</f>
        <v>0.19963235294117646</v>
      </c>
      <c r="C68" s="2">
        <f>VLOOKUP($A68,$A$2:C$33,COLUMN((C$2))-COLUMN(($A$2))+1)</f>
        <v>0.19901960784313724</v>
      </c>
      <c r="D68" s="2">
        <f>VLOOKUP($A68,$A$2:D$33,COLUMN((D$2))-COLUMN(($A$2))+1)</f>
        <v>0.19877450980392156</v>
      </c>
      <c r="E68" s="2">
        <f>VLOOKUP($A68,$A$2:E$33,COLUMN((E$2))-COLUMN(($A$2))+1)</f>
        <v>0.19901960784313724</v>
      </c>
      <c r="F68" s="2">
        <f>VLOOKUP($A68,$A$2:F$33,COLUMN((F$2))-COLUMN(($A$2))+1)</f>
        <v>0.19950980392156861</v>
      </c>
      <c r="G68" s="2">
        <f>VLOOKUP($A68,$A$2:G$33,COLUMN((G$2))-COLUMN(($A$2))+1)</f>
        <v>0.19963235294117646</v>
      </c>
      <c r="H68" s="2">
        <f>VLOOKUP($A68,$A$2:H$33,COLUMN((H$2))-COLUMN(($A$2))+1)</f>
        <v>0.2</v>
      </c>
      <c r="I68" s="2">
        <f>VLOOKUP($A68,$A$2:I$33,COLUMN((I$2))-COLUMN(($A$2))+1)</f>
        <v>0.19828431372549019</v>
      </c>
      <c r="J68" s="2">
        <f>VLOOKUP($A68,$A$2:J$33,COLUMN((J$2))-COLUMN(($A$2))+1)</f>
        <v>0.19914215686274508</v>
      </c>
      <c r="K68" s="2">
        <f>VLOOKUP($A68,$A$2:K$33,COLUMN((K$2))-COLUMN(($A$2))+1)</f>
        <v>0.2</v>
      </c>
      <c r="L68" s="2">
        <f>VLOOKUP($A68,$A$2:L$33,COLUMN((L$2))-COLUMN(($A$2))+1)</f>
        <v>0.20036764705882354</v>
      </c>
      <c r="M68" s="2">
        <f>VLOOKUP($A68,$A$2:M$33,COLUMN((M$2))-COLUMN(($A$2))+1)</f>
        <v>0.19901960784313724</v>
      </c>
      <c r="N68" s="2">
        <f>VLOOKUP($A68,$A$2:N$33,COLUMN((N$2))-COLUMN(($A$2))+1)</f>
        <v>0.20049019607843138</v>
      </c>
      <c r="O68" s="2">
        <f>VLOOKUP($A68,$A$2:O$33,COLUMN((O$2))-COLUMN(($A$2))+1)</f>
        <v>0.20012254901960785</v>
      </c>
      <c r="P68" s="2">
        <f>VLOOKUP($A68,$A$2:P$33,COLUMN((P$2))-COLUMN(($A$2))+1)</f>
        <v>0.19865196078431371</v>
      </c>
      <c r="Q68" s="2">
        <f>VLOOKUP($A68,$A$2:Q$33,COLUMN((Q$2))-COLUMN(($A$2))+1)</f>
        <v>0.1988970588235294</v>
      </c>
      <c r="R68" s="2">
        <f>VLOOKUP($A68,$A$2:R$33,COLUMN((R$2))-COLUMN(($A$2))+1)</f>
        <v>0.19877450980392156</v>
      </c>
      <c r="S68" s="2">
        <f>VLOOKUP($A68,$A$2:S$33,COLUMN((S$2))-COLUMN(($A$2))+1)</f>
        <v>0.19926470588235293</v>
      </c>
      <c r="T68" s="2">
        <f>VLOOKUP($A68,$A$2:T$33,COLUMN((T$2))-COLUMN(($A$2))+1)</f>
        <v>0.19926470588235293</v>
      </c>
      <c r="U68" s="2">
        <f>VLOOKUP($A68,$A$2:U$33,COLUMN((U$2))-COLUMN(($A$2))+1)</f>
        <v>0.19828431372549019</v>
      </c>
      <c r="V68" s="2">
        <f>VLOOKUP($A68,$A$2:V$33,COLUMN((V$2))-COLUMN(($A$2))+1)</f>
        <v>0.19963235294117646</v>
      </c>
      <c r="W68" s="2">
        <f>VLOOKUP($A68,$A$2:W$33,COLUMN((W$2))-COLUMN(($A$2))+1)</f>
        <v>0.19914215686274508</v>
      </c>
      <c r="X68" s="2">
        <f>VLOOKUP($A68,$A$2:X$33,COLUMN((X$2))-COLUMN(($A$2))+1)</f>
        <v>0.19914215686274508</v>
      </c>
      <c r="Y68" s="2">
        <f>VLOOKUP($A68,$A$2:Y$33,COLUMN((Y$2))-COLUMN(($A$2))+1)</f>
        <v>0.1988970588235294</v>
      </c>
      <c r="Z68" s="2">
        <f>VLOOKUP($A68,$A$2:Z$33,COLUMN((Z$2))-COLUMN(($A$2))+1)</f>
        <v>0.19987745098039214</v>
      </c>
      <c r="AA68" s="2">
        <f>VLOOKUP($A68,$A$2:AA$33,COLUMN((AA$2))-COLUMN(($A$2))+1)</f>
        <v>0</v>
      </c>
      <c r="AB68" s="2">
        <f>VLOOKUP($A68,$A$2:AB$33,COLUMN((AB$2))-COLUMN(($A$2))+1)</f>
        <v>0</v>
      </c>
      <c r="AC68" s="2">
        <f>VLOOKUP($A68,$A$2:AC$33,COLUMN((AC$2))-COLUMN(($A$2))+1)</f>
        <v>0</v>
      </c>
      <c r="AD68" s="2">
        <f>VLOOKUP($A68,$A$2:AD$33,COLUMN((AD$2))-COLUMN(($A$2))+1)</f>
        <v>0</v>
      </c>
      <c r="AE68" s="2">
        <f>VLOOKUP($A68,$A$2:AE$33,COLUMN((AE$2))-COLUMN(($A$2))+1)</f>
        <v>0</v>
      </c>
      <c r="AF68" s="2">
        <f>VLOOKUP($A68,$A$2:AF$33,COLUMN((AF$2))-COLUMN(($A$2))+1)</f>
        <v>0</v>
      </c>
      <c r="AG68" s="2">
        <f>VLOOKUP($A68,$A$2:AG$33,COLUMN((AG$2))-COLUMN(($A$2))+1)</f>
        <v>0</v>
      </c>
      <c r="AH68" s="2">
        <f>VLOOKUP($A68,$A$2:AH$33,COLUMN((AH$2))-COLUMN(($A$2))+1)</f>
        <v>0</v>
      </c>
      <c r="AI68" s="2">
        <f>VLOOKUP($A68,$A$2:AI$33,COLUMN((AI$2))-COLUMN(($A$2))+1)</f>
        <v>0</v>
      </c>
      <c r="AJ68" s="2">
        <f>VLOOKUP($A68,$A$2:AJ$33,COLUMN((AJ$2))-COLUMN(($A$2))+1)</f>
        <v>0</v>
      </c>
      <c r="AK68" s="2">
        <f>VLOOKUP($A68,$A$2:AK$33,COLUMN((AK$2))-COLUMN(($A$2))+1)</f>
        <v>0</v>
      </c>
    </row>
    <row r="69" spans="1:37">
      <c r="A69" s="12">
        <f t="shared" si="5"/>
        <v>27</v>
      </c>
      <c r="B69" s="2">
        <f>VLOOKUP($A69,$A$2:B$33,COLUMN((B$2))-COLUMN(($A$2))+1)</f>
        <v>0.18799019607843137</v>
      </c>
      <c r="C69" s="2">
        <f>VLOOKUP($A69,$A$2:C$33,COLUMN((C$2))-COLUMN(($A$2))+1)</f>
        <v>0.18688725490196079</v>
      </c>
      <c r="D69" s="2">
        <f>VLOOKUP($A69,$A$2:D$33,COLUMN((D$2))-COLUMN(($A$2))+1)</f>
        <v>0.18737745098039216</v>
      </c>
      <c r="E69" s="2">
        <f>VLOOKUP($A69,$A$2:E$33,COLUMN((E$2))-COLUMN(($A$2))+1)</f>
        <v>0.18848039215686274</v>
      </c>
      <c r="F69" s="2">
        <f>VLOOKUP($A69,$A$2:F$33,COLUMN((F$2))-COLUMN(($A$2))+1)</f>
        <v>0.18860294117647058</v>
      </c>
      <c r="G69" s="2">
        <f>VLOOKUP($A69,$A$2:G$33,COLUMN((G$2))-COLUMN(($A$2))+1)</f>
        <v>0.18725490196078431</v>
      </c>
      <c r="H69" s="2">
        <f>VLOOKUP($A69,$A$2:H$33,COLUMN((H$2))-COLUMN(($A$2))+1)</f>
        <v>0.18688725490196079</v>
      </c>
      <c r="I69" s="2">
        <f>VLOOKUP($A69,$A$2:I$33,COLUMN((I$2))-COLUMN(($A$2))+1)</f>
        <v>0.1866421568627451</v>
      </c>
      <c r="J69" s="2">
        <f>VLOOKUP($A69,$A$2:J$33,COLUMN((J$2))-COLUMN(($A$2))+1)</f>
        <v>0.18700980392156863</v>
      </c>
      <c r="K69" s="2">
        <f>VLOOKUP($A69,$A$2:K$33,COLUMN((K$2))-COLUMN(($A$2))+1)</f>
        <v>0.1883578431372549</v>
      </c>
      <c r="L69" s="2">
        <f>VLOOKUP($A69,$A$2:L$33,COLUMN((L$2))-COLUMN(($A$2))+1)</f>
        <v>0.18737745098039216</v>
      </c>
      <c r="M69" s="2">
        <f>VLOOKUP($A69,$A$2:M$33,COLUMN((M$2))-COLUMN(($A$2))+1)</f>
        <v>0.18700980392156863</v>
      </c>
      <c r="N69" s="2">
        <f>VLOOKUP($A69,$A$2:N$33,COLUMN((N$2))-COLUMN(($A$2))+1)</f>
        <v>0.1883578431372549</v>
      </c>
      <c r="O69" s="2">
        <f>VLOOKUP($A69,$A$2:O$33,COLUMN((O$2))-COLUMN(($A$2))+1)</f>
        <v>0.18762254901960784</v>
      </c>
      <c r="P69" s="2">
        <f>VLOOKUP($A69,$A$2:P$33,COLUMN((P$2))-COLUMN(($A$2))+1)</f>
        <v>0.18848039215686274</v>
      </c>
      <c r="Q69" s="2">
        <f>VLOOKUP($A69,$A$2:Q$33,COLUMN((Q$2))-COLUMN(($A$2))+1)</f>
        <v>0.18725490196078431</v>
      </c>
      <c r="R69" s="2">
        <f>VLOOKUP($A69,$A$2:R$33,COLUMN((R$2))-COLUMN(($A$2))+1)</f>
        <v>0.18774509803921569</v>
      </c>
      <c r="S69" s="2">
        <f>VLOOKUP($A69,$A$2:S$33,COLUMN((S$2))-COLUMN(($A$2))+1)</f>
        <v>0.18872549019607843</v>
      </c>
      <c r="T69" s="2">
        <f>VLOOKUP($A69,$A$2:T$33,COLUMN((T$2))-COLUMN(($A$2))+1)</f>
        <v>0.18774509803921569</v>
      </c>
      <c r="U69" s="2">
        <f>VLOOKUP($A69,$A$2:U$33,COLUMN((U$2))-COLUMN(($A$2))+1)</f>
        <v>0.1866421568627451</v>
      </c>
      <c r="V69" s="2">
        <f>VLOOKUP($A69,$A$2:V$33,COLUMN((V$2))-COLUMN(($A$2))+1)</f>
        <v>0.18884803921568627</v>
      </c>
      <c r="W69" s="2">
        <f>VLOOKUP($A69,$A$2:W$33,COLUMN((W$2))-COLUMN(($A$2))+1)</f>
        <v>0.18848039215686274</v>
      </c>
      <c r="X69" s="2">
        <f>VLOOKUP($A69,$A$2:X$33,COLUMN((X$2))-COLUMN(($A$2))+1)</f>
        <v>0.18688725490196079</v>
      </c>
      <c r="Y69" s="2">
        <f>VLOOKUP($A69,$A$2:Y$33,COLUMN((Y$2))-COLUMN(($A$2))+1)</f>
        <v>0.18860294117647058</v>
      </c>
      <c r="Z69" s="2">
        <f>VLOOKUP($A69,$A$2:Z$33,COLUMN((Z$2))-COLUMN(($A$2))+1)</f>
        <v>0.18786764705882353</v>
      </c>
      <c r="AA69" s="2">
        <f>VLOOKUP($A69,$A$2:AA$33,COLUMN((AA$2))-COLUMN(($A$2))+1)</f>
        <v>0</v>
      </c>
      <c r="AB69" s="2">
        <f>VLOOKUP($A69,$A$2:AB$33,COLUMN((AB$2))-COLUMN(($A$2))+1)</f>
        <v>0</v>
      </c>
      <c r="AC69" s="2">
        <f>VLOOKUP($A69,$A$2:AC$33,COLUMN((AC$2))-COLUMN(($A$2))+1)</f>
        <v>0</v>
      </c>
      <c r="AD69" s="2">
        <f>VLOOKUP($A69,$A$2:AD$33,COLUMN((AD$2))-COLUMN(($A$2))+1)</f>
        <v>0</v>
      </c>
      <c r="AE69" s="2">
        <f>VLOOKUP($A69,$A$2:AE$33,COLUMN((AE$2))-COLUMN(($A$2))+1)</f>
        <v>0</v>
      </c>
      <c r="AF69" s="2">
        <f>VLOOKUP($A69,$A$2:AF$33,COLUMN((AF$2))-COLUMN(($A$2))+1)</f>
        <v>0</v>
      </c>
      <c r="AG69" s="2">
        <f>VLOOKUP($A69,$A$2:AG$33,COLUMN((AG$2))-COLUMN(($A$2))+1)</f>
        <v>0</v>
      </c>
      <c r="AH69" s="2">
        <f>VLOOKUP($A69,$A$2:AH$33,COLUMN((AH$2))-COLUMN(($A$2))+1)</f>
        <v>0</v>
      </c>
      <c r="AI69" s="2">
        <f>VLOOKUP($A69,$A$2:AI$33,COLUMN((AI$2))-COLUMN(($A$2))+1)</f>
        <v>0</v>
      </c>
      <c r="AJ69" s="2">
        <f>VLOOKUP($A69,$A$2:AJ$33,COLUMN((AJ$2))-COLUMN(($A$2))+1)</f>
        <v>0</v>
      </c>
      <c r="AK69" s="2">
        <f>VLOOKUP($A69,$A$2:AK$33,COLUMN((AK$2))-COLUMN(($A$2))+1)</f>
        <v>0</v>
      </c>
    </row>
    <row r="70" spans="1:37">
      <c r="A70" s="12">
        <f t="shared" si="5"/>
        <v>31</v>
      </c>
      <c r="B70" s="2">
        <f>VLOOKUP($A70,$A$2:B$33,COLUMN((B$2))-COLUMN(($A$2))+1)</f>
        <v>0.17230392156862745</v>
      </c>
      <c r="C70" s="2">
        <f>VLOOKUP($A70,$A$2:C$33,COLUMN((C$2))-COLUMN(($A$2))+1)</f>
        <v>0.17193627450980392</v>
      </c>
      <c r="D70" s="2">
        <f>VLOOKUP($A70,$A$2:D$33,COLUMN((D$2))-COLUMN(($A$2))+1)</f>
        <v>0.17242647058823529</v>
      </c>
      <c r="E70" s="2">
        <f>VLOOKUP($A70,$A$2:E$33,COLUMN((E$2))-COLUMN(($A$2))+1)</f>
        <v>0.17267156862745098</v>
      </c>
      <c r="F70" s="2">
        <f>VLOOKUP($A70,$A$2:F$33,COLUMN((F$2))-COLUMN(($A$2))+1)</f>
        <v>0.17328431372549019</v>
      </c>
      <c r="G70" s="2">
        <f>VLOOKUP($A70,$A$2:G$33,COLUMN((G$2))-COLUMN(($A$2))+1)</f>
        <v>0.17193627450980392</v>
      </c>
      <c r="H70" s="2">
        <f>VLOOKUP($A70,$A$2:H$33,COLUMN((H$2))-COLUMN(($A$2))+1)</f>
        <v>0.17303921568627451</v>
      </c>
      <c r="I70" s="2">
        <f>VLOOKUP($A70,$A$2:I$33,COLUMN((I$2))-COLUMN(($A$2))+1)</f>
        <v>0.17242647058823529</v>
      </c>
      <c r="J70" s="2">
        <f>VLOOKUP($A70,$A$2:J$33,COLUMN((J$2))-COLUMN(($A$2))+1)</f>
        <v>0.17193627450980392</v>
      </c>
      <c r="K70" s="2">
        <f>VLOOKUP($A70,$A$2:K$33,COLUMN((K$2))-COLUMN(($A$2))+1)</f>
        <v>0.17242647058823529</v>
      </c>
      <c r="L70" s="2">
        <f>VLOOKUP($A70,$A$2:L$33,COLUMN((L$2))-COLUMN(($A$2))+1)</f>
        <v>0.17340686274509803</v>
      </c>
      <c r="M70" s="2">
        <f>VLOOKUP($A70,$A$2:M$33,COLUMN((M$2))-COLUMN(($A$2))+1)</f>
        <v>0.17291666666666666</v>
      </c>
      <c r="N70" s="2">
        <f>VLOOKUP($A70,$A$2:N$33,COLUMN((N$2))-COLUMN(($A$2))+1)</f>
        <v>0.17205882352941176</v>
      </c>
      <c r="O70" s="2">
        <f>VLOOKUP($A70,$A$2:O$33,COLUMN((O$2))-COLUMN(($A$2))+1)</f>
        <v>0.17267156862745098</v>
      </c>
      <c r="P70" s="2">
        <f>VLOOKUP($A70,$A$2:P$33,COLUMN((P$2))-COLUMN(($A$2))+1)</f>
        <v>0.17193627450980392</v>
      </c>
      <c r="Q70" s="2">
        <f>VLOOKUP($A70,$A$2:Q$33,COLUMN((Q$2))-COLUMN(($A$2))+1)</f>
        <v>0.17254901960784313</v>
      </c>
      <c r="R70" s="2">
        <f>VLOOKUP($A70,$A$2:R$33,COLUMN((R$2))-COLUMN(($A$2))+1)</f>
        <v>0.17254901960784313</v>
      </c>
      <c r="S70" s="2">
        <f>VLOOKUP($A70,$A$2:S$33,COLUMN((S$2))-COLUMN(($A$2))+1)</f>
        <v>0.17316176470588235</v>
      </c>
      <c r="T70" s="2">
        <f>VLOOKUP($A70,$A$2:T$33,COLUMN((T$2))-COLUMN(($A$2))+1)</f>
        <v>0.17193627450980392</v>
      </c>
      <c r="U70" s="2">
        <f>VLOOKUP($A70,$A$2:U$33,COLUMN((U$2))-COLUMN(($A$2))+1)</f>
        <v>0.17230392156862745</v>
      </c>
      <c r="V70" s="2">
        <f>VLOOKUP($A70,$A$2:V$33,COLUMN((V$2))-COLUMN(($A$2))+1)</f>
        <v>0.17230392156862745</v>
      </c>
      <c r="W70" s="2">
        <f>VLOOKUP($A70,$A$2:W$33,COLUMN((W$2))-COLUMN(($A$2))+1)</f>
        <v>0.17242647058823529</v>
      </c>
      <c r="X70" s="2">
        <f>VLOOKUP($A70,$A$2:X$33,COLUMN((X$2))-COLUMN(($A$2))+1)</f>
        <v>0.17193627450980392</v>
      </c>
      <c r="Y70" s="2">
        <f>VLOOKUP($A70,$A$2:Y$33,COLUMN((Y$2))-COLUMN(($A$2))+1)</f>
        <v>0.17230392156862745</v>
      </c>
      <c r="Z70" s="2">
        <f>VLOOKUP($A70,$A$2:Z$33,COLUMN((Z$2))-COLUMN(($A$2))+1)</f>
        <v>0.17254901960784313</v>
      </c>
      <c r="AA70" s="2">
        <f>VLOOKUP($A70,$A$2:AA$33,COLUMN((AA$2))-COLUMN(($A$2))+1)</f>
        <v>0</v>
      </c>
      <c r="AB70" s="2">
        <f>VLOOKUP($A70,$A$2:AB$33,COLUMN((AB$2))-COLUMN(($A$2))+1)</f>
        <v>0</v>
      </c>
      <c r="AC70" s="2">
        <f>VLOOKUP($A70,$A$2:AC$33,COLUMN((AC$2))-COLUMN(($A$2))+1)</f>
        <v>0</v>
      </c>
      <c r="AD70" s="2">
        <f>VLOOKUP($A70,$A$2:AD$33,COLUMN((AD$2))-COLUMN(($A$2))+1)</f>
        <v>0</v>
      </c>
      <c r="AE70" s="2">
        <f>VLOOKUP($A70,$A$2:AE$33,COLUMN((AE$2))-COLUMN(($A$2))+1)</f>
        <v>0</v>
      </c>
      <c r="AF70" s="2">
        <f>VLOOKUP($A70,$A$2:AF$33,COLUMN((AF$2))-COLUMN(($A$2))+1)</f>
        <v>0</v>
      </c>
      <c r="AG70" s="2">
        <f>VLOOKUP($A70,$A$2:AG$33,COLUMN((AG$2))-COLUMN(($A$2))+1)</f>
        <v>0</v>
      </c>
      <c r="AH70" s="2">
        <f>VLOOKUP($A70,$A$2:AH$33,COLUMN((AH$2))-COLUMN(($A$2))+1)</f>
        <v>0</v>
      </c>
      <c r="AI70" s="2">
        <f>VLOOKUP($A70,$A$2:AI$33,COLUMN((AI$2))-COLUMN(($A$2))+1)</f>
        <v>0</v>
      </c>
      <c r="AJ70" s="2">
        <f>VLOOKUP($A70,$A$2:AJ$33,COLUMN((AJ$2))-COLUMN(($A$2))+1)</f>
        <v>0</v>
      </c>
      <c r="AK70" s="2">
        <f>VLOOKUP($A70,$A$2:AK$33,COLUMN((AK$2))-COLUMN(($A$2))+1)</f>
        <v>0</v>
      </c>
    </row>
    <row r="71" spans="1:37" s="14" customFormat="1"/>
    <row r="72" spans="1:37">
      <c r="A72" s="12" t="s">
        <v>7</v>
      </c>
    </row>
    <row r="73" spans="1:37">
      <c r="A73" s="12">
        <f>A36/A$1</f>
        <v>0</v>
      </c>
      <c r="B73" s="12">
        <f>B45-B$45</f>
        <v>0</v>
      </c>
      <c r="C73" s="12">
        <f t="shared" ref="C73:AK80" si="6">C45-C$45</f>
        <v>0</v>
      </c>
      <c r="D73" s="12">
        <f t="shared" si="6"/>
        <v>0</v>
      </c>
      <c r="E73" s="12">
        <f t="shared" si="6"/>
        <v>0</v>
      </c>
      <c r="F73" s="12">
        <f t="shared" si="6"/>
        <v>0</v>
      </c>
      <c r="G73" s="12">
        <f t="shared" si="6"/>
        <v>0</v>
      </c>
      <c r="H73" s="12">
        <f t="shared" si="6"/>
        <v>0</v>
      </c>
      <c r="I73" s="12">
        <f t="shared" si="6"/>
        <v>0</v>
      </c>
      <c r="J73" s="12">
        <f t="shared" si="6"/>
        <v>0</v>
      </c>
      <c r="K73" s="12">
        <f t="shared" si="6"/>
        <v>0</v>
      </c>
      <c r="L73" s="12">
        <f t="shared" si="6"/>
        <v>0</v>
      </c>
      <c r="M73" s="12">
        <f t="shared" si="6"/>
        <v>0</v>
      </c>
      <c r="N73" s="12">
        <f t="shared" si="6"/>
        <v>0</v>
      </c>
      <c r="O73" s="12">
        <f t="shared" si="6"/>
        <v>0</v>
      </c>
      <c r="P73" s="12">
        <f t="shared" si="6"/>
        <v>0</v>
      </c>
      <c r="Q73" s="12">
        <f t="shared" si="6"/>
        <v>0</v>
      </c>
      <c r="R73" s="12">
        <f t="shared" si="6"/>
        <v>0</v>
      </c>
      <c r="S73" s="12">
        <f t="shared" si="6"/>
        <v>0</v>
      </c>
      <c r="T73" s="12">
        <f t="shared" si="6"/>
        <v>0</v>
      </c>
      <c r="U73" s="12">
        <f t="shared" si="6"/>
        <v>0</v>
      </c>
      <c r="V73" s="12">
        <f t="shared" si="6"/>
        <v>0</v>
      </c>
      <c r="W73" s="12">
        <f t="shared" si="6"/>
        <v>0</v>
      </c>
      <c r="X73" s="12">
        <f t="shared" si="6"/>
        <v>0</v>
      </c>
      <c r="Y73" s="12">
        <f t="shared" si="6"/>
        <v>0</v>
      </c>
      <c r="Z73" s="12">
        <f t="shared" si="6"/>
        <v>0</v>
      </c>
      <c r="AA73" s="12">
        <f t="shared" si="6"/>
        <v>0</v>
      </c>
      <c r="AB73" s="12">
        <f t="shared" si="6"/>
        <v>0</v>
      </c>
      <c r="AC73" s="12">
        <f t="shared" si="6"/>
        <v>0</v>
      </c>
      <c r="AD73" s="12">
        <f t="shared" si="6"/>
        <v>0</v>
      </c>
      <c r="AE73" s="12">
        <f t="shared" si="6"/>
        <v>0</v>
      </c>
      <c r="AF73" s="12">
        <f t="shared" si="6"/>
        <v>0</v>
      </c>
      <c r="AG73" s="12">
        <f t="shared" si="6"/>
        <v>0</v>
      </c>
      <c r="AH73" s="12">
        <f t="shared" si="6"/>
        <v>0</v>
      </c>
      <c r="AI73" s="12">
        <f t="shared" si="6"/>
        <v>0</v>
      </c>
      <c r="AJ73" s="12">
        <f t="shared" si="6"/>
        <v>0</v>
      </c>
      <c r="AK73" s="12">
        <f t="shared" si="6"/>
        <v>0</v>
      </c>
    </row>
    <row r="74" spans="1:37">
      <c r="A74" s="12">
        <f t="shared" ref="A74:A80" si="7">A37/A$1</f>
        <v>1</v>
      </c>
      <c r="B74" s="15">
        <f t="shared" ref="B74:Q80" si="8">B46-B$45</f>
        <v>-1.5931372549019551E-3</v>
      </c>
      <c r="C74" s="15">
        <f t="shared" si="8"/>
        <v>-1.3480392156862697E-3</v>
      </c>
      <c r="D74" s="15">
        <f t="shared" si="8"/>
        <v>-4.4117647058823373E-3</v>
      </c>
      <c r="E74" s="15">
        <f t="shared" si="8"/>
        <v>-6.0049019607842924E-3</v>
      </c>
      <c r="F74" s="15">
        <f t="shared" si="8"/>
        <v>-1.3480392156862697E-3</v>
      </c>
      <c r="G74" s="15">
        <f t="shared" si="8"/>
        <v>-1.8382352941176405E-3</v>
      </c>
      <c r="H74" s="15">
        <f t="shared" si="8"/>
        <v>0</v>
      </c>
      <c r="I74" s="15">
        <f t="shared" si="8"/>
        <v>-2.450980392156854E-3</v>
      </c>
      <c r="J74" s="15">
        <f t="shared" si="8"/>
        <v>2.450980392156854E-4</v>
      </c>
      <c r="K74" s="15">
        <f t="shared" si="8"/>
        <v>-3.6764705882352811E-4</v>
      </c>
      <c r="L74" s="15">
        <f t="shared" si="8"/>
        <v>-1.3480392156862697E-3</v>
      </c>
      <c r="M74" s="15">
        <f t="shared" si="8"/>
        <v>-5.1470588235293935E-3</v>
      </c>
      <c r="N74" s="15">
        <f t="shared" si="8"/>
        <v>-9.8039215686274161E-4</v>
      </c>
      <c r="O74" s="15">
        <f t="shared" si="8"/>
        <v>-1.1029411764705843E-3</v>
      </c>
      <c r="P74" s="15">
        <f t="shared" si="8"/>
        <v>-4.9019607843137081E-4</v>
      </c>
      <c r="Q74" s="15">
        <f t="shared" si="8"/>
        <v>-3.6764705882352811E-4</v>
      </c>
      <c r="R74" s="15">
        <f t="shared" si="6"/>
        <v>-3.6764705882352811E-4</v>
      </c>
      <c r="S74" s="15">
        <f t="shared" si="6"/>
        <v>-4.53431372549018E-3</v>
      </c>
      <c r="T74" s="15">
        <f t="shared" si="6"/>
        <v>-4.9019607843137081E-3</v>
      </c>
      <c r="U74" s="15">
        <f t="shared" si="6"/>
        <v>-1.225490196078427E-3</v>
      </c>
      <c r="V74" s="15">
        <f t="shared" si="6"/>
        <v>-1.7156862745097978E-3</v>
      </c>
      <c r="W74" s="15">
        <f t="shared" si="6"/>
        <v>-4.53431372549018E-3</v>
      </c>
      <c r="X74" s="15">
        <f t="shared" si="6"/>
        <v>-1.225490196078427E-4</v>
      </c>
      <c r="Y74" s="15">
        <f t="shared" si="6"/>
        <v>-2.450980392156854E-4</v>
      </c>
      <c r="Z74" s="15">
        <f t="shared" si="6"/>
        <v>-1.1029411764705843E-3</v>
      </c>
      <c r="AA74" s="15">
        <f t="shared" si="6"/>
        <v>0</v>
      </c>
      <c r="AB74" s="15">
        <f t="shared" si="6"/>
        <v>0</v>
      </c>
      <c r="AC74" s="15">
        <f t="shared" si="6"/>
        <v>0</v>
      </c>
      <c r="AD74" s="15">
        <f t="shared" si="6"/>
        <v>0</v>
      </c>
      <c r="AE74" s="15">
        <f t="shared" si="6"/>
        <v>0</v>
      </c>
      <c r="AF74" s="15">
        <f t="shared" si="6"/>
        <v>0</v>
      </c>
      <c r="AG74" s="15">
        <f t="shared" si="6"/>
        <v>0</v>
      </c>
      <c r="AH74" s="15">
        <f t="shared" si="6"/>
        <v>0</v>
      </c>
      <c r="AI74" s="15">
        <f t="shared" si="6"/>
        <v>0</v>
      </c>
      <c r="AJ74" s="15">
        <f t="shared" si="6"/>
        <v>0</v>
      </c>
      <c r="AK74" s="15">
        <f t="shared" si="6"/>
        <v>0</v>
      </c>
    </row>
    <row r="75" spans="1:37">
      <c r="A75" s="12">
        <f t="shared" si="7"/>
        <v>2</v>
      </c>
      <c r="B75" s="15">
        <f t="shared" si="8"/>
        <v>-2.0955882352941213E-2</v>
      </c>
      <c r="C75" s="15">
        <f t="shared" si="6"/>
        <v>-2.352941176470591E-2</v>
      </c>
      <c r="D75" s="15">
        <f t="shared" si="6"/>
        <v>-2.6470588235294135E-2</v>
      </c>
      <c r="E75" s="15">
        <f t="shared" si="6"/>
        <v>-2.5980392156862764E-2</v>
      </c>
      <c r="F75" s="15">
        <f t="shared" si="6"/>
        <v>-2.1078431372549056E-2</v>
      </c>
      <c r="G75" s="15">
        <f t="shared" si="6"/>
        <v>-2.2426470588235325E-2</v>
      </c>
      <c r="H75" s="15">
        <f t="shared" si="6"/>
        <v>-2.0588235294117685E-2</v>
      </c>
      <c r="I75" s="15">
        <f t="shared" si="6"/>
        <v>-2.3284313725490224E-2</v>
      </c>
      <c r="J75" s="15">
        <f t="shared" si="6"/>
        <v>-2.0343137254902E-2</v>
      </c>
      <c r="K75" s="15">
        <f t="shared" si="6"/>
        <v>-2.1078431372549056E-2</v>
      </c>
      <c r="L75" s="15">
        <f t="shared" si="6"/>
        <v>-2.218137254901964E-2</v>
      </c>
      <c r="M75" s="15">
        <f t="shared" si="6"/>
        <v>-2.487745098039218E-2</v>
      </c>
      <c r="N75" s="15">
        <f t="shared" si="6"/>
        <v>-2.1936274509803955E-2</v>
      </c>
      <c r="O75" s="15">
        <f t="shared" si="6"/>
        <v>-2.2794117647058854E-2</v>
      </c>
      <c r="P75" s="15">
        <f t="shared" si="6"/>
        <v>-2.1446078431372584E-2</v>
      </c>
      <c r="Q75" s="15">
        <f t="shared" si="6"/>
        <v>-2.1813725490196112E-2</v>
      </c>
      <c r="R75" s="15">
        <f t="shared" si="6"/>
        <v>-2.3161764705882382E-2</v>
      </c>
      <c r="S75" s="15">
        <f t="shared" si="6"/>
        <v>-2.6348039215686292E-2</v>
      </c>
      <c r="T75" s="15">
        <f t="shared" si="6"/>
        <v>-2.5612745098039236E-2</v>
      </c>
      <c r="U75" s="15">
        <f t="shared" si="6"/>
        <v>-2.1936274509803955E-2</v>
      </c>
      <c r="V75" s="15">
        <f t="shared" si="6"/>
        <v>-2.2303921568627483E-2</v>
      </c>
      <c r="W75" s="15">
        <f t="shared" si="6"/>
        <v>-2.6102941176470607E-2</v>
      </c>
      <c r="X75" s="15">
        <f t="shared" si="6"/>
        <v>-2.218137254901964E-2</v>
      </c>
      <c r="Y75" s="15">
        <f t="shared" si="6"/>
        <v>-2.2426470588235325E-2</v>
      </c>
      <c r="Z75" s="15">
        <f t="shared" si="6"/>
        <v>-2.3161764705882382E-2</v>
      </c>
      <c r="AA75" s="15">
        <f t="shared" si="6"/>
        <v>0</v>
      </c>
      <c r="AB75" s="15">
        <f t="shared" si="6"/>
        <v>0</v>
      </c>
      <c r="AC75" s="15">
        <f t="shared" si="6"/>
        <v>0</v>
      </c>
      <c r="AD75" s="15">
        <f t="shared" si="6"/>
        <v>0</v>
      </c>
      <c r="AE75" s="15">
        <f t="shared" si="6"/>
        <v>0</v>
      </c>
      <c r="AF75" s="15">
        <f t="shared" si="6"/>
        <v>0</v>
      </c>
      <c r="AG75" s="15">
        <f t="shared" si="6"/>
        <v>0</v>
      </c>
      <c r="AH75" s="15">
        <f t="shared" si="6"/>
        <v>0</v>
      </c>
      <c r="AI75" s="15">
        <f t="shared" si="6"/>
        <v>0</v>
      </c>
      <c r="AJ75" s="15">
        <f t="shared" si="6"/>
        <v>0</v>
      </c>
      <c r="AK75" s="15">
        <f t="shared" si="6"/>
        <v>0</v>
      </c>
    </row>
    <row r="76" spans="1:37">
      <c r="A76" s="12">
        <f t="shared" si="7"/>
        <v>3</v>
      </c>
      <c r="B76" s="15">
        <f t="shared" si="8"/>
        <v>-4.9632352941176516E-2</v>
      </c>
      <c r="C76" s="15">
        <f t="shared" si="6"/>
        <v>-5.0735294117647101E-2</v>
      </c>
      <c r="D76" s="15">
        <f t="shared" si="6"/>
        <v>-5.6004901960784337E-2</v>
      </c>
      <c r="E76" s="15">
        <f t="shared" si="6"/>
        <v>-5.3799019607843168E-2</v>
      </c>
      <c r="F76" s="15">
        <f t="shared" si="6"/>
        <v>-4.9509803921568563E-2</v>
      </c>
      <c r="G76" s="15">
        <f t="shared" si="6"/>
        <v>-5.0490196078431415E-2</v>
      </c>
      <c r="H76" s="15">
        <f t="shared" si="6"/>
        <v>-4.9264705882352988E-2</v>
      </c>
      <c r="I76" s="15">
        <f t="shared" si="6"/>
        <v>-5.0490196078431304E-2</v>
      </c>
      <c r="J76" s="15">
        <f t="shared" si="6"/>
        <v>-4.7058823529411709E-2</v>
      </c>
      <c r="K76" s="15">
        <f t="shared" si="6"/>
        <v>-4.9877450980392202E-2</v>
      </c>
      <c r="L76" s="15">
        <f t="shared" si="6"/>
        <v>-5.0612745098039258E-2</v>
      </c>
      <c r="M76" s="15">
        <f t="shared" si="6"/>
        <v>-5.3186274509803844E-2</v>
      </c>
      <c r="N76" s="15">
        <f t="shared" si="6"/>
        <v>-5.0490196078431415E-2</v>
      </c>
      <c r="O76" s="15">
        <f t="shared" si="6"/>
        <v>-4.9877450980392091E-2</v>
      </c>
      <c r="P76" s="15">
        <f t="shared" si="6"/>
        <v>-4.9019607843137192E-2</v>
      </c>
      <c r="Q76" s="15">
        <f t="shared" si="6"/>
        <v>-5.0490196078431415E-2</v>
      </c>
      <c r="R76" s="15">
        <f t="shared" si="6"/>
        <v>-4.9999999999999933E-2</v>
      </c>
      <c r="S76" s="15">
        <f t="shared" si="6"/>
        <v>-5.3308823529411686E-2</v>
      </c>
      <c r="T76" s="15">
        <f t="shared" si="6"/>
        <v>-5.3921568627451011E-2</v>
      </c>
      <c r="U76" s="15">
        <f t="shared" si="6"/>
        <v>-5.0735294117647101E-2</v>
      </c>
      <c r="V76" s="15">
        <f t="shared" si="6"/>
        <v>-5.1102941176470629E-2</v>
      </c>
      <c r="W76" s="15">
        <f t="shared" si="6"/>
        <v>-5.2941176470588158E-2</v>
      </c>
      <c r="X76" s="15">
        <f t="shared" si="6"/>
        <v>-4.803921568627445E-2</v>
      </c>
      <c r="Y76" s="15">
        <f t="shared" si="6"/>
        <v>-4.9509803921568563E-2</v>
      </c>
      <c r="Z76" s="15">
        <f t="shared" si="6"/>
        <v>-5.0367647058823461E-2</v>
      </c>
      <c r="AA76" s="15">
        <f t="shared" si="6"/>
        <v>0</v>
      </c>
      <c r="AB76" s="15">
        <f t="shared" si="6"/>
        <v>0</v>
      </c>
      <c r="AC76" s="15">
        <f t="shared" si="6"/>
        <v>0</v>
      </c>
      <c r="AD76" s="15">
        <f t="shared" si="6"/>
        <v>0</v>
      </c>
      <c r="AE76" s="15">
        <f t="shared" si="6"/>
        <v>0</v>
      </c>
      <c r="AF76" s="15">
        <f t="shared" si="6"/>
        <v>0</v>
      </c>
      <c r="AG76" s="15">
        <f t="shared" si="6"/>
        <v>0</v>
      </c>
      <c r="AH76" s="15">
        <f t="shared" si="6"/>
        <v>0</v>
      </c>
      <c r="AI76" s="15">
        <f t="shared" si="6"/>
        <v>0</v>
      </c>
      <c r="AJ76" s="15">
        <f t="shared" si="6"/>
        <v>0</v>
      </c>
      <c r="AK76" s="15">
        <f t="shared" si="6"/>
        <v>0</v>
      </c>
    </row>
    <row r="77" spans="1:37">
      <c r="A77" s="12">
        <f t="shared" si="7"/>
        <v>4</v>
      </c>
      <c r="B77" s="15">
        <f t="shared" si="8"/>
        <v>-7.2058823529411731E-2</v>
      </c>
      <c r="C77" s="15">
        <f t="shared" si="6"/>
        <v>-7.3529411764705843E-2</v>
      </c>
      <c r="D77" s="15">
        <f t="shared" si="6"/>
        <v>-7.6470588235294068E-2</v>
      </c>
      <c r="E77" s="15">
        <f t="shared" si="6"/>
        <v>-7.6838235294117596E-2</v>
      </c>
      <c r="F77" s="15">
        <f t="shared" si="6"/>
        <v>-7.3406862745098E-2</v>
      </c>
      <c r="G77" s="15">
        <f t="shared" si="6"/>
        <v>-7.1200980392156832E-2</v>
      </c>
      <c r="H77" s="15">
        <f t="shared" si="6"/>
        <v>-7.2794117647058787E-2</v>
      </c>
      <c r="I77" s="15">
        <f t="shared" si="6"/>
        <v>-7.5612745098039169E-2</v>
      </c>
      <c r="J77" s="15">
        <f t="shared" si="6"/>
        <v>-7.2181372549019573E-2</v>
      </c>
      <c r="K77" s="15">
        <f t="shared" si="6"/>
        <v>-7.3284313725490158E-2</v>
      </c>
      <c r="L77" s="15">
        <f t="shared" si="6"/>
        <v>-7.3284313725490158E-2</v>
      </c>
      <c r="M77" s="15">
        <f t="shared" si="6"/>
        <v>-7.5245098039215641E-2</v>
      </c>
      <c r="N77" s="15">
        <f t="shared" si="6"/>
        <v>-7.2549019607843102E-2</v>
      </c>
      <c r="O77" s="15">
        <f t="shared" si="6"/>
        <v>-7.3406862745098E-2</v>
      </c>
      <c r="P77" s="15">
        <f t="shared" si="6"/>
        <v>-7.1936274509803888E-2</v>
      </c>
      <c r="Q77" s="15">
        <f t="shared" si="6"/>
        <v>-7.1691176470588203E-2</v>
      </c>
      <c r="R77" s="15">
        <f t="shared" si="6"/>
        <v>-7.2549019607843102E-2</v>
      </c>
      <c r="S77" s="15">
        <f t="shared" si="6"/>
        <v>-7.5735294117647012E-2</v>
      </c>
      <c r="T77" s="15">
        <f t="shared" si="6"/>
        <v>-7.5735294117647012E-2</v>
      </c>
      <c r="U77" s="15">
        <f t="shared" si="6"/>
        <v>-7.1323529411764675E-2</v>
      </c>
      <c r="V77" s="15">
        <f t="shared" si="6"/>
        <v>-7.3774509803921529E-2</v>
      </c>
      <c r="W77" s="15">
        <f t="shared" si="6"/>
        <v>-7.6348039215686225E-2</v>
      </c>
      <c r="X77" s="15">
        <f t="shared" si="6"/>
        <v>-7.2549019607843102E-2</v>
      </c>
      <c r="Y77" s="15">
        <f t="shared" si="6"/>
        <v>-7.3284313725490158E-2</v>
      </c>
      <c r="Z77" s="15">
        <f t="shared" si="6"/>
        <v>-7.3651960784313686E-2</v>
      </c>
      <c r="AA77" s="15">
        <f t="shared" si="6"/>
        <v>0</v>
      </c>
      <c r="AB77" s="15">
        <f t="shared" si="6"/>
        <v>0</v>
      </c>
      <c r="AC77" s="15">
        <f t="shared" si="6"/>
        <v>0</v>
      </c>
      <c r="AD77" s="15">
        <f t="shared" si="6"/>
        <v>0</v>
      </c>
      <c r="AE77" s="15">
        <f t="shared" si="6"/>
        <v>0</v>
      </c>
      <c r="AF77" s="15">
        <f t="shared" si="6"/>
        <v>0</v>
      </c>
      <c r="AG77" s="15">
        <f t="shared" si="6"/>
        <v>0</v>
      </c>
      <c r="AH77" s="15">
        <f t="shared" si="6"/>
        <v>0</v>
      </c>
      <c r="AI77" s="15">
        <f t="shared" si="6"/>
        <v>0</v>
      </c>
      <c r="AJ77" s="15">
        <f t="shared" si="6"/>
        <v>0</v>
      </c>
      <c r="AK77" s="15">
        <f t="shared" si="6"/>
        <v>0</v>
      </c>
    </row>
    <row r="78" spans="1:37">
      <c r="A78" s="12">
        <f t="shared" si="7"/>
        <v>5</v>
      </c>
      <c r="B78" s="15">
        <f t="shared" si="8"/>
        <v>-0.11176470588235299</v>
      </c>
      <c r="C78" s="15">
        <f t="shared" si="6"/>
        <v>-0.11372549019607847</v>
      </c>
      <c r="D78" s="15">
        <f t="shared" si="6"/>
        <v>-0.11740196078431375</v>
      </c>
      <c r="E78" s="15">
        <f t="shared" si="6"/>
        <v>-0.11850490196078434</v>
      </c>
      <c r="F78" s="15">
        <f t="shared" si="6"/>
        <v>-0.114093137254902</v>
      </c>
      <c r="G78" s="15">
        <f t="shared" si="6"/>
        <v>-0.1132352941176471</v>
      </c>
      <c r="H78" s="15">
        <f t="shared" si="6"/>
        <v>-0.1115196078431373</v>
      </c>
      <c r="I78" s="15">
        <f t="shared" si="6"/>
        <v>-0.1129901960784313</v>
      </c>
      <c r="J78" s="15">
        <f t="shared" si="6"/>
        <v>-0.11213235294117652</v>
      </c>
      <c r="K78" s="15">
        <f t="shared" si="6"/>
        <v>-0.11397058823529416</v>
      </c>
      <c r="L78" s="15">
        <f t="shared" si="6"/>
        <v>-0.11348039215686279</v>
      </c>
      <c r="M78" s="15">
        <f t="shared" si="6"/>
        <v>-0.11593137254901953</v>
      </c>
      <c r="N78" s="15">
        <f t="shared" si="6"/>
        <v>-0.11372549019607847</v>
      </c>
      <c r="O78" s="15">
        <f t="shared" si="6"/>
        <v>-0.11335784313725494</v>
      </c>
      <c r="P78" s="15">
        <f t="shared" si="6"/>
        <v>-0.11286764705882357</v>
      </c>
      <c r="Q78" s="15">
        <f t="shared" si="6"/>
        <v>-0.11017156862745092</v>
      </c>
      <c r="R78" s="15">
        <f t="shared" si="6"/>
        <v>-0.11286764705882357</v>
      </c>
      <c r="S78" s="15">
        <f t="shared" si="6"/>
        <v>-0.11764705882352944</v>
      </c>
      <c r="T78" s="15">
        <f t="shared" si="6"/>
        <v>-0.11850490196078434</v>
      </c>
      <c r="U78" s="15">
        <f t="shared" si="6"/>
        <v>-0.11250000000000004</v>
      </c>
      <c r="V78" s="15">
        <f t="shared" si="6"/>
        <v>-0.11384803921568631</v>
      </c>
      <c r="W78" s="15">
        <f t="shared" si="6"/>
        <v>-0.11446078431372542</v>
      </c>
      <c r="X78" s="15">
        <f t="shared" si="6"/>
        <v>-0.11360294117647063</v>
      </c>
      <c r="Y78" s="15">
        <f t="shared" si="6"/>
        <v>-0.11164215686274503</v>
      </c>
      <c r="Z78" s="15">
        <f t="shared" si="6"/>
        <v>-0.11507352941176474</v>
      </c>
      <c r="AA78" s="15">
        <f t="shared" si="6"/>
        <v>0</v>
      </c>
      <c r="AB78" s="15">
        <f t="shared" si="6"/>
        <v>0</v>
      </c>
      <c r="AC78" s="15">
        <f t="shared" si="6"/>
        <v>0</v>
      </c>
      <c r="AD78" s="15">
        <f t="shared" si="6"/>
        <v>0</v>
      </c>
      <c r="AE78" s="15">
        <f t="shared" si="6"/>
        <v>0</v>
      </c>
      <c r="AF78" s="15">
        <f t="shared" si="6"/>
        <v>0</v>
      </c>
      <c r="AG78" s="15">
        <f t="shared" si="6"/>
        <v>0</v>
      </c>
      <c r="AH78" s="15">
        <f t="shared" si="6"/>
        <v>0</v>
      </c>
      <c r="AI78" s="15">
        <f t="shared" si="6"/>
        <v>0</v>
      </c>
      <c r="AJ78" s="15">
        <f t="shared" si="6"/>
        <v>0</v>
      </c>
      <c r="AK78" s="15">
        <f t="shared" si="6"/>
        <v>0</v>
      </c>
    </row>
    <row r="79" spans="1:37">
      <c r="A79" s="12">
        <f t="shared" si="7"/>
        <v>6</v>
      </c>
      <c r="B79" s="15">
        <f t="shared" si="8"/>
        <v>-0.16286764705882351</v>
      </c>
      <c r="C79" s="15">
        <f t="shared" si="6"/>
        <v>-0.16053921568627449</v>
      </c>
      <c r="D79" s="15">
        <f t="shared" si="6"/>
        <v>-0.16764705882352937</v>
      </c>
      <c r="E79" s="15">
        <f t="shared" si="6"/>
        <v>-0.1662990196078431</v>
      </c>
      <c r="F79" s="15">
        <f t="shared" si="6"/>
        <v>-0.16004901960784312</v>
      </c>
      <c r="G79" s="15">
        <f t="shared" si="6"/>
        <v>-0.16274509803921566</v>
      </c>
      <c r="H79" s="15">
        <f t="shared" si="6"/>
        <v>-0.16249999999999998</v>
      </c>
      <c r="I79" s="15">
        <f t="shared" si="6"/>
        <v>-0.16335784313725488</v>
      </c>
      <c r="J79" s="15">
        <f t="shared" si="6"/>
        <v>-0.16066176470588234</v>
      </c>
      <c r="K79" s="15">
        <f t="shared" si="6"/>
        <v>-0.16213235294117645</v>
      </c>
      <c r="L79" s="15">
        <f t="shared" si="6"/>
        <v>-0.16188725490196076</v>
      </c>
      <c r="M79" s="15">
        <f t="shared" si="6"/>
        <v>-0.16531862745098036</v>
      </c>
      <c r="N79" s="15">
        <f t="shared" si="6"/>
        <v>-0.16348039215686272</v>
      </c>
      <c r="O79" s="15">
        <f t="shared" si="6"/>
        <v>-0.16274509803921566</v>
      </c>
      <c r="P79" s="15">
        <f t="shared" si="6"/>
        <v>-0.16409313725490193</v>
      </c>
      <c r="Q79" s="15">
        <f t="shared" si="6"/>
        <v>-0.15992647058823528</v>
      </c>
      <c r="R79" s="15">
        <f t="shared" si="6"/>
        <v>-0.16384803921568625</v>
      </c>
      <c r="S79" s="15">
        <f t="shared" si="6"/>
        <v>-0.16568627450980389</v>
      </c>
      <c r="T79" s="15">
        <f t="shared" si="6"/>
        <v>-0.167156862745098</v>
      </c>
      <c r="U79" s="15">
        <f t="shared" si="6"/>
        <v>-0.16311274509803919</v>
      </c>
      <c r="V79" s="15">
        <f t="shared" si="6"/>
        <v>-0.16286764705882351</v>
      </c>
      <c r="W79" s="15">
        <f t="shared" si="6"/>
        <v>-0.16323529411764703</v>
      </c>
      <c r="X79" s="15">
        <f t="shared" si="6"/>
        <v>-0.16237745098039214</v>
      </c>
      <c r="Y79" s="15">
        <f t="shared" si="6"/>
        <v>-0.16299019607843135</v>
      </c>
      <c r="Z79" s="15">
        <f t="shared" si="6"/>
        <v>-0.16397058823529409</v>
      </c>
      <c r="AA79" s="15">
        <f t="shared" si="6"/>
        <v>0</v>
      </c>
      <c r="AB79" s="15">
        <f t="shared" si="6"/>
        <v>0</v>
      </c>
      <c r="AC79" s="15">
        <f t="shared" si="6"/>
        <v>0</v>
      </c>
      <c r="AD79" s="15">
        <f t="shared" si="6"/>
        <v>0</v>
      </c>
      <c r="AE79" s="15">
        <f t="shared" si="6"/>
        <v>0</v>
      </c>
      <c r="AF79" s="15">
        <f t="shared" si="6"/>
        <v>0</v>
      </c>
      <c r="AG79" s="15">
        <f t="shared" si="6"/>
        <v>0</v>
      </c>
      <c r="AH79" s="15">
        <f t="shared" si="6"/>
        <v>0</v>
      </c>
      <c r="AI79" s="15">
        <f t="shared" si="6"/>
        <v>0</v>
      </c>
      <c r="AJ79" s="15">
        <f t="shared" si="6"/>
        <v>0</v>
      </c>
      <c r="AK79" s="15">
        <f t="shared" si="6"/>
        <v>0</v>
      </c>
    </row>
    <row r="80" spans="1:37">
      <c r="A80" s="12">
        <f t="shared" si="7"/>
        <v>7</v>
      </c>
      <c r="B80" s="15">
        <f t="shared" si="8"/>
        <v>-0.22843137254901957</v>
      </c>
      <c r="C80" s="15">
        <f t="shared" si="6"/>
        <v>-0.23075980392156864</v>
      </c>
      <c r="D80" s="15">
        <f t="shared" si="6"/>
        <v>-0.23443627450980392</v>
      </c>
      <c r="E80" s="15">
        <f t="shared" si="6"/>
        <v>-0.23321078431372544</v>
      </c>
      <c r="F80" s="15">
        <f>F52-F$45</f>
        <v>-0.22928921568627447</v>
      </c>
      <c r="G80" s="15">
        <f t="shared" si="6"/>
        <v>-0.22843137254901957</v>
      </c>
      <c r="H80" s="15">
        <f t="shared" si="6"/>
        <v>-0.22573529411764703</v>
      </c>
      <c r="I80" s="15">
        <f t="shared" si="6"/>
        <v>-0.23014705882352937</v>
      </c>
      <c r="J80" s="15">
        <f t="shared" si="6"/>
        <v>-0.22683823529411762</v>
      </c>
      <c r="K80" s="15">
        <f t="shared" si="6"/>
        <v>-0.22916666666666663</v>
      </c>
      <c r="L80" s="15">
        <f t="shared" si="6"/>
        <v>-0.22916666666666663</v>
      </c>
      <c r="M80" s="15">
        <f t="shared" si="6"/>
        <v>-0.23321078431372544</v>
      </c>
      <c r="N80" s="15">
        <f t="shared" si="6"/>
        <v>-0.23014705882352937</v>
      </c>
      <c r="O80" s="15">
        <f t="shared" si="6"/>
        <v>-0.22696078431372546</v>
      </c>
      <c r="P80" s="15">
        <f t="shared" si="6"/>
        <v>-0.22928921568627447</v>
      </c>
      <c r="Q80" s="15">
        <f t="shared" si="6"/>
        <v>-0.22867647058823526</v>
      </c>
      <c r="R80" s="15">
        <f t="shared" si="6"/>
        <v>-0.22990196078431369</v>
      </c>
      <c r="S80" s="15">
        <f t="shared" si="6"/>
        <v>-0.23345588235294112</v>
      </c>
      <c r="T80" s="15">
        <f t="shared" si="6"/>
        <v>-0.23247549019607838</v>
      </c>
      <c r="U80" s="15">
        <f t="shared" si="6"/>
        <v>-0.22904411764705879</v>
      </c>
      <c r="V80" s="15">
        <f t="shared" si="6"/>
        <v>-0.22941176470588232</v>
      </c>
      <c r="W80" s="15">
        <f t="shared" si="6"/>
        <v>-0.23210784313725485</v>
      </c>
      <c r="X80" s="15">
        <f t="shared" si="6"/>
        <v>-0.22977941176470584</v>
      </c>
      <c r="Y80" s="15">
        <f t="shared" si="6"/>
        <v>-0.23026960784313727</v>
      </c>
      <c r="Z80" s="15">
        <f t="shared" si="6"/>
        <v>-0.23075980392156858</v>
      </c>
      <c r="AA80" s="15">
        <f t="shared" si="6"/>
        <v>0</v>
      </c>
      <c r="AB80" s="15">
        <f t="shared" ref="AB80:AK80" si="9">AB52-AB$45</f>
        <v>0</v>
      </c>
      <c r="AC80" s="15">
        <f t="shared" si="9"/>
        <v>0</v>
      </c>
      <c r="AD80" s="15">
        <f t="shared" si="9"/>
        <v>0</v>
      </c>
      <c r="AE80" s="15">
        <f t="shared" si="9"/>
        <v>0</v>
      </c>
      <c r="AF80" s="15">
        <f t="shared" si="9"/>
        <v>0</v>
      </c>
      <c r="AG80" s="15">
        <f t="shared" si="9"/>
        <v>0</v>
      </c>
      <c r="AH80" s="15">
        <f t="shared" si="9"/>
        <v>0</v>
      </c>
      <c r="AI80" s="15">
        <f t="shared" si="9"/>
        <v>0</v>
      </c>
      <c r="AJ80" s="15">
        <f t="shared" si="9"/>
        <v>0</v>
      </c>
      <c r="AK80" s="15">
        <f t="shared" si="9"/>
        <v>0</v>
      </c>
    </row>
    <row r="81" spans="1:37">
      <c r="A81" s="12" t="s">
        <v>4</v>
      </c>
      <c r="B81" s="15">
        <f>MAX(B73:B80)</f>
        <v>0</v>
      </c>
      <c r="C81" s="15">
        <f t="shared" ref="C81:AK81" si="10">MAX(C73:C80)</f>
        <v>0</v>
      </c>
      <c r="D81" s="15">
        <f t="shared" si="10"/>
        <v>0</v>
      </c>
      <c r="E81" s="15">
        <f t="shared" si="10"/>
        <v>0</v>
      </c>
      <c r="F81" s="15">
        <f t="shared" si="10"/>
        <v>0</v>
      </c>
      <c r="G81" s="15">
        <f t="shared" si="10"/>
        <v>0</v>
      </c>
      <c r="H81" s="15">
        <f t="shared" si="10"/>
        <v>0</v>
      </c>
      <c r="I81" s="15">
        <f t="shared" si="10"/>
        <v>0</v>
      </c>
      <c r="J81" s="15">
        <f t="shared" si="10"/>
        <v>2.450980392156854E-4</v>
      </c>
      <c r="K81" s="15">
        <f t="shared" si="10"/>
        <v>0</v>
      </c>
      <c r="L81" s="15">
        <f t="shared" si="10"/>
        <v>0</v>
      </c>
      <c r="M81" s="15">
        <f t="shared" si="10"/>
        <v>0</v>
      </c>
      <c r="N81" s="15">
        <f t="shared" si="10"/>
        <v>0</v>
      </c>
      <c r="O81" s="15">
        <f t="shared" si="10"/>
        <v>0</v>
      </c>
      <c r="P81" s="15">
        <f t="shared" si="10"/>
        <v>0</v>
      </c>
      <c r="Q81" s="15">
        <f t="shared" si="10"/>
        <v>0</v>
      </c>
      <c r="R81" s="15">
        <f t="shared" si="10"/>
        <v>0</v>
      </c>
      <c r="S81" s="15">
        <f t="shared" si="10"/>
        <v>0</v>
      </c>
      <c r="T81" s="15">
        <f t="shared" si="10"/>
        <v>0</v>
      </c>
      <c r="U81" s="15">
        <f t="shared" si="10"/>
        <v>0</v>
      </c>
      <c r="V81" s="15">
        <f t="shared" si="10"/>
        <v>0</v>
      </c>
      <c r="W81" s="15">
        <f t="shared" si="10"/>
        <v>0</v>
      </c>
      <c r="X81" s="15">
        <f t="shared" si="10"/>
        <v>0</v>
      </c>
      <c r="Y81" s="15">
        <f t="shared" si="10"/>
        <v>0</v>
      </c>
      <c r="Z81" s="15">
        <f t="shared" si="10"/>
        <v>0</v>
      </c>
      <c r="AA81" s="15">
        <f t="shared" si="10"/>
        <v>0</v>
      </c>
      <c r="AB81" s="15">
        <f t="shared" si="10"/>
        <v>0</v>
      </c>
      <c r="AC81" s="15">
        <f t="shared" si="10"/>
        <v>0</v>
      </c>
      <c r="AD81" s="15">
        <f t="shared" si="10"/>
        <v>0</v>
      </c>
      <c r="AE81" s="15">
        <f t="shared" si="10"/>
        <v>0</v>
      </c>
      <c r="AF81" s="15">
        <f t="shared" si="10"/>
        <v>0</v>
      </c>
      <c r="AG81" s="15">
        <f t="shared" si="10"/>
        <v>0</v>
      </c>
      <c r="AH81" s="15">
        <f t="shared" si="10"/>
        <v>0</v>
      </c>
      <c r="AI81" s="15">
        <f t="shared" si="10"/>
        <v>0</v>
      </c>
      <c r="AJ81" s="15">
        <f t="shared" si="10"/>
        <v>0</v>
      </c>
      <c r="AK81" s="15">
        <f t="shared" si="10"/>
        <v>0</v>
      </c>
    </row>
    <row r="82" spans="1:37">
      <c r="A82" s="12" t="s">
        <v>8</v>
      </c>
      <c r="B82" s="15">
        <f>B81-B80</f>
        <v>0.22843137254901957</v>
      </c>
      <c r="C82" s="15">
        <f t="shared" ref="C82:AK82" si="11">C81-C80</f>
        <v>0.23075980392156864</v>
      </c>
      <c r="D82" s="15">
        <f t="shared" si="11"/>
        <v>0.23443627450980392</v>
      </c>
      <c r="E82" s="15">
        <f t="shared" si="11"/>
        <v>0.23321078431372544</v>
      </c>
      <c r="F82" s="15">
        <f t="shared" si="11"/>
        <v>0.22928921568627447</v>
      </c>
      <c r="G82" s="15">
        <f t="shared" si="11"/>
        <v>0.22843137254901957</v>
      </c>
      <c r="H82" s="15">
        <f t="shared" si="11"/>
        <v>0.22573529411764703</v>
      </c>
      <c r="I82" s="15">
        <f t="shared" si="11"/>
        <v>0.23014705882352937</v>
      </c>
      <c r="J82" s="15">
        <f t="shared" si="11"/>
        <v>0.2270833333333333</v>
      </c>
      <c r="K82" s="15">
        <f t="shared" si="11"/>
        <v>0.22916666666666663</v>
      </c>
      <c r="L82" s="15">
        <f t="shared" si="11"/>
        <v>0.22916666666666663</v>
      </c>
      <c r="M82" s="15">
        <f t="shared" si="11"/>
        <v>0.23321078431372544</v>
      </c>
      <c r="N82" s="15">
        <f t="shared" si="11"/>
        <v>0.23014705882352937</v>
      </c>
      <c r="O82" s="15">
        <f t="shared" si="11"/>
        <v>0.22696078431372546</v>
      </c>
      <c r="P82" s="15">
        <f t="shared" si="11"/>
        <v>0.22928921568627447</v>
      </c>
      <c r="Q82" s="15">
        <f t="shared" si="11"/>
        <v>0.22867647058823526</v>
      </c>
      <c r="R82" s="15">
        <f t="shared" si="11"/>
        <v>0.22990196078431369</v>
      </c>
      <c r="S82" s="15">
        <f t="shared" si="11"/>
        <v>0.23345588235294112</v>
      </c>
      <c r="T82" s="15">
        <f t="shared" si="11"/>
        <v>0.23247549019607838</v>
      </c>
      <c r="U82" s="15">
        <f t="shared" si="11"/>
        <v>0.22904411764705879</v>
      </c>
      <c r="V82" s="15">
        <f t="shared" si="11"/>
        <v>0.22941176470588232</v>
      </c>
      <c r="W82" s="15">
        <f t="shared" si="11"/>
        <v>0.23210784313725485</v>
      </c>
      <c r="X82" s="15">
        <f t="shared" si="11"/>
        <v>0.22977941176470584</v>
      </c>
      <c r="Y82" s="15">
        <f t="shared" si="11"/>
        <v>0.23026960784313727</v>
      </c>
      <c r="Z82" s="15">
        <f t="shared" si="11"/>
        <v>0.23075980392156858</v>
      </c>
      <c r="AA82" s="15">
        <f t="shared" si="11"/>
        <v>0</v>
      </c>
      <c r="AB82" s="15">
        <f t="shared" si="11"/>
        <v>0</v>
      </c>
      <c r="AC82" s="15">
        <f t="shared" si="11"/>
        <v>0</v>
      </c>
      <c r="AD82" s="15">
        <f t="shared" si="11"/>
        <v>0</v>
      </c>
      <c r="AE82" s="15">
        <f t="shared" si="11"/>
        <v>0</v>
      </c>
      <c r="AF82" s="15">
        <f t="shared" si="11"/>
        <v>0</v>
      </c>
      <c r="AG82" s="15">
        <f t="shared" si="11"/>
        <v>0</v>
      </c>
      <c r="AH82" s="15">
        <f t="shared" si="11"/>
        <v>0</v>
      </c>
      <c r="AI82" s="15">
        <f t="shared" si="11"/>
        <v>0</v>
      </c>
      <c r="AJ82" s="15">
        <f t="shared" si="11"/>
        <v>0</v>
      </c>
      <c r="AK82" s="15">
        <f t="shared" si="11"/>
        <v>0</v>
      </c>
    </row>
    <row r="83" spans="1:37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>
      <c r="A84" s="12" t="s">
        <v>9</v>
      </c>
    </row>
    <row r="85" spans="1:37">
      <c r="A85" s="12">
        <f>A73</f>
        <v>0</v>
      </c>
      <c r="B85" s="12">
        <f>B54-B$54</f>
        <v>0</v>
      </c>
      <c r="C85" s="12">
        <f t="shared" ref="C85:AK92" si="12">C54-C$54</f>
        <v>0</v>
      </c>
      <c r="D85" s="12">
        <f t="shared" si="12"/>
        <v>0</v>
      </c>
      <c r="E85" s="12">
        <f t="shared" si="12"/>
        <v>0</v>
      </c>
      <c r="F85" s="12">
        <f t="shared" si="12"/>
        <v>0</v>
      </c>
      <c r="G85" s="12">
        <f t="shared" si="12"/>
        <v>0</v>
      </c>
      <c r="H85" s="12">
        <f t="shared" si="12"/>
        <v>0</v>
      </c>
      <c r="I85" s="12">
        <f t="shared" si="12"/>
        <v>0</v>
      </c>
      <c r="J85" s="12">
        <f t="shared" si="12"/>
        <v>0</v>
      </c>
      <c r="K85" s="12">
        <f t="shared" si="12"/>
        <v>0</v>
      </c>
      <c r="L85" s="12">
        <f t="shared" si="12"/>
        <v>0</v>
      </c>
      <c r="M85" s="12">
        <f t="shared" si="12"/>
        <v>0</v>
      </c>
      <c r="N85" s="12">
        <f t="shared" si="12"/>
        <v>0</v>
      </c>
      <c r="O85" s="12">
        <f t="shared" si="12"/>
        <v>0</v>
      </c>
      <c r="P85" s="12">
        <f t="shared" si="12"/>
        <v>0</v>
      </c>
      <c r="Q85" s="12">
        <f t="shared" si="12"/>
        <v>0</v>
      </c>
      <c r="R85" s="12">
        <f t="shared" si="12"/>
        <v>0</v>
      </c>
      <c r="S85" s="12">
        <f t="shared" si="12"/>
        <v>0</v>
      </c>
      <c r="T85" s="12">
        <f t="shared" si="12"/>
        <v>0</v>
      </c>
      <c r="U85" s="12">
        <f t="shared" si="12"/>
        <v>0</v>
      </c>
      <c r="V85" s="12">
        <f t="shared" si="12"/>
        <v>0</v>
      </c>
      <c r="W85" s="12">
        <f t="shared" si="12"/>
        <v>0</v>
      </c>
      <c r="X85" s="12">
        <f t="shared" si="12"/>
        <v>0</v>
      </c>
      <c r="Y85" s="12">
        <f t="shared" si="12"/>
        <v>0</v>
      </c>
      <c r="Z85" s="12">
        <f t="shared" si="12"/>
        <v>0</v>
      </c>
      <c r="AA85" s="12">
        <f t="shared" si="12"/>
        <v>0</v>
      </c>
      <c r="AB85" s="12">
        <f t="shared" si="12"/>
        <v>0</v>
      </c>
      <c r="AC85" s="12">
        <f t="shared" si="12"/>
        <v>0</v>
      </c>
      <c r="AD85" s="12">
        <f t="shared" si="12"/>
        <v>0</v>
      </c>
      <c r="AE85" s="12">
        <f t="shared" si="12"/>
        <v>0</v>
      </c>
      <c r="AF85" s="12">
        <f t="shared" si="12"/>
        <v>0</v>
      </c>
      <c r="AG85" s="12">
        <f t="shared" si="12"/>
        <v>0</v>
      </c>
      <c r="AH85" s="12">
        <f t="shared" si="12"/>
        <v>0</v>
      </c>
      <c r="AI85" s="12">
        <f t="shared" si="12"/>
        <v>0</v>
      </c>
      <c r="AJ85" s="12">
        <f t="shared" si="12"/>
        <v>0</v>
      </c>
      <c r="AK85" s="12">
        <f t="shared" si="12"/>
        <v>0</v>
      </c>
    </row>
    <row r="86" spans="1:37">
      <c r="A86" s="12">
        <f t="shared" ref="A86:A106" si="13">A74</f>
        <v>1</v>
      </c>
      <c r="B86" s="15">
        <f t="shared" ref="B86:Q92" si="14">B55-B$54</f>
        <v>4.2892156862745501E-3</v>
      </c>
      <c r="C86" s="15">
        <f t="shared" si="14"/>
        <v>6.372549019607876E-3</v>
      </c>
      <c r="D86" s="15">
        <f t="shared" si="14"/>
        <v>5.2696078431372917E-3</v>
      </c>
      <c r="E86" s="15">
        <f t="shared" si="14"/>
        <v>4.2892156862745501E-3</v>
      </c>
      <c r="F86" s="15">
        <f t="shared" si="14"/>
        <v>4.4117647058823928E-3</v>
      </c>
      <c r="G86" s="15">
        <f t="shared" si="14"/>
        <v>2.3284313725490668E-3</v>
      </c>
      <c r="H86" s="15">
        <f t="shared" si="14"/>
        <v>4.6568627450980782E-3</v>
      </c>
      <c r="I86" s="15">
        <f t="shared" si="14"/>
        <v>6.2500000000000333E-3</v>
      </c>
      <c r="J86" s="15">
        <f t="shared" si="14"/>
        <v>4.5343137254902355E-3</v>
      </c>
      <c r="K86" s="15">
        <f t="shared" si="14"/>
        <v>3.1862745098039658E-3</v>
      </c>
      <c r="L86" s="15">
        <f t="shared" si="14"/>
        <v>2.3284313725490668E-3</v>
      </c>
      <c r="M86" s="15">
        <f t="shared" si="14"/>
        <v>4.9019607843137636E-3</v>
      </c>
      <c r="N86" s="15">
        <f t="shared" si="14"/>
        <v>4.6568627450980782E-3</v>
      </c>
      <c r="O86" s="15">
        <f t="shared" si="14"/>
        <v>3.7990196078431793E-3</v>
      </c>
      <c r="P86" s="15">
        <f t="shared" si="14"/>
        <v>4.5343137254902355E-3</v>
      </c>
      <c r="Q86" s="15">
        <f t="shared" si="14"/>
        <v>5.8823529411765052E-3</v>
      </c>
      <c r="R86" s="15">
        <f t="shared" si="12"/>
        <v>5.0245098039216063E-3</v>
      </c>
      <c r="S86" s="15">
        <f t="shared" si="12"/>
        <v>3.4313725490196512E-3</v>
      </c>
      <c r="T86" s="15">
        <f t="shared" si="12"/>
        <v>4.1666666666667074E-3</v>
      </c>
      <c r="U86" s="15">
        <f t="shared" si="12"/>
        <v>3.0637254901961231E-3</v>
      </c>
      <c r="V86" s="15">
        <f t="shared" si="12"/>
        <v>5.0245098039216063E-3</v>
      </c>
      <c r="W86" s="15">
        <f t="shared" si="12"/>
        <v>3.7990196078431793E-3</v>
      </c>
      <c r="X86" s="15">
        <f t="shared" si="12"/>
        <v>3.6764705882353366E-3</v>
      </c>
      <c r="Y86" s="15">
        <f t="shared" si="12"/>
        <v>4.7794117647059209E-3</v>
      </c>
      <c r="Z86" s="15">
        <f t="shared" si="12"/>
        <v>2.4509803921569095E-3</v>
      </c>
      <c r="AA86" s="15">
        <f t="shared" si="12"/>
        <v>0</v>
      </c>
      <c r="AB86" s="15">
        <f t="shared" si="12"/>
        <v>0</v>
      </c>
      <c r="AC86" s="15">
        <f t="shared" si="12"/>
        <v>0</v>
      </c>
      <c r="AD86" s="15">
        <f t="shared" si="12"/>
        <v>0</v>
      </c>
      <c r="AE86" s="15">
        <f t="shared" si="12"/>
        <v>0</v>
      </c>
      <c r="AF86" s="15">
        <f t="shared" si="12"/>
        <v>0</v>
      </c>
      <c r="AG86" s="15">
        <f t="shared" si="12"/>
        <v>0</v>
      </c>
      <c r="AH86" s="15">
        <f t="shared" si="12"/>
        <v>0</v>
      </c>
      <c r="AI86" s="15">
        <f t="shared" si="12"/>
        <v>0</v>
      </c>
      <c r="AJ86" s="15">
        <f t="shared" si="12"/>
        <v>0</v>
      </c>
      <c r="AK86" s="15">
        <f t="shared" si="12"/>
        <v>0</v>
      </c>
    </row>
    <row r="87" spans="1:37">
      <c r="A87" s="12">
        <f t="shared" si="13"/>
        <v>2</v>
      </c>
      <c r="B87" s="15">
        <f t="shared" si="14"/>
        <v>-1.9607843137254832E-3</v>
      </c>
      <c r="C87" s="15">
        <f t="shared" si="12"/>
        <v>1.4705882352941124E-3</v>
      </c>
      <c r="D87" s="15">
        <f t="shared" si="12"/>
        <v>1.5931372549019551E-3</v>
      </c>
      <c r="E87" s="15">
        <f t="shared" si="12"/>
        <v>2.450980392156854E-4</v>
      </c>
      <c r="F87" s="15">
        <f t="shared" si="12"/>
        <v>-3.6764705882352811E-4</v>
      </c>
      <c r="G87" s="15">
        <f t="shared" si="12"/>
        <v>-3.6764705882352811E-4</v>
      </c>
      <c r="H87" s="15">
        <f t="shared" si="12"/>
        <v>1.1029411764705843E-3</v>
      </c>
      <c r="I87" s="15">
        <f t="shared" si="12"/>
        <v>1.1029411764705843E-3</v>
      </c>
      <c r="J87" s="15">
        <f t="shared" si="12"/>
        <v>9.8039215686274161E-4</v>
      </c>
      <c r="K87" s="15">
        <f t="shared" si="12"/>
        <v>-4.9019607843137081E-4</v>
      </c>
      <c r="L87" s="15">
        <f t="shared" si="12"/>
        <v>-1.7156862745097978E-3</v>
      </c>
      <c r="M87" s="15">
        <f t="shared" si="12"/>
        <v>9.8039215686274161E-4</v>
      </c>
      <c r="N87" s="15">
        <f t="shared" si="12"/>
        <v>1.225490196078427E-3</v>
      </c>
      <c r="O87" s="15">
        <f t="shared" si="12"/>
        <v>-3.6764705882352811E-4</v>
      </c>
      <c r="P87" s="15">
        <f t="shared" si="12"/>
        <v>7.3529411764705621E-4</v>
      </c>
      <c r="Q87" s="15">
        <f t="shared" si="12"/>
        <v>1.1029411764705843E-3</v>
      </c>
      <c r="R87" s="15">
        <f t="shared" si="12"/>
        <v>3.6764705882352811E-4</v>
      </c>
      <c r="S87" s="15">
        <f t="shared" si="12"/>
        <v>-7.3529411764705621E-4</v>
      </c>
      <c r="T87" s="15">
        <f t="shared" si="12"/>
        <v>1.225490196078427E-4</v>
      </c>
      <c r="U87" s="15">
        <f t="shared" si="12"/>
        <v>-1.225490196078427E-4</v>
      </c>
      <c r="V87" s="15">
        <f t="shared" si="12"/>
        <v>2.450980392156854E-4</v>
      </c>
      <c r="W87" s="15">
        <f t="shared" si="12"/>
        <v>2.450980392156854E-4</v>
      </c>
      <c r="X87" s="15">
        <f t="shared" si="12"/>
        <v>0</v>
      </c>
      <c r="Y87" s="15">
        <f t="shared" si="12"/>
        <v>7.3529411764705621E-4</v>
      </c>
      <c r="Z87" s="15">
        <f t="shared" si="12"/>
        <v>-2.3284313725490113E-3</v>
      </c>
      <c r="AA87" s="15">
        <f t="shared" si="12"/>
        <v>0</v>
      </c>
      <c r="AB87" s="15">
        <f t="shared" si="12"/>
        <v>0</v>
      </c>
      <c r="AC87" s="15">
        <f t="shared" si="12"/>
        <v>0</v>
      </c>
      <c r="AD87" s="15">
        <f t="shared" si="12"/>
        <v>0</v>
      </c>
      <c r="AE87" s="15">
        <f t="shared" si="12"/>
        <v>0</v>
      </c>
      <c r="AF87" s="15">
        <f t="shared" si="12"/>
        <v>0</v>
      </c>
      <c r="AG87" s="15">
        <f t="shared" si="12"/>
        <v>0</v>
      </c>
      <c r="AH87" s="15">
        <f t="shared" si="12"/>
        <v>0</v>
      </c>
      <c r="AI87" s="15">
        <f t="shared" si="12"/>
        <v>0</v>
      </c>
      <c r="AJ87" s="15">
        <f t="shared" si="12"/>
        <v>0</v>
      </c>
      <c r="AK87" s="15">
        <f t="shared" si="12"/>
        <v>0</v>
      </c>
    </row>
    <row r="88" spans="1:37">
      <c r="A88" s="12">
        <f t="shared" si="13"/>
        <v>3</v>
      </c>
      <c r="B88" s="15">
        <f t="shared" si="14"/>
        <v>-1.3235294117647067E-2</v>
      </c>
      <c r="C88" s="15">
        <f t="shared" si="12"/>
        <v>-1.1764705882352955E-2</v>
      </c>
      <c r="D88" s="15">
        <f t="shared" si="12"/>
        <v>-1.1887254901960742E-2</v>
      </c>
      <c r="E88" s="15">
        <f t="shared" si="12"/>
        <v>-1.3235294117647012E-2</v>
      </c>
      <c r="F88" s="15">
        <f t="shared" si="12"/>
        <v>-1.2990196078431382E-2</v>
      </c>
      <c r="G88" s="15">
        <f t="shared" si="12"/>
        <v>-1.3602941176470595E-2</v>
      </c>
      <c r="H88" s="15">
        <f t="shared" si="12"/>
        <v>-1.1764705882352899E-2</v>
      </c>
      <c r="I88" s="15">
        <f t="shared" si="12"/>
        <v>-1.2009803921568585E-2</v>
      </c>
      <c r="J88" s="15">
        <f t="shared" si="12"/>
        <v>-1.2500000000000011E-2</v>
      </c>
      <c r="K88" s="15">
        <f t="shared" si="12"/>
        <v>-1.3725490196078438E-2</v>
      </c>
      <c r="L88" s="15">
        <f t="shared" si="12"/>
        <v>-1.4828431372549022E-2</v>
      </c>
      <c r="M88" s="15">
        <f t="shared" si="12"/>
        <v>-1.2867647058823539E-2</v>
      </c>
      <c r="N88" s="15">
        <f t="shared" si="12"/>
        <v>-1.2745098039215641E-2</v>
      </c>
      <c r="O88" s="15">
        <f t="shared" si="12"/>
        <v>-1.4828431372549022E-2</v>
      </c>
      <c r="P88" s="15">
        <f t="shared" si="12"/>
        <v>-1.2009803921568585E-2</v>
      </c>
      <c r="Q88" s="15">
        <f t="shared" si="12"/>
        <v>-1.2132352941176483E-2</v>
      </c>
      <c r="R88" s="15">
        <f t="shared" si="12"/>
        <v>-1.2867647058823484E-2</v>
      </c>
      <c r="S88" s="15">
        <f t="shared" si="12"/>
        <v>-1.3480392156862697E-2</v>
      </c>
      <c r="T88" s="15">
        <f t="shared" si="12"/>
        <v>-1.2377450980392113E-2</v>
      </c>
      <c r="U88" s="15">
        <f t="shared" si="12"/>
        <v>-1.2499999999999956E-2</v>
      </c>
      <c r="V88" s="15">
        <f t="shared" si="12"/>
        <v>-1.1887254901960742E-2</v>
      </c>
      <c r="W88" s="15">
        <f t="shared" si="12"/>
        <v>-1.2867647058823484E-2</v>
      </c>
      <c r="X88" s="15">
        <f t="shared" si="12"/>
        <v>-1.3112745098039225E-2</v>
      </c>
      <c r="Y88" s="15">
        <f t="shared" si="12"/>
        <v>-1.2867647058823539E-2</v>
      </c>
      <c r="Z88" s="15">
        <f t="shared" si="12"/>
        <v>-1.3112745098039169E-2</v>
      </c>
      <c r="AA88" s="15">
        <f t="shared" si="12"/>
        <v>0</v>
      </c>
      <c r="AB88" s="15">
        <f t="shared" si="12"/>
        <v>0</v>
      </c>
      <c r="AC88" s="15">
        <f t="shared" si="12"/>
        <v>0</v>
      </c>
      <c r="AD88" s="15">
        <f t="shared" si="12"/>
        <v>0</v>
      </c>
      <c r="AE88" s="15">
        <f t="shared" si="12"/>
        <v>0</v>
      </c>
      <c r="AF88" s="15">
        <f t="shared" si="12"/>
        <v>0</v>
      </c>
      <c r="AG88" s="15">
        <f t="shared" si="12"/>
        <v>0</v>
      </c>
      <c r="AH88" s="15">
        <f t="shared" si="12"/>
        <v>0</v>
      </c>
      <c r="AI88" s="15">
        <f t="shared" si="12"/>
        <v>0</v>
      </c>
      <c r="AJ88" s="15">
        <f t="shared" si="12"/>
        <v>0</v>
      </c>
      <c r="AK88" s="15">
        <f t="shared" si="12"/>
        <v>0</v>
      </c>
    </row>
    <row r="89" spans="1:37">
      <c r="A89" s="12">
        <f t="shared" si="13"/>
        <v>4</v>
      </c>
      <c r="B89" s="15">
        <f t="shared" si="14"/>
        <v>-2.1813725490196056E-2</v>
      </c>
      <c r="C89" s="15">
        <f t="shared" si="12"/>
        <v>-2.2058823529411742E-2</v>
      </c>
      <c r="D89" s="15">
        <f t="shared" si="12"/>
        <v>-2.2549019607843113E-2</v>
      </c>
      <c r="E89" s="15">
        <f t="shared" si="12"/>
        <v>-2.377450980392154E-2</v>
      </c>
      <c r="F89" s="15">
        <f t="shared" si="12"/>
        <v>-2.242647058823527E-2</v>
      </c>
      <c r="G89" s="15">
        <f t="shared" si="12"/>
        <v>-2.2916666666666641E-2</v>
      </c>
      <c r="H89" s="15">
        <f t="shared" si="12"/>
        <v>-2.2549019607843113E-2</v>
      </c>
      <c r="I89" s="15">
        <f t="shared" si="12"/>
        <v>-2.1446078431372528E-2</v>
      </c>
      <c r="J89" s="15">
        <f t="shared" si="12"/>
        <v>-2.2916666666666641E-2</v>
      </c>
      <c r="K89" s="15">
        <f t="shared" si="12"/>
        <v>-2.3039215686274483E-2</v>
      </c>
      <c r="L89" s="15">
        <f t="shared" si="12"/>
        <v>-2.426470588235291E-2</v>
      </c>
      <c r="M89" s="15">
        <f t="shared" si="12"/>
        <v>-2.2181372549019585E-2</v>
      </c>
      <c r="N89" s="15">
        <f t="shared" si="12"/>
        <v>-2.2794117647058798E-2</v>
      </c>
      <c r="O89" s="15">
        <f t="shared" si="12"/>
        <v>-2.426470588235291E-2</v>
      </c>
      <c r="P89" s="15">
        <f t="shared" si="12"/>
        <v>-2.2549019607843113E-2</v>
      </c>
      <c r="Q89" s="15">
        <f t="shared" si="12"/>
        <v>-2.1936274509803899E-2</v>
      </c>
      <c r="R89" s="15">
        <f t="shared" si="12"/>
        <v>-2.3651960784313697E-2</v>
      </c>
      <c r="S89" s="15">
        <f t="shared" si="12"/>
        <v>-2.4509803921568596E-2</v>
      </c>
      <c r="T89" s="15">
        <f t="shared" si="12"/>
        <v>-2.2303921568627427E-2</v>
      </c>
      <c r="U89" s="15">
        <f t="shared" si="12"/>
        <v>-2.2794117647058798E-2</v>
      </c>
      <c r="V89" s="15">
        <f t="shared" si="12"/>
        <v>-2.2671568627450955E-2</v>
      </c>
      <c r="W89" s="15">
        <f t="shared" si="12"/>
        <v>-2.3161764705882326E-2</v>
      </c>
      <c r="X89" s="15">
        <f t="shared" si="12"/>
        <v>-2.3039215686274483E-2</v>
      </c>
      <c r="Y89" s="15">
        <f t="shared" si="12"/>
        <v>-2.3651960784313697E-2</v>
      </c>
      <c r="Z89" s="15">
        <f t="shared" si="12"/>
        <v>-2.3529411764705854E-2</v>
      </c>
      <c r="AA89" s="15">
        <f t="shared" si="12"/>
        <v>0</v>
      </c>
      <c r="AB89" s="15">
        <f t="shared" si="12"/>
        <v>0</v>
      </c>
      <c r="AC89" s="15">
        <f t="shared" si="12"/>
        <v>0</v>
      </c>
      <c r="AD89" s="15">
        <f t="shared" si="12"/>
        <v>0</v>
      </c>
      <c r="AE89" s="15">
        <f t="shared" si="12"/>
        <v>0</v>
      </c>
      <c r="AF89" s="15">
        <f t="shared" si="12"/>
        <v>0</v>
      </c>
      <c r="AG89" s="15">
        <f t="shared" si="12"/>
        <v>0</v>
      </c>
      <c r="AH89" s="15">
        <f t="shared" si="12"/>
        <v>0</v>
      </c>
      <c r="AI89" s="15">
        <f t="shared" si="12"/>
        <v>0</v>
      </c>
      <c r="AJ89" s="15">
        <f t="shared" si="12"/>
        <v>0</v>
      </c>
      <c r="AK89" s="15">
        <f t="shared" si="12"/>
        <v>0</v>
      </c>
    </row>
    <row r="90" spans="1:37">
      <c r="A90" s="12">
        <f t="shared" si="13"/>
        <v>5</v>
      </c>
      <c r="B90" s="15">
        <f t="shared" si="14"/>
        <v>-4.0686274509803888E-2</v>
      </c>
      <c r="C90" s="15">
        <f t="shared" si="12"/>
        <v>-3.9950980392156832E-2</v>
      </c>
      <c r="D90" s="15">
        <f t="shared" si="12"/>
        <v>-3.9338235294117618E-2</v>
      </c>
      <c r="E90" s="15">
        <f t="shared" si="12"/>
        <v>-4.3014705882352899E-2</v>
      </c>
      <c r="F90" s="15">
        <f t="shared" si="12"/>
        <v>-4.1299019607843102E-2</v>
      </c>
      <c r="G90" s="15">
        <f t="shared" si="12"/>
        <v>-4.166666666666663E-2</v>
      </c>
      <c r="H90" s="15">
        <f t="shared" si="12"/>
        <v>-4.0808823529411731E-2</v>
      </c>
      <c r="I90" s="15">
        <f t="shared" si="12"/>
        <v>-4.0441176470588203E-2</v>
      </c>
      <c r="J90" s="15">
        <f t="shared" si="12"/>
        <v>-4.0563725490196045E-2</v>
      </c>
      <c r="K90" s="15">
        <f t="shared" si="12"/>
        <v>-4.0931372549019573E-2</v>
      </c>
      <c r="L90" s="15">
        <f t="shared" si="12"/>
        <v>-4.2524509803921529E-2</v>
      </c>
      <c r="M90" s="15">
        <f t="shared" si="12"/>
        <v>-3.9583333333333304E-2</v>
      </c>
      <c r="N90" s="15">
        <f t="shared" si="12"/>
        <v>-4.031862745098036E-2</v>
      </c>
      <c r="O90" s="15">
        <f t="shared" si="12"/>
        <v>-4.1176470588235259E-2</v>
      </c>
      <c r="P90" s="15">
        <f t="shared" si="12"/>
        <v>-4.0808823529411731E-2</v>
      </c>
      <c r="Q90" s="15">
        <f t="shared" si="12"/>
        <v>-4.0686274509803888E-2</v>
      </c>
      <c r="R90" s="15">
        <f t="shared" si="12"/>
        <v>-4.1911764705882315E-2</v>
      </c>
      <c r="S90" s="15">
        <f t="shared" si="12"/>
        <v>-4.2034313725490158E-2</v>
      </c>
      <c r="T90" s="15">
        <f t="shared" si="12"/>
        <v>-4.1911764705882315E-2</v>
      </c>
      <c r="U90" s="15">
        <f t="shared" si="12"/>
        <v>-4.1789215686274472E-2</v>
      </c>
      <c r="V90" s="15">
        <f t="shared" si="12"/>
        <v>-3.9950980392156832E-2</v>
      </c>
      <c r="W90" s="15">
        <f t="shared" si="12"/>
        <v>-4.1053921568627416E-2</v>
      </c>
      <c r="X90" s="15">
        <f t="shared" si="12"/>
        <v>-4.1176470588235259E-2</v>
      </c>
      <c r="Y90" s="15">
        <f t="shared" si="12"/>
        <v>-4.0563725490196045E-2</v>
      </c>
      <c r="Z90" s="15">
        <f t="shared" si="12"/>
        <v>-4.2892156862745057E-2</v>
      </c>
      <c r="AA90" s="15">
        <f t="shared" si="12"/>
        <v>0</v>
      </c>
      <c r="AB90" s="15">
        <f t="shared" si="12"/>
        <v>0</v>
      </c>
      <c r="AC90" s="15">
        <f t="shared" si="12"/>
        <v>0</v>
      </c>
      <c r="AD90" s="15">
        <f t="shared" si="12"/>
        <v>0</v>
      </c>
      <c r="AE90" s="15">
        <f t="shared" si="12"/>
        <v>0</v>
      </c>
      <c r="AF90" s="15">
        <f t="shared" si="12"/>
        <v>0</v>
      </c>
      <c r="AG90" s="15">
        <f t="shared" si="12"/>
        <v>0</v>
      </c>
      <c r="AH90" s="15">
        <f t="shared" si="12"/>
        <v>0</v>
      </c>
      <c r="AI90" s="15">
        <f t="shared" si="12"/>
        <v>0</v>
      </c>
      <c r="AJ90" s="15">
        <f t="shared" si="12"/>
        <v>0</v>
      </c>
      <c r="AK90" s="15">
        <f t="shared" si="12"/>
        <v>0</v>
      </c>
    </row>
    <row r="91" spans="1:37">
      <c r="A91" s="12">
        <f t="shared" si="13"/>
        <v>6</v>
      </c>
      <c r="B91" s="15">
        <f t="shared" si="14"/>
        <v>-6.703431372549018E-2</v>
      </c>
      <c r="C91" s="15">
        <f t="shared" si="12"/>
        <v>-6.3357843137254899E-2</v>
      </c>
      <c r="D91" s="15">
        <f t="shared" si="12"/>
        <v>-6.5073529411764697E-2</v>
      </c>
      <c r="E91" s="15">
        <f t="shared" si="12"/>
        <v>-6.6421568627450966E-2</v>
      </c>
      <c r="F91" s="15">
        <f t="shared" si="12"/>
        <v>-6.3970588235294112E-2</v>
      </c>
      <c r="G91" s="15">
        <f t="shared" si="12"/>
        <v>-6.6053921568627438E-2</v>
      </c>
      <c r="H91" s="15">
        <f t="shared" si="12"/>
        <v>-6.4950980392156854E-2</v>
      </c>
      <c r="I91" s="15">
        <f t="shared" si="12"/>
        <v>-6.5318627450980382E-2</v>
      </c>
      <c r="J91" s="15">
        <f t="shared" si="12"/>
        <v>-6.5073529411764697E-2</v>
      </c>
      <c r="K91" s="15">
        <f t="shared" si="12"/>
        <v>-6.5196078431372539E-2</v>
      </c>
      <c r="L91" s="15">
        <f t="shared" si="12"/>
        <v>-6.6911764705882337E-2</v>
      </c>
      <c r="M91" s="15">
        <f t="shared" si="12"/>
        <v>-6.4950980392156854E-2</v>
      </c>
      <c r="N91" s="15">
        <f t="shared" si="12"/>
        <v>-6.4583333333333326E-2</v>
      </c>
      <c r="O91" s="15">
        <f t="shared" si="12"/>
        <v>-6.5563725490196068E-2</v>
      </c>
      <c r="P91" s="15">
        <f t="shared" si="12"/>
        <v>-6.5073529411764697E-2</v>
      </c>
      <c r="Q91" s="15">
        <f t="shared" si="12"/>
        <v>-6.4215686274509798E-2</v>
      </c>
      <c r="R91" s="15">
        <f t="shared" si="12"/>
        <v>-6.5318627450980382E-2</v>
      </c>
      <c r="S91" s="15">
        <f t="shared" si="12"/>
        <v>-6.7156862745098023E-2</v>
      </c>
      <c r="T91" s="15">
        <f t="shared" si="12"/>
        <v>-6.3480392156862742E-2</v>
      </c>
      <c r="U91" s="15">
        <f t="shared" si="12"/>
        <v>-6.5563725490196068E-2</v>
      </c>
      <c r="V91" s="15">
        <f t="shared" si="12"/>
        <v>-6.3725490196078427E-2</v>
      </c>
      <c r="W91" s="15">
        <f t="shared" si="12"/>
        <v>-6.5073529411764697E-2</v>
      </c>
      <c r="X91" s="15">
        <f t="shared" si="12"/>
        <v>-6.6421568627450966E-2</v>
      </c>
      <c r="Y91" s="15">
        <f t="shared" si="12"/>
        <v>-6.4583333333333326E-2</v>
      </c>
      <c r="Z91" s="15">
        <f t="shared" si="12"/>
        <v>-6.703431372549018E-2</v>
      </c>
      <c r="AA91" s="15">
        <f t="shared" si="12"/>
        <v>0</v>
      </c>
      <c r="AB91" s="15">
        <f t="shared" si="12"/>
        <v>0</v>
      </c>
      <c r="AC91" s="15">
        <f t="shared" si="12"/>
        <v>0</v>
      </c>
      <c r="AD91" s="15">
        <f t="shared" si="12"/>
        <v>0</v>
      </c>
      <c r="AE91" s="15">
        <f t="shared" si="12"/>
        <v>0</v>
      </c>
      <c r="AF91" s="15">
        <f t="shared" si="12"/>
        <v>0</v>
      </c>
      <c r="AG91" s="15">
        <f t="shared" si="12"/>
        <v>0</v>
      </c>
      <c r="AH91" s="15">
        <f t="shared" si="12"/>
        <v>0</v>
      </c>
      <c r="AI91" s="15">
        <f t="shared" si="12"/>
        <v>0</v>
      </c>
      <c r="AJ91" s="15">
        <f t="shared" si="12"/>
        <v>0</v>
      </c>
      <c r="AK91" s="15">
        <f t="shared" si="12"/>
        <v>0</v>
      </c>
    </row>
    <row r="92" spans="1:37">
      <c r="A92" s="12">
        <f t="shared" si="13"/>
        <v>7</v>
      </c>
      <c r="B92" s="15">
        <f t="shared" si="14"/>
        <v>-9.9019607843137236E-2</v>
      </c>
      <c r="C92" s="15">
        <f t="shared" si="12"/>
        <v>-9.8529411764705865E-2</v>
      </c>
      <c r="D92" s="15">
        <f t="shared" si="12"/>
        <v>-9.8774509803921551E-2</v>
      </c>
      <c r="E92" s="15">
        <f t="shared" si="12"/>
        <v>-9.9019607843137236E-2</v>
      </c>
      <c r="F92" s="15">
        <f t="shared" si="12"/>
        <v>-9.9387254901960764E-2</v>
      </c>
      <c r="G92" s="15">
        <f t="shared" si="12"/>
        <v>-0.1012254901960784</v>
      </c>
      <c r="H92" s="15">
        <f t="shared" si="12"/>
        <v>-9.8651960784313708E-2</v>
      </c>
      <c r="I92" s="15">
        <f t="shared" si="12"/>
        <v>-9.8161764705882337E-2</v>
      </c>
      <c r="J92" s="15">
        <f t="shared" si="12"/>
        <v>-9.8651960784313708E-2</v>
      </c>
      <c r="K92" s="15">
        <f t="shared" si="12"/>
        <v>-9.9754901960784292E-2</v>
      </c>
      <c r="L92" s="15">
        <f t="shared" si="12"/>
        <v>-9.9754901960784292E-2</v>
      </c>
      <c r="M92" s="15">
        <f t="shared" si="12"/>
        <v>-9.9754901960784292E-2</v>
      </c>
      <c r="N92" s="15">
        <f t="shared" si="12"/>
        <v>-9.9999999999999978E-2</v>
      </c>
      <c r="O92" s="15">
        <f t="shared" si="12"/>
        <v>-0.10159313725490193</v>
      </c>
      <c r="P92" s="15">
        <f t="shared" si="12"/>
        <v>-0.10024509803921566</v>
      </c>
      <c r="Q92" s="15">
        <f t="shared" si="12"/>
        <v>-9.9019607843137236E-2</v>
      </c>
      <c r="R92" s="15">
        <f t="shared" si="12"/>
        <v>-9.8529411764705865E-2</v>
      </c>
      <c r="S92" s="15">
        <f t="shared" si="12"/>
        <v>-0.10134803921568625</v>
      </c>
      <c r="T92" s="15">
        <f t="shared" si="12"/>
        <v>-9.9142156862745079E-2</v>
      </c>
      <c r="U92" s="15">
        <f t="shared" si="12"/>
        <v>-0.10061274509803919</v>
      </c>
      <c r="V92" s="15">
        <f t="shared" si="12"/>
        <v>-9.8774509803921551E-2</v>
      </c>
      <c r="W92" s="15">
        <f t="shared" si="12"/>
        <v>-9.9387254901960764E-2</v>
      </c>
      <c r="X92" s="15">
        <f t="shared" si="12"/>
        <v>-9.9142156862745079E-2</v>
      </c>
      <c r="Y92" s="15">
        <f t="shared" si="12"/>
        <v>-9.8897058823529393E-2</v>
      </c>
      <c r="Z92" s="15">
        <f t="shared" si="12"/>
        <v>-0.10098039215686272</v>
      </c>
      <c r="AA92" s="15">
        <f t="shared" si="12"/>
        <v>0</v>
      </c>
      <c r="AB92" s="15">
        <f t="shared" ref="AB92:AK92" si="15">AB61-AB$54</f>
        <v>0</v>
      </c>
      <c r="AC92" s="15">
        <f t="shared" si="15"/>
        <v>0</v>
      </c>
      <c r="AD92" s="15">
        <f t="shared" si="15"/>
        <v>0</v>
      </c>
      <c r="AE92" s="15">
        <f t="shared" si="15"/>
        <v>0</v>
      </c>
      <c r="AF92" s="15">
        <f t="shared" si="15"/>
        <v>0</v>
      </c>
      <c r="AG92" s="15">
        <f t="shared" si="15"/>
        <v>0</v>
      </c>
      <c r="AH92" s="15">
        <f t="shared" si="15"/>
        <v>0</v>
      </c>
      <c r="AI92" s="15">
        <f t="shared" si="15"/>
        <v>0</v>
      </c>
      <c r="AJ92" s="15">
        <f t="shared" si="15"/>
        <v>0</v>
      </c>
      <c r="AK92" s="15">
        <f t="shared" si="15"/>
        <v>0</v>
      </c>
    </row>
    <row r="93" spans="1:37">
      <c r="A93" s="12" t="str">
        <f t="shared" si="13"/>
        <v>Rise</v>
      </c>
      <c r="B93" s="15">
        <f>MAX(B85:B92)</f>
        <v>4.2892156862745501E-3</v>
      </c>
      <c r="C93" s="15">
        <f t="shared" ref="C93:AK93" si="16">MAX(C85:C92)</f>
        <v>6.372549019607876E-3</v>
      </c>
      <c r="D93" s="15">
        <f t="shared" si="16"/>
        <v>5.2696078431372917E-3</v>
      </c>
      <c r="E93" s="15">
        <f t="shared" si="16"/>
        <v>4.2892156862745501E-3</v>
      </c>
      <c r="F93" s="15">
        <f t="shared" si="16"/>
        <v>4.4117647058823928E-3</v>
      </c>
      <c r="G93" s="15">
        <f t="shared" si="16"/>
        <v>2.3284313725490668E-3</v>
      </c>
      <c r="H93" s="15">
        <f t="shared" si="16"/>
        <v>4.6568627450980782E-3</v>
      </c>
      <c r="I93" s="15">
        <f t="shared" si="16"/>
        <v>6.2500000000000333E-3</v>
      </c>
      <c r="J93" s="15">
        <f t="shared" si="16"/>
        <v>4.5343137254902355E-3</v>
      </c>
      <c r="K93" s="15">
        <f t="shared" si="16"/>
        <v>3.1862745098039658E-3</v>
      </c>
      <c r="L93" s="15">
        <f t="shared" si="16"/>
        <v>2.3284313725490668E-3</v>
      </c>
      <c r="M93" s="15">
        <f t="shared" si="16"/>
        <v>4.9019607843137636E-3</v>
      </c>
      <c r="N93" s="15">
        <f t="shared" si="16"/>
        <v>4.6568627450980782E-3</v>
      </c>
      <c r="O93" s="15">
        <f t="shared" si="16"/>
        <v>3.7990196078431793E-3</v>
      </c>
      <c r="P93" s="15">
        <f t="shared" si="16"/>
        <v>4.5343137254902355E-3</v>
      </c>
      <c r="Q93" s="15">
        <f t="shared" si="16"/>
        <v>5.8823529411765052E-3</v>
      </c>
      <c r="R93" s="15">
        <f t="shared" si="16"/>
        <v>5.0245098039216063E-3</v>
      </c>
      <c r="S93" s="15">
        <f t="shared" si="16"/>
        <v>3.4313725490196512E-3</v>
      </c>
      <c r="T93" s="15">
        <f t="shared" si="16"/>
        <v>4.1666666666667074E-3</v>
      </c>
      <c r="U93" s="15">
        <f t="shared" si="16"/>
        <v>3.0637254901961231E-3</v>
      </c>
      <c r="V93" s="15">
        <f t="shared" si="16"/>
        <v>5.0245098039216063E-3</v>
      </c>
      <c r="W93" s="15">
        <f t="shared" si="16"/>
        <v>3.7990196078431793E-3</v>
      </c>
      <c r="X93" s="15">
        <f t="shared" si="16"/>
        <v>3.6764705882353366E-3</v>
      </c>
      <c r="Y93" s="15">
        <f t="shared" si="16"/>
        <v>4.7794117647059209E-3</v>
      </c>
      <c r="Z93" s="15">
        <f t="shared" si="16"/>
        <v>2.4509803921569095E-3</v>
      </c>
      <c r="AA93" s="15">
        <f t="shared" si="16"/>
        <v>0</v>
      </c>
      <c r="AB93" s="15">
        <f t="shared" si="16"/>
        <v>0</v>
      </c>
      <c r="AC93" s="15">
        <f t="shared" si="16"/>
        <v>0</v>
      </c>
      <c r="AD93" s="15">
        <f t="shared" si="16"/>
        <v>0</v>
      </c>
      <c r="AE93" s="15">
        <f t="shared" si="16"/>
        <v>0</v>
      </c>
      <c r="AF93" s="15">
        <f t="shared" si="16"/>
        <v>0</v>
      </c>
      <c r="AG93" s="15">
        <f t="shared" si="16"/>
        <v>0</v>
      </c>
      <c r="AH93" s="15">
        <f t="shared" si="16"/>
        <v>0</v>
      </c>
      <c r="AI93" s="15">
        <f t="shared" si="16"/>
        <v>0</v>
      </c>
      <c r="AJ93" s="15">
        <f t="shared" si="16"/>
        <v>0</v>
      </c>
      <c r="AK93" s="15">
        <f t="shared" si="16"/>
        <v>0</v>
      </c>
    </row>
    <row r="94" spans="1:37">
      <c r="A94" s="12" t="str">
        <f t="shared" si="13"/>
        <v>Droop</v>
      </c>
      <c r="B94" s="15">
        <f>B93-B92</f>
        <v>0.10330882352941179</v>
      </c>
      <c r="C94" s="15">
        <f t="shared" ref="C94:AK94" si="17">C93-C92</f>
        <v>0.10490196078431374</v>
      </c>
      <c r="D94" s="15">
        <f t="shared" si="17"/>
        <v>0.10404411764705884</v>
      </c>
      <c r="E94" s="15">
        <f t="shared" si="17"/>
        <v>0.10330882352941179</v>
      </c>
      <c r="F94" s="15">
        <f t="shared" si="17"/>
        <v>0.10379901960784316</v>
      </c>
      <c r="G94" s="15">
        <f t="shared" si="17"/>
        <v>0.10355392156862747</v>
      </c>
      <c r="H94" s="15">
        <f t="shared" si="17"/>
        <v>0.10330882352941179</v>
      </c>
      <c r="I94" s="15">
        <f t="shared" si="17"/>
        <v>0.10441176470588237</v>
      </c>
      <c r="J94" s="15">
        <f t="shared" si="17"/>
        <v>0.10318627450980394</v>
      </c>
      <c r="K94" s="15">
        <f t="shared" si="17"/>
        <v>0.10294117647058826</v>
      </c>
      <c r="L94" s="15">
        <f t="shared" si="17"/>
        <v>0.10208333333333336</v>
      </c>
      <c r="M94" s="15">
        <f t="shared" si="17"/>
        <v>0.10465686274509806</v>
      </c>
      <c r="N94" s="15">
        <f t="shared" si="17"/>
        <v>0.10465686274509806</v>
      </c>
      <c r="O94" s="15">
        <f t="shared" si="17"/>
        <v>0.10539215686274511</v>
      </c>
      <c r="P94" s="15">
        <f t="shared" si="17"/>
        <v>0.1047794117647059</v>
      </c>
      <c r="Q94" s="15">
        <f t="shared" si="17"/>
        <v>0.10490196078431374</v>
      </c>
      <c r="R94" s="15">
        <f t="shared" si="17"/>
        <v>0.10355392156862747</v>
      </c>
      <c r="S94" s="15">
        <f t="shared" si="17"/>
        <v>0.1047794117647059</v>
      </c>
      <c r="T94" s="15">
        <f t="shared" si="17"/>
        <v>0.10330882352941179</v>
      </c>
      <c r="U94" s="15">
        <f t="shared" si="17"/>
        <v>0.10367647058823531</v>
      </c>
      <c r="V94" s="15">
        <f t="shared" si="17"/>
        <v>0.10379901960784316</v>
      </c>
      <c r="W94" s="15">
        <f t="shared" si="17"/>
        <v>0.10318627450980394</v>
      </c>
      <c r="X94" s="15">
        <f t="shared" si="17"/>
        <v>0.10281862745098042</v>
      </c>
      <c r="Y94" s="15">
        <f t="shared" si="17"/>
        <v>0.10367647058823531</v>
      </c>
      <c r="Z94" s="15">
        <f t="shared" si="17"/>
        <v>0.10343137254901963</v>
      </c>
      <c r="AA94" s="15">
        <f t="shared" si="17"/>
        <v>0</v>
      </c>
      <c r="AB94" s="15">
        <f t="shared" si="17"/>
        <v>0</v>
      </c>
      <c r="AC94" s="15">
        <f t="shared" si="17"/>
        <v>0</v>
      </c>
      <c r="AD94" s="15">
        <f t="shared" si="17"/>
        <v>0</v>
      </c>
      <c r="AE94" s="15">
        <f t="shared" si="17"/>
        <v>0</v>
      </c>
      <c r="AF94" s="15">
        <f t="shared" si="17"/>
        <v>0</v>
      </c>
      <c r="AG94" s="15">
        <f t="shared" si="17"/>
        <v>0</v>
      </c>
      <c r="AH94" s="15">
        <f t="shared" si="17"/>
        <v>0</v>
      </c>
      <c r="AI94" s="15">
        <f t="shared" si="17"/>
        <v>0</v>
      </c>
      <c r="AJ94" s="15">
        <f t="shared" si="17"/>
        <v>0</v>
      </c>
      <c r="AK94" s="15">
        <f t="shared" si="17"/>
        <v>0</v>
      </c>
    </row>
    <row r="96" spans="1:37">
      <c r="A96" s="12" t="s">
        <v>10</v>
      </c>
    </row>
    <row r="97" spans="1:37">
      <c r="A97" s="12">
        <f t="shared" si="13"/>
        <v>0</v>
      </c>
      <c r="B97" s="12">
        <f>B63-B$63</f>
        <v>0</v>
      </c>
      <c r="C97" s="12">
        <f t="shared" ref="C97:AK104" si="18">C63-C$63</f>
        <v>0</v>
      </c>
      <c r="D97" s="12">
        <f t="shared" si="18"/>
        <v>0</v>
      </c>
      <c r="E97" s="12">
        <f t="shared" si="18"/>
        <v>0</v>
      </c>
      <c r="F97" s="12">
        <f t="shared" si="18"/>
        <v>0</v>
      </c>
      <c r="G97" s="12">
        <f t="shared" si="18"/>
        <v>0</v>
      </c>
      <c r="H97" s="12">
        <f t="shared" si="18"/>
        <v>0</v>
      </c>
      <c r="I97" s="12">
        <f t="shared" si="18"/>
        <v>0</v>
      </c>
      <c r="J97" s="12">
        <f t="shared" si="18"/>
        <v>0</v>
      </c>
      <c r="K97" s="12">
        <f t="shared" si="18"/>
        <v>0</v>
      </c>
      <c r="L97" s="12">
        <f t="shared" si="18"/>
        <v>0</v>
      </c>
      <c r="M97" s="12">
        <f t="shared" si="18"/>
        <v>0</v>
      </c>
      <c r="N97" s="12">
        <f t="shared" si="18"/>
        <v>0</v>
      </c>
      <c r="O97" s="12">
        <f t="shared" si="18"/>
        <v>0</v>
      </c>
      <c r="P97" s="12">
        <f t="shared" si="18"/>
        <v>0</v>
      </c>
      <c r="Q97" s="12">
        <f t="shared" si="18"/>
        <v>0</v>
      </c>
      <c r="R97" s="12">
        <f t="shared" si="18"/>
        <v>0</v>
      </c>
      <c r="S97" s="12">
        <f t="shared" si="18"/>
        <v>0</v>
      </c>
      <c r="T97" s="12">
        <f t="shared" si="18"/>
        <v>0</v>
      </c>
      <c r="U97" s="12">
        <f t="shared" si="18"/>
        <v>0</v>
      </c>
      <c r="V97" s="12">
        <f t="shared" si="18"/>
        <v>0</v>
      </c>
      <c r="W97" s="12">
        <f t="shared" si="18"/>
        <v>0</v>
      </c>
      <c r="X97" s="12">
        <f t="shared" si="18"/>
        <v>0</v>
      </c>
      <c r="Y97" s="12">
        <f t="shared" si="18"/>
        <v>0</v>
      </c>
      <c r="Z97" s="12">
        <f t="shared" si="18"/>
        <v>0</v>
      </c>
      <c r="AA97" s="12">
        <f t="shared" si="18"/>
        <v>0</v>
      </c>
      <c r="AB97" s="12">
        <f t="shared" si="18"/>
        <v>0</v>
      </c>
      <c r="AC97" s="12">
        <f t="shared" si="18"/>
        <v>0</v>
      </c>
      <c r="AD97" s="12">
        <f t="shared" si="18"/>
        <v>0</v>
      </c>
      <c r="AE97" s="12">
        <f t="shared" si="18"/>
        <v>0</v>
      </c>
      <c r="AF97" s="12">
        <f t="shared" si="18"/>
        <v>0</v>
      </c>
      <c r="AG97" s="12">
        <f t="shared" si="18"/>
        <v>0</v>
      </c>
      <c r="AH97" s="12">
        <f t="shared" si="18"/>
        <v>0</v>
      </c>
      <c r="AI97" s="12">
        <f t="shared" si="18"/>
        <v>0</v>
      </c>
      <c r="AJ97" s="12">
        <f t="shared" si="18"/>
        <v>0</v>
      </c>
      <c r="AK97" s="12">
        <f t="shared" si="18"/>
        <v>0</v>
      </c>
    </row>
    <row r="98" spans="1:37">
      <c r="A98" s="12">
        <f t="shared" si="13"/>
        <v>1</v>
      </c>
      <c r="B98" s="15">
        <f t="shared" ref="B98:Q104" si="19">B64-B$63</f>
        <v>8.2107843137254888E-3</v>
      </c>
      <c r="C98" s="15">
        <f t="shared" si="19"/>
        <v>1.0049019607843129E-2</v>
      </c>
      <c r="D98" s="15">
        <f t="shared" si="19"/>
        <v>8.3333333333333315E-3</v>
      </c>
      <c r="E98" s="15">
        <f t="shared" si="19"/>
        <v>8.5784313725490169E-3</v>
      </c>
      <c r="F98" s="15">
        <f t="shared" si="19"/>
        <v>8.5784313725490169E-3</v>
      </c>
      <c r="G98" s="15">
        <f t="shared" si="19"/>
        <v>9.681372549019629E-3</v>
      </c>
      <c r="H98" s="15">
        <f t="shared" si="19"/>
        <v>9.3137254901960731E-3</v>
      </c>
      <c r="I98" s="15">
        <f t="shared" si="19"/>
        <v>1.0171568627450972E-2</v>
      </c>
      <c r="J98" s="15">
        <f t="shared" si="19"/>
        <v>8.946078431372545E-3</v>
      </c>
      <c r="K98" s="15">
        <f t="shared" si="19"/>
        <v>9.3137254901960731E-3</v>
      </c>
      <c r="L98" s="15">
        <f t="shared" si="19"/>
        <v>9.6813725490196012E-3</v>
      </c>
      <c r="M98" s="15">
        <f t="shared" si="19"/>
        <v>9.4362745098039158E-3</v>
      </c>
      <c r="N98" s="15">
        <f t="shared" si="19"/>
        <v>7.2303921568627472E-3</v>
      </c>
      <c r="O98" s="15">
        <f t="shared" si="19"/>
        <v>9.6813725490196012E-3</v>
      </c>
      <c r="P98" s="15">
        <f t="shared" si="19"/>
        <v>1.0416666666666657E-2</v>
      </c>
      <c r="Q98" s="15">
        <f t="shared" si="19"/>
        <v>9.4362745098039158E-3</v>
      </c>
      <c r="R98" s="15">
        <f t="shared" si="18"/>
        <v>8.3333333333333315E-3</v>
      </c>
      <c r="S98" s="15">
        <f t="shared" si="18"/>
        <v>8.0882352941176461E-3</v>
      </c>
      <c r="T98" s="15">
        <f t="shared" si="18"/>
        <v>9.0686274509803877E-3</v>
      </c>
      <c r="U98" s="15">
        <f t="shared" si="18"/>
        <v>8.5784313725490169E-3</v>
      </c>
      <c r="V98" s="15">
        <f t="shared" si="18"/>
        <v>9.1911764705882582E-3</v>
      </c>
      <c r="W98" s="15">
        <f t="shared" si="18"/>
        <v>7.3529411764705899E-3</v>
      </c>
      <c r="X98" s="15">
        <f t="shared" si="18"/>
        <v>8.5784313725490169E-3</v>
      </c>
      <c r="Y98" s="15">
        <f t="shared" si="18"/>
        <v>9.0686274509803877E-3</v>
      </c>
      <c r="Z98" s="15">
        <f t="shared" si="18"/>
        <v>9.1911764705882304E-3</v>
      </c>
      <c r="AA98" s="15">
        <f t="shared" si="18"/>
        <v>0</v>
      </c>
      <c r="AB98" s="15">
        <f t="shared" si="18"/>
        <v>0</v>
      </c>
      <c r="AC98" s="15">
        <f t="shared" si="18"/>
        <v>0</v>
      </c>
      <c r="AD98" s="15">
        <f t="shared" si="18"/>
        <v>0</v>
      </c>
      <c r="AE98" s="15">
        <f t="shared" si="18"/>
        <v>0</v>
      </c>
      <c r="AF98" s="15">
        <f t="shared" si="18"/>
        <v>0</v>
      </c>
      <c r="AG98" s="15">
        <f t="shared" si="18"/>
        <v>0</v>
      </c>
      <c r="AH98" s="15">
        <f t="shared" si="18"/>
        <v>0</v>
      </c>
      <c r="AI98" s="15">
        <f t="shared" si="18"/>
        <v>0</v>
      </c>
      <c r="AJ98" s="15">
        <f t="shared" si="18"/>
        <v>0</v>
      </c>
      <c r="AK98" s="15">
        <f t="shared" si="18"/>
        <v>0</v>
      </c>
    </row>
    <row r="99" spans="1:37">
      <c r="A99" s="12">
        <f t="shared" si="13"/>
        <v>2</v>
      </c>
      <c r="B99" s="15">
        <f t="shared" si="19"/>
        <v>9.6813725490196012E-3</v>
      </c>
      <c r="C99" s="15">
        <f t="shared" si="18"/>
        <v>5.8823529411764497E-3</v>
      </c>
      <c r="D99" s="15">
        <f t="shared" si="18"/>
        <v>5.5147058823529216E-3</v>
      </c>
      <c r="E99" s="15">
        <f t="shared" si="18"/>
        <v>6.8627450980391913E-3</v>
      </c>
      <c r="F99" s="15">
        <f t="shared" si="18"/>
        <v>6.0049019607842924E-3</v>
      </c>
      <c r="G99" s="15">
        <f t="shared" si="18"/>
        <v>6.0049019607843201E-3</v>
      </c>
      <c r="H99" s="15">
        <f t="shared" si="18"/>
        <v>5.1470588235293935E-3</v>
      </c>
      <c r="I99" s="15">
        <f t="shared" si="18"/>
        <v>6.7401960784313486E-3</v>
      </c>
      <c r="J99" s="15">
        <f t="shared" si="18"/>
        <v>5.759803921568607E-3</v>
      </c>
      <c r="K99" s="15">
        <f t="shared" si="18"/>
        <v>4.9019607843137081E-3</v>
      </c>
      <c r="L99" s="15">
        <f t="shared" si="18"/>
        <v>5.5147058823529216E-3</v>
      </c>
      <c r="M99" s="15">
        <f t="shared" si="18"/>
        <v>6.0049019607842924E-3</v>
      </c>
      <c r="N99" s="15">
        <f t="shared" si="18"/>
        <v>4.2892156862744946E-3</v>
      </c>
      <c r="O99" s="15">
        <f t="shared" si="18"/>
        <v>4.2892156862744946E-3</v>
      </c>
      <c r="P99" s="15">
        <f t="shared" si="18"/>
        <v>6.985294117647034E-3</v>
      </c>
      <c r="Q99" s="15">
        <f t="shared" si="18"/>
        <v>4.7794117647058654E-3</v>
      </c>
      <c r="R99" s="15">
        <f t="shared" si="18"/>
        <v>4.53431372549018E-3</v>
      </c>
      <c r="S99" s="15">
        <f t="shared" si="18"/>
        <v>5.1470588235293935E-3</v>
      </c>
      <c r="T99" s="15">
        <f t="shared" si="18"/>
        <v>5.5147058823529216E-3</v>
      </c>
      <c r="U99" s="15">
        <f t="shared" si="18"/>
        <v>4.4117647058823373E-3</v>
      </c>
      <c r="V99" s="15">
        <f t="shared" si="18"/>
        <v>8.0882352941176738E-3</v>
      </c>
      <c r="W99" s="15">
        <f t="shared" si="18"/>
        <v>4.4117647058823373E-3</v>
      </c>
      <c r="X99" s="15">
        <f t="shared" si="18"/>
        <v>4.1666666666666519E-3</v>
      </c>
      <c r="Y99" s="15">
        <f t="shared" si="18"/>
        <v>5.2696078431372362E-3</v>
      </c>
      <c r="Z99" s="15">
        <f t="shared" si="18"/>
        <v>5.759803921568607E-3</v>
      </c>
      <c r="AA99" s="15">
        <f t="shared" si="18"/>
        <v>0</v>
      </c>
      <c r="AB99" s="15">
        <f t="shared" si="18"/>
        <v>0</v>
      </c>
      <c r="AC99" s="15">
        <f t="shared" si="18"/>
        <v>0</v>
      </c>
      <c r="AD99" s="15">
        <f t="shared" si="18"/>
        <v>0</v>
      </c>
      <c r="AE99" s="15">
        <f t="shared" si="18"/>
        <v>0</v>
      </c>
      <c r="AF99" s="15">
        <f t="shared" si="18"/>
        <v>0</v>
      </c>
      <c r="AG99" s="15">
        <f t="shared" si="18"/>
        <v>0</v>
      </c>
      <c r="AH99" s="15">
        <f t="shared" si="18"/>
        <v>0</v>
      </c>
      <c r="AI99" s="15">
        <f t="shared" si="18"/>
        <v>0</v>
      </c>
      <c r="AJ99" s="15">
        <f t="shared" si="18"/>
        <v>0</v>
      </c>
      <c r="AK99" s="15">
        <f t="shared" si="18"/>
        <v>0</v>
      </c>
    </row>
    <row r="100" spans="1:37">
      <c r="A100" s="12">
        <f t="shared" si="13"/>
        <v>3</v>
      </c>
      <c r="B100" s="15">
        <f t="shared" si="19"/>
        <v>2.5735294117646967E-3</v>
      </c>
      <c r="C100" s="15">
        <f t="shared" si="18"/>
        <v>2.9411764705882248E-3</v>
      </c>
      <c r="D100" s="15">
        <f t="shared" si="18"/>
        <v>2.5735294117646967E-3</v>
      </c>
      <c r="E100" s="15">
        <f t="shared" si="18"/>
        <v>2.450980392156854E-3</v>
      </c>
      <c r="F100" s="15">
        <f t="shared" si="18"/>
        <v>2.450980392156854E-3</v>
      </c>
      <c r="G100" s="15">
        <f t="shared" si="18"/>
        <v>2.8186274509804099E-3</v>
      </c>
      <c r="H100" s="15">
        <f t="shared" si="18"/>
        <v>1.8382352941176405E-3</v>
      </c>
      <c r="I100" s="15">
        <f t="shared" si="18"/>
        <v>2.8186274509803821E-3</v>
      </c>
      <c r="J100" s="15">
        <f t="shared" si="18"/>
        <v>2.3284313725490113E-3</v>
      </c>
      <c r="K100" s="15">
        <f t="shared" si="18"/>
        <v>1.4705882352941124E-3</v>
      </c>
      <c r="L100" s="15">
        <f t="shared" si="18"/>
        <v>2.5735294117646967E-3</v>
      </c>
      <c r="M100" s="15">
        <f t="shared" si="18"/>
        <v>2.8186274509803821E-3</v>
      </c>
      <c r="N100" s="15">
        <f t="shared" si="18"/>
        <v>1.3480392156862697E-3</v>
      </c>
      <c r="O100" s="15">
        <f t="shared" si="18"/>
        <v>2.3284313725490113E-3</v>
      </c>
      <c r="P100" s="15">
        <f t="shared" si="18"/>
        <v>2.8186274509803821E-3</v>
      </c>
      <c r="Q100" s="15">
        <f t="shared" si="18"/>
        <v>1.4705882352941124E-3</v>
      </c>
      <c r="R100" s="15">
        <f t="shared" si="18"/>
        <v>2.3284313725490113E-3</v>
      </c>
      <c r="S100" s="15">
        <f t="shared" si="18"/>
        <v>1.4705882352941124E-3</v>
      </c>
      <c r="T100" s="15">
        <f t="shared" si="18"/>
        <v>2.5735294117646967E-3</v>
      </c>
      <c r="U100" s="15">
        <f t="shared" si="18"/>
        <v>1.5931372549019551E-3</v>
      </c>
      <c r="V100" s="15">
        <f t="shared" si="18"/>
        <v>3.7990196078431515E-3</v>
      </c>
      <c r="W100" s="15">
        <f t="shared" si="18"/>
        <v>1.1029411764705843E-3</v>
      </c>
      <c r="X100" s="15">
        <f t="shared" si="18"/>
        <v>0</v>
      </c>
      <c r="Y100" s="15">
        <f t="shared" si="18"/>
        <v>1.7156862745097978E-3</v>
      </c>
      <c r="Z100" s="15">
        <f t="shared" si="18"/>
        <v>1.8382352941176405E-3</v>
      </c>
      <c r="AA100" s="15">
        <f t="shared" si="18"/>
        <v>0</v>
      </c>
      <c r="AB100" s="15">
        <f t="shared" si="18"/>
        <v>0</v>
      </c>
      <c r="AC100" s="15">
        <f t="shared" si="18"/>
        <v>0</v>
      </c>
      <c r="AD100" s="15">
        <f t="shared" si="18"/>
        <v>0</v>
      </c>
      <c r="AE100" s="15">
        <f t="shared" si="18"/>
        <v>0</v>
      </c>
      <c r="AF100" s="15">
        <f t="shared" si="18"/>
        <v>0</v>
      </c>
      <c r="AG100" s="15">
        <f t="shared" si="18"/>
        <v>0</v>
      </c>
      <c r="AH100" s="15">
        <f t="shared" si="18"/>
        <v>0</v>
      </c>
      <c r="AI100" s="15">
        <f t="shared" si="18"/>
        <v>0</v>
      </c>
      <c r="AJ100" s="15">
        <f t="shared" si="18"/>
        <v>0</v>
      </c>
      <c r="AK100" s="15">
        <f t="shared" si="18"/>
        <v>0</v>
      </c>
    </row>
    <row r="101" spans="1:37">
      <c r="A101" s="12">
        <f t="shared" si="13"/>
        <v>4</v>
      </c>
      <c r="B101" s="15">
        <f t="shared" si="19"/>
        <v>-1.3480392156862975E-3</v>
      </c>
      <c r="C101" s="15">
        <f t="shared" si="18"/>
        <v>6.1274509803921351E-4</v>
      </c>
      <c r="D101" s="15">
        <f t="shared" si="18"/>
        <v>2.450980392156854E-4</v>
      </c>
      <c r="E101" s="15">
        <f t="shared" si="18"/>
        <v>-1.225490196078427E-4</v>
      </c>
      <c r="F101" s="15">
        <f t="shared" si="18"/>
        <v>0</v>
      </c>
      <c r="G101" s="15">
        <f t="shared" si="18"/>
        <v>1.5931372549019829E-3</v>
      </c>
      <c r="H101" s="15">
        <f t="shared" si="18"/>
        <v>-2.450980392156854E-4</v>
      </c>
      <c r="I101" s="15">
        <f t="shared" si="18"/>
        <v>-1.1029411764706121E-3</v>
      </c>
      <c r="J101" s="15">
        <f t="shared" si="18"/>
        <v>-2.450980392156854E-4</v>
      </c>
      <c r="K101" s="15">
        <f t="shared" si="18"/>
        <v>-2.0833333333333537E-3</v>
      </c>
      <c r="L101" s="15">
        <f t="shared" si="18"/>
        <v>8.5784313725489891E-4</v>
      </c>
      <c r="M101" s="15">
        <f t="shared" si="18"/>
        <v>-1.225490196078427E-4</v>
      </c>
      <c r="N101" s="15">
        <f t="shared" si="18"/>
        <v>-1.3480392156862697E-3</v>
      </c>
      <c r="O101" s="15">
        <f t="shared" si="18"/>
        <v>-1.225490196078427E-4</v>
      </c>
      <c r="P101" s="15">
        <f t="shared" si="18"/>
        <v>6.1274509803921351E-4</v>
      </c>
      <c r="Q101" s="15">
        <f t="shared" si="18"/>
        <v>-4.9019607843137081E-4</v>
      </c>
      <c r="R101" s="15">
        <f t="shared" si="18"/>
        <v>-1.225490196078427E-3</v>
      </c>
      <c r="S101" s="15">
        <f t="shared" si="18"/>
        <v>-1.5931372549019829E-3</v>
      </c>
      <c r="T101" s="15">
        <f t="shared" si="18"/>
        <v>0</v>
      </c>
      <c r="U101" s="15">
        <f t="shared" si="18"/>
        <v>-1.7156862745098256E-3</v>
      </c>
      <c r="V101" s="15">
        <f t="shared" si="18"/>
        <v>1.3480392156862975E-3</v>
      </c>
      <c r="W101" s="15">
        <f t="shared" si="18"/>
        <v>-1.225490196078427E-3</v>
      </c>
      <c r="X101" s="15">
        <f t="shared" si="18"/>
        <v>-9.8039215686274161E-4</v>
      </c>
      <c r="Y101" s="15">
        <f t="shared" si="18"/>
        <v>-1.3480392156862697E-3</v>
      </c>
      <c r="Z101" s="15">
        <f t="shared" si="18"/>
        <v>-9.8039215686274161E-4</v>
      </c>
      <c r="AA101" s="15">
        <f t="shared" si="18"/>
        <v>0</v>
      </c>
      <c r="AB101" s="15">
        <f t="shared" si="18"/>
        <v>0</v>
      </c>
      <c r="AC101" s="15">
        <f t="shared" si="18"/>
        <v>0</v>
      </c>
      <c r="AD101" s="15">
        <f t="shared" si="18"/>
        <v>0</v>
      </c>
      <c r="AE101" s="15">
        <f t="shared" si="18"/>
        <v>0</v>
      </c>
      <c r="AF101" s="15">
        <f t="shared" si="18"/>
        <v>0</v>
      </c>
      <c r="AG101" s="15">
        <f t="shared" si="18"/>
        <v>0</v>
      </c>
      <c r="AH101" s="15">
        <f t="shared" si="18"/>
        <v>0</v>
      </c>
      <c r="AI101" s="15">
        <f t="shared" si="18"/>
        <v>0</v>
      </c>
      <c r="AJ101" s="15">
        <f t="shared" si="18"/>
        <v>0</v>
      </c>
      <c r="AK101" s="15">
        <f t="shared" si="18"/>
        <v>0</v>
      </c>
    </row>
    <row r="102" spans="1:37">
      <c r="A102" s="12">
        <f t="shared" si="13"/>
        <v>5</v>
      </c>
      <c r="B102" s="15">
        <f t="shared" si="19"/>
        <v>-8.82352941176473E-3</v>
      </c>
      <c r="C102" s="15">
        <f t="shared" si="18"/>
        <v>-9.1911764705882582E-3</v>
      </c>
      <c r="D102" s="15">
        <f t="shared" si="18"/>
        <v>-1.0539215686274528E-2</v>
      </c>
      <c r="E102" s="15">
        <f t="shared" si="18"/>
        <v>-9.4362745098039436E-3</v>
      </c>
      <c r="F102" s="15">
        <f t="shared" si="18"/>
        <v>-9.1911764705882582E-3</v>
      </c>
      <c r="G102" s="15">
        <f t="shared" si="18"/>
        <v>-8.0882352941176461E-3</v>
      </c>
      <c r="H102" s="15">
        <f t="shared" si="18"/>
        <v>-8.3333333333333315E-3</v>
      </c>
      <c r="I102" s="15">
        <f t="shared" si="18"/>
        <v>-1.0294117647058842E-2</v>
      </c>
      <c r="J102" s="15">
        <f t="shared" si="18"/>
        <v>-9.5588235294117863E-3</v>
      </c>
      <c r="K102" s="15">
        <f t="shared" si="18"/>
        <v>-9.3137254901960731E-3</v>
      </c>
      <c r="L102" s="15">
        <f t="shared" si="18"/>
        <v>-7.720588235294118E-3</v>
      </c>
      <c r="M102" s="15">
        <f t="shared" si="18"/>
        <v>-9.4362745098039436E-3</v>
      </c>
      <c r="N102" s="15">
        <f t="shared" si="18"/>
        <v>-9.0686274509803877E-3</v>
      </c>
      <c r="O102" s="15">
        <f t="shared" si="18"/>
        <v>-8.8235294117647023E-3</v>
      </c>
      <c r="P102" s="15">
        <f t="shared" si="18"/>
        <v>-9.3137254901961009E-3</v>
      </c>
      <c r="Q102" s="15">
        <f t="shared" si="18"/>
        <v>-1.0294117647058842E-2</v>
      </c>
      <c r="R102" s="15">
        <f t="shared" si="18"/>
        <v>-1.0416666666666685E-2</v>
      </c>
      <c r="S102" s="15">
        <f t="shared" si="18"/>
        <v>-1.0171568627451E-2</v>
      </c>
      <c r="T102" s="15">
        <f t="shared" si="18"/>
        <v>-9.0686274509804154E-3</v>
      </c>
      <c r="U102" s="15">
        <f t="shared" si="18"/>
        <v>-1.1029411764705899E-2</v>
      </c>
      <c r="V102" s="15">
        <f t="shared" si="18"/>
        <v>-7.9656862745098034E-3</v>
      </c>
      <c r="W102" s="15">
        <f t="shared" si="18"/>
        <v>-1.1029411764705899E-2</v>
      </c>
      <c r="X102" s="15">
        <f t="shared" si="18"/>
        <v>-1.0661764705882371E-2</v>
      </c>
      <c r="Y102" s="15">
        <f t="shared" si="18"/>
        <v>-1.0539215686274528E-2</v>
      </c>
      <c r="Z102" s="15">
        <f t="shared" si="18"/>
        <v>-9.5588235294117863E-3</v>
      </c>
      <c r="AA102" s="15">
        <f t="shared" si="18"/>
        <v>0</v>
      </c>
      <c r="AB102" s="15">
        <f t="shared" si="18"/>
        <v>0</v>
      </c>
      <c r="AC102" s="15">
        <f t="shared" si="18"/>
        <v>0</v>
      </c>
      <c r="AD102" s="15">
        <f t="shared" si="18"/>
        <v>0</v>
      </c>
      <c r="AE102" s="15">
        <f t="shared" si="18"/>
        <v>0</v>
      </c>
      <c r="AF102" s="15">
        <f t="shared" si="18"/>
        <v>0</v>
      </c>
      <c r="AG102" s="15">
        <f t="shared" si="18"/>
        <v>0</v>
      </c>
      <c r="AH102" s="15">
        <f t="shared" si="18"/>
        <v>0</v>
      </c>
      <c r="AI102" s="15">
        <f t="shared" si="18"/>
        <v>0</v>
      </c>
      <c r="AJ102" s="15">
        <f t="shared" si="18"/>
        <v>0</v>
      </c>
      <c r="AK102" s="15">
        <f t="shared" si="18"/>
        <v>0</v>
      </c>
    </row>
    <row r="103" spans="1:37">
      <c r="A103" s="12">
        <f t="shared" si="13"/>
        <v>6</v>
      </c>
      <c r="B103" s="15">
        <f t="shared" si="19"/>
        <v>-2.0465686274509814E-2</v>
      </c>
      <c r="C103" s="15">
        <f t="shared" si="18"/>
        <v>-2.1323529411764713E-2</v>
      </c>
      <c r="D103" s="15">
        <f t="shared" si="18"/>
        <v>-2.1936274509803927E-2</v>
      </c>
      <c r="E103" s="15">
        <f t="shared" si="18"/>
        <v>-1.9975490196078444E-2</v>
      </c>
      <c r="F103" s="15">
        <f t="shared" si="18"/>
        <v>-2.0098039215686286E-2</v>
      </c>
      <c r="G103" s="15">
        <f t="shared" si="18"/>
        <v>-2.0465686274509787E-2</v>
      </c>
      <c r="H103" s="15">
        <f t="shared" si="18"/>
        <v>-2.1446078431372556E-2</v>
      </c>
      <c r="I103" s="15">
        <f t="shared" si="18"/>
        <v>-2.1936274509803927E-2</v>
      </c>
      <c r="J103" s="15">
        <f t="shared" si="18"/>
        <v>-2.1691176470588241E-2</v>
      </c>
      <c r="K103" s="15">
        <f t="shared" si="18"/>
        <v>-2.0955882352941185E-2</v>
      </c>
      <c r="L103" s="15">
        <f t="shared" si="18"/>
        <v>-2.07107843137255E-2</v>
      </c>
      <c r="M103" s="15">
        <f t="shared" si="18"/>
        <v>-2.1446078431372556E-2</v>
      </c>
      <c r="N103" s="15">
        <f t="shared" si="18"/>
        <v>-2.1200980392156871E-2</v>
      </c>
      <c r="O103" s="15">
        <f t="shared" si="18"/>
        <v>-2.1323529411764713E-2</v>
      </c>
      <c r="P103" s="15">
        <f t="shared" si="18"/>
        <v>-1.9485294117647073E-2</v>
      </c>
      <c r="Q103" s="15">
        <f t="shared" si="18"/>
        <v>-2.1936274509803927E-2</v>
      </c>
      <c r="R103" s="15">
        <f t="shared" si="18"/>
        <v>-2.1446078431372556E-2</v>
      </c>
      <c r="S103" s="15">
        <f t="shared" si="18"/>
        <v>-2.07107843137255E-2</v>
      </c>
      <c r="T103" s="15">
        <f t="shared" si="18"/>
        <v>-2.0588235294117657E-2</v>
      </c>
      <c r="U103" s="15">
        <f t="shared" si="18"/>
        <v>-2.2671568627450983E-2</v>
      </c>
      <c r="V103" s="15">
        <f t="shared" si="18"/>
        <v>-1.8749999999999989E-2</v>
      </c>
      <c r="W103" s="15">
        <f t="shared" si="18"/>
        <v>-2.1691176470588241E-2</v>
      </c>
      <c r="X103" s="15">
        <f t="shared" si="18"/>
        <v>-2.2916666666666669E-2</v>
      </c>
      <c r="Y103" s="15">
        <f t="shared" si="18"/>
        <v>-2.0833333333333343E-2</v>
      </c>
      <c r="Z103" s="15">
        <f t="shared" si="18"/>
        <v>-2.1568627450980399E-2</v>
      </c>
      <c r="AA103" s="15">
        <f t="shared" si="18"/>
        <v>0</v>
      </c>
      <c r="AB103" s="15">
        <f t="shared" si="18"/>
        <v>0</v>
      </c>
      <c r="AC103" s="15">
        <f t="shared" si="18"/>
        <v>0</v>
      </c>
      <c r="AD103" s="15">
        <f t="shared" si="18"/>
        <v>0</v>
      </c>
      <c r="AE103" s="15">
        <f t="shared" si="18"/>
        <v>0</v>
      </c>
      <c r="AF103" s="15">
        <f t="shared" si="18"/>
        <v>0</v>
      </c>
      <c r="AG103" s="15">
        <f t="shared" si="18"/>
        <v>0</v>
      </c>
      <c r="AH103" s="15">
        <f t="shared" si="18"/>
        <v>0</v>
      </c>
      <c r="AI103" s="15">
        <f t="shared" si="18"/>
        <v>0</v>
      </c>
      <c r="AJ103" s="15">
        <f t="shared" si="18"/>
        <v>0</v>
      </c>
      <c r="AK103" s="15">
        <f t="shared" si="18"/>
        <v>0</v>
      </c>
    </row>
    <row r="104" spans="1:37">
      <c r="A104" s="12">
        <f t="shared" si="13"/>
        <v>7</v>
      </c>
      <c r="B104" s="15">
        <f t="shared" si="19"/>
        <v>-3.6151960784313736E-2</v>
      </c>
      <c r="C104" s="15">
        <f t="shared" si="18"/>
        <v>-3.6274509803921579E-2</v>
      </c>
      <c r="D104" s="15">
        <f t="shared" si="18"/>
        <v>-3.6887254901960792E-2</v>
      </c>
      <c r="E104" s="15">
        <f t="shared" si="18"/>
        <v>-3.5784313725490208E-2</v>
      </c>
      <c r="F104" s="15">
        <f t="shared" si="18"/>
        <v>-3.541666666666668E-2</v>
      </c>
      <c r="G104" s="15">
        <f t="shared" si="18"/>
        <v>-3.578431372549018E-2</v>
      </c>
      <c r="H104" s="15">
        <f t="shared" si="18"/>
        <v>-3.5294117647058837E-2</v>
      </c>
      <c r="I104" s="15">
        <f t="shared" si="18"/>
        <v>-3.6151960784313736E-2</v>
      </c>
      <c r="J104" s="15">
        <f t="shared" si="18"/>
        <v>-3.6764705882352949E-2</v>
      </c>
      <c r="K104" s="15">
        <f t="shared" si="18"/>
        <v>-3.6887254901960792E-2</v>
      </c>
      <c r="L104" s="15">
        <f t="shared" si="18"/>
        <v>-3.4681372549019623E-2</v>
      </c>
      <c r="M104" s="15">
        <f t="shared" si="18"/>
        <v>-3.5539215686274522E-2</v>
      </c>
      <c r="N104" s="15">
        <f t="shared" si="18"/>
        <v>-3.7500000000000006E-2</v>
      </c>
      <c r="O104" s="15">
        <f t="shared" si="18"/>
        <v>-3.6274509803921579E-2</v>
      </c>
      <c r="P104" s="15">
        <f t="shared" si="18"/>
        <v>-3.6029411764705893E-2</v>
      </c>
      <c r="Q104" s="15">
        <f t="shared" si="18"/>
        <v>-3.6642156862745107E-2</v>
      </c>
      <c r="R104" s="15">
        <f t="shared" si="18"/>
        <v>-3.6642156862745107E-2</v>
      </c>
      <c r="S104" s="15">
        <f t="shared" si="18"/>
        <v>-3.6274509803921579E-2</v>
      </c>
      <c r="T104" s="15">
        <f t="shared" si="18"/>
        <v>-3.6397058823529421E-2</v>
      </c>
      <c r="U104" s="15">
        <f t="shared" si="18"/>
        <v>-3.7009803921568635E-2</v>
      </c>
      <c r="V104" s="15">
        <f t="shared" si="18"/>
        <v>-3.5294117647058809E-2</v>
      </c>
      <c r="W104" s="15">
        <f t="shared" si="18"/>
        <v>-3.7745098039215691E-2</v>
      </c>
      <c r="X104" s="15">
        <f t="shared" si="18"/>
        <v>-3.7867647058823534E-2</v>
      </c>
      <c r="Y104" s="15">
        <f t="shared" si="18"/>
        <v>-3.7132352941176477E-2</v>
      </c>
      <c r="Z104" s="15">
        <f t="shared" si="18"/>
        <v>-3.6887254901960792E-2</v>
      </c>
      <c r="AA104" s="15">
        <f t="shared" si="18"/>
        <v>0</v>
      </c>
      <c r="AB104" s="15">
        <f t="shared" ref="AB104:AK104" si="20">AB70-AB$63</f>
        <v>0</v>
      </c>
      <c r="AC104" s="15">
        <f t="shared" si="20"/>
        <v>0</v>
      </c>
      <c r="AD104" s="15">
        <f t="shared" si="20"/>
        <v>0</v>
      </c>
      <c r="AE104" s="15">
        <f t="shared" si="20"/>
        <v>0</v>
      </c>
      <c r="AF104" s="15">
        <f t="shared" si="20"/>
        <v>0</v>
      </c>
      <c r="AG104" s="15">
        <f t="shared" si="20"/>
        <v>0</v>
      </c>
      <c r="AH104" s="15">
        <f t="shared" si="20"/>
        <v>0</v>
      </c>
      <c r="AI104" s="15">
        <f t="shared" si="20"/>
        <v>0</v>
      </c>
      <c r="AJ104" s="15">
        <f t="shared" si="20"/>
        <v>0</v>
      </c>
      <c r="AK104" s="15">
        <f t="shared" si="20"/>
        <v>0</v>
      </c>
    </row>
    <row r="105" spans="1:37">
      <c r="A105" s="12" t="str">
        <f t="shared" si="13"/>
        <v>Rise</v>
      </c>
      <c r="B105" s="15">
        <f>MAX(B97:B104)</f>
        <v>9.6813725490196012E-3</v>
      </c>
      <c r="C105" s="15">
        <f t="shared" ref="C105:AK105" si="21">MAX(C97:C104)</f>
        <v>1.0049019607843129E-2</v>
      </c>
      <c r="D105" s="15">
        <f t="shared" si="21"/>
        <v>8.3333333333333315E-3</v>
      </c>
      <c r="E105" s="15">
        <f t="shared" si="21"/>
        <v>8.5784313725490169E-3</v>
      </c>
      <c r="F105" s="15">
        <f t="shared" si="21"/>
        <v>8.5784313725490169E-3</v>
      </c>
      <c r="G105" s="15">
        <f t="shared" si="21"/>
        <v>9.681372549019629E-3</v>
      </c>
      <c r="H105" s="15">
        <f t="shared" si="21"/>
        <v>9.3137254901960731E-3</v>
      </c>
      <c r="I105" s="15">
        <f t="shared" si="21"/>
        <v>1.0171568627450972E-2</v>
      </c>
      <c r="J105" s="15">
        <f t="shared" si="21"/>
        <v>8.946078431372545E-3</v>
      </c>
      <c r="K105" s="15">
        <f t="shared" si="21"/>
        <v>9.3137254901960731E-3</v>
      </c>
      <c r="L105" s="15">
        <f t="shared" si="21"/>
        <v>9.6813725490196012E-3</v>
      </c>
      <c r="M105" s="15">
        <f t="shared" si="21"/>
        <v>9.4362745098039158E-3</v>
      </c>
      <c r="N105" s="15">
        <f t="shared" si="21"/>
        <v>7.2303921568627472E-3</v>
      </c>
      <c r="O105" s="15">
        <f t="shared" si="21"/>
        <v>9.6813725490196012E-3</v>
      </c>
      <c r="P105" s="15">
        <f t="shared" si="21"/>
        <v>1.0416666666666657E-2</v>
      </c>
      <c r="Q105" s="15">
        <f t="shared" si="21"/>
        <v>9.4362745098039158E-3</v>
      </c>
      <c r="R105" s="15">
        <f t="shared" si="21"/>
        <v>8.3333333333333315E-3</v>
      </c>
      <c r="S105" s="15">
        <f t="shared" si="21"/>
        <v>8.0882352941176461E-3</v>
      </c>
      <c r="T105" s="15">
        <f t="shared" si="21"/>
        <v>9.0686274509803877E-3</v>
      </c>
      <c r="U105" s="15">
        <f t="shared" si="21"/>
        <v>8.5784313725490169E-3</v>
      </c>
      <c r="V105" s="15">
        <f t="shared" si="21"/>
        <v>9.1911764705882582E-3</v>
      </c>
      <c r="W105" s="15">
        <f t="shared" si="21"/>
        <v>7.3529411764705899E-3</v>
      </c>
      <c r="X105" s="15">
        <f t="shared" si="21"/>
        <v>8.5784313725490169E-3</v>
      </c>
      <c r="Y105" s="15">
        <f t="shared" si="21"/>
        <v>9.0686274509803877E-3</v>
      </c>
      <c r="Z105" s="15">
        <f t="shared" si="21"/>
        <v>9.1911764705882304E-3</v>
      </c>
      <c r="AA105" s="15">
        <f t="shared" si="21"/>
        <v>0</v>
      </c>
      <c r="AB105" s="15">
        <f t="shared" si="21"/>
        <v>0</v>
      </c>
      <c r="AC105" s="15">
        <f t="shared" si="21"/>
        <v>0</v>
      </c>
      <c r="AD105" s="15">
        <f t="shared" si="21"/>
        <v>0</v>
      </c>
      <c r="AE105" s="15">
        <f t="shared" si="21"/>
        <v>0</v>
      </c>
      <c r="AF105" s="15">
        <f t="shared" si="21"/>
        <v>0</v>
      </c>
      <c r="AG105" s="15">
        <f t="shared" si="21"/>
        <v>0</v>
      </c>
      <c r="AH105" s="15">
        <f t="shared" si="21"/>
        <v>0</v>
      </c>
      <c r="AI105" s="15">
        <f t="shared" si="21"/>
        <v>0</v>
      </c>
      <c r="AJ105" s="15">
        <f t="shared" si="21"/>
        <v>0</v>
      </c>
      <c r="AK105" s="15">
        <f t="shared" si="21"/>
        <v>0</v>
      </c>
    </row>
    <row r="106" spans="1:37">
      <c r="A106" s="12" t="str">
        <f t="shared" si="13"/>
        <v>Droop</v>
      </c>
      <c r="B106" s="15">
        <f>B105-B104</f>
        <v>4.5833333333333337E-2</v>
      </c>
      <c r="C106" s="15">
        <f t="shared" ref="C106:AK106" si="22">C105-C104</f>
        <v>4.6323529411764708E-2</v>
      </c>
      <c r="D106" s="15">
        <f t="shared" si="22"/>
        <v>4.5220588235294124E-2</v>
      </c>
      <c r="E106" s="15">
        <f t="shared" si="22"/>
        <v>4.4362745098039225E-2</v>
      </c>
      <c r="F106" s="15">
        <f t="shared" si="22"/>
        <v>4.3995098039215697E-2</v>
      </c>
      <c r="G106" s="15">
        <f t="shared" si="22"/>
        <v>4.5465686274509809E-2</v>
      </c>
      <c r="H106" s="15">
        <f t="shared" si="22"/>
        <v>4.460784313725491E-2</v>
      </c>
      <c r="I106" s="15">
        <f t="shared" si="22"/>
        <v>4.6323529411764708E-2</v>
      </c>
      <c r="J106" s="15">
        <f t="shared" si="22"/>
        <v>4.5710784313725494E-2</v>
      </c>
      <c r="K106" s="15">
        <f t="shared" si="22"/>
        <v>4.6200980392156865E-2</v>
      </c>
      <c r="L106" s="15">
        <f t="shared" si="22"/>
        <v>4.4362745098039225E-2</v>
      </c>
      <c r="M106" s="15">
        <f t="shared" si="22"/>
        <v>4.4975490196078438E-2</v>
      </c>
      <c r="N106" s="15">
        <f t="shared" si="22"/>
        <v>4.4730392156862753E-2</v>
      </c>
      <c r="O106" s="15">
        <f t="shared" si="22"/>
        <v>4.595588235294118E-2</v>
      </c>
      <c r="P106" s="15">
        <f t="shared" si="22"/>
        <v>4.6446078431372551E-2</v>
      </c>
      <c r="Q106" s="15">
        <f t="shared" si="22"/>
        <v>4.6078431372549022E-2</v>
      </c>
      <c r="R106" s="15">
        <f t="shared" si="22"/>
        <v>4.4975490196078438E-2</v>
      </c>
      <c r="S106" s="15">
        <f t="shared" si="22"/>
        <v>4.4362745098039225E-2</v>
      </c>
      <c r="T106" s="15">
        <f t="shared" si="22"/>
        <v>4.5465686274509809E-2</v>
      </c>
      <c r="U106" s="15">
        <f t="shared" si="22"/>
        <v>4.5588235294117652E-2</v>
      </c>
      <c r="V106" s="15">
        <f t="shared" si="22"/>
        <v>4.4485294117647067E-2</v>
      </c>
      <c r="W106" s="15">
        <f t="shared" si="22"/>
        <v>4.5098039215686281E-2</v>
      </c>
      <c r="X106" s="15">
        <f t="shared" si="22"/>
        <v>4.6446078431372551E-2</v>
      </c>
      <c r="Y106" s="15">
        <f t="shared" si="22"/>
        <v>4.6200980392156865E-2</v>
      </c>
      <c r="Z106" s="15">
        <f t="shared" si="22"/>
        <v>4.6078431372549022E-2</v>
      </c>
      <c r="AA106" s="15">
        <f t="shared" si="22"/>
        <v>0</v>
      </c>
      <c r="AB106" s="15">
        <f t="shared" si="22"/>
        <v>0</v>
      </c>
      <c r="AC106" s="15">
        <f t="shared" si="22"/>
        <v>0</v>
      </c>
      <c r="AD106" s="15">
        <f t="shared" si="22"/>
        <v>0</v>
      </c>
      <c r="AE106" s="15">
        <f t="shared" si="22"/>
        <v>0</v>
      </c>
      <c r="AF106" s="15">
        <f t="shared" si="22"/>
        <v>0</v>
      </c>
      <c r="AG106" s="15">
        <f t="shared" si="22"/>
        <v>0</v>
      </c>
      <c r="AH106" s="15">
        <f t="shared" si="22"/>
        <v>0</v>
      </c>
      <c r="AI106" s="15">
        <f t="shared" si="22"/>
        <v>0</v>
      </c>
      <c r="AJ106" s="15">
        <f t="shared" si="22"/>
        <v>0</v>
      </c>
      <c r="AK106" s="15">
        <f t="shared" si="22"/>
        <v>0</v>
      </c>
    </row>
    <row r="108" spans="1:37">
      <c r="A108" s="12" t="s">
        <v>11</v>
      </c>
    </row>
    <row r="109" spans="1:37">
      <c r="A109" s="12">
        <f>A97</f>
        <v>0</v>
      </c>
      <c r="B109" s="19">
        <f>B45/B54</f>
        <v>1.7426720148102439</v>
      </c>
      <c r="C109" s="19">
        <f t="shared" ref="C109:AK116" si="23">C45/C54</f>
        <v>1.7510835913312695</v>
      </c>
      <c r="D109" s="19">
        <f t="shared" si="23"/>
        <v>1.7582689335394126</v>
      </c>
      <c r="E109" s="19">
        <f t="shared" si="23"/>
        <v>1.7522342064714946</v>
      </c>
      <c r="F109" s="19">
        <f t="shared" si="23"/>
        <v>1.7456004939796235</v>
      </c>
      <c r="G109" s="19">
        <f t="shared" si="23"/>
        <v>1.7394518016630738</v>
      </c>
      <c r="H109" s="19">
        <f t="shared" si="23"/>
        <v>1.7430512662137123</v>
      </c>
      <c r="I109" s="19">
        <f t="shared" si="23"/>
        <v>1.7499227202472953</v>
      </c>
      <c r="J109" s="19">
        <f t="shared" si="23"/>
        <v>1.7418159357628167</v>
      </c>
      <c r="K109" s="19">
        <f t="shared" si="23"/>
        <v>1.743059839605182</v>
      </c>
      <c r="L109" s="19">
        <f t="shared" si="23"/>
        <v>1.7391571824054137</v>
      </c>
      <c r="M109" s="19">
        <f t="shared" si="23"/>
        <v>1.75633106856084</v>
      </c>
      <c r="N109" s="19">
        <f t="shared" si="23"/>
        <v>1.7452190006169033</v>
      </c>
      <c r="O109" s="19">
        <f t="shared" si="23"/>
        <v>1.7419950738916257</v>
      </c>
      <c r="P109" s="19">
        <f t="shared" si="23"/>
        <v>1.7469879518072289</v>
      </c>
      <c r="Q109" s="19">
        <f t="shared" si="23"/>
        <v>1.7471406491499228</v>
      </c>
      <c r="R109" s="19">
        <f t="shared" si="23"/>
        <v>1.7438347718865599</v>
      </c>
      <c r="S109" s="19">
        <f t="shared" si="23"/>
        <v>1.7483851122731469</v>
      </c>
      <c r="T109" s="19">
        <f t="shared" si="23"/>
        <v>1.754088244369022</v>
      </c>
      <c r="U109" s="19">
        <f t="shared" si="23"/>
        <v>1.7403757314444104</v>
      </c>
      <c r="V109" s="19">
        <f t="shared" si="23"/>
        <v>1.7484548825710755</v>
      </c>
      <c r="W109" s="19">
        <f t="shared" si="23"/>
        <v>1.7526981190255937</v>
      </c>
      <c r="X109" s="19">
        <f t="shared" si="23"/>
        <v>1.7442147485344031</v>
      </c>
      <c r="Y109" s="19">
        <f t="shared" si="23"/>
        <v>1.7442147485344031</v>
      </c>
      <c r="Z109" s="19">
        <f t="shared" si="23"/>
        <v>1.7395577395577397</v>
      </c>
      <c r="AA109" s="19" t="e">
        <f t="shared" si="23"/>
        <v>#DIV/0!</v>
      </c>
      <c r="AB109" s="19" t="e">
        <f t="shared" si="23"/>
        <v>#DIV/0!</v>
      </c>
      <c r="AC109" s="19" t="e">
        <f t="shared" si="23"/>
        <v>#DIV/0!</v>
      </c>
      <c r="AD109" s="19" t="e">
        <f t="shared" si="23"/>
        <v>#DIV/0!</v>
      </c>
      <c r="AE109" s="19" t="e">
        <f t="shared" si="23"/>
        <v>#DIV/0!</v>
      </c>
      <c r="AF109" s="19" t="e">
        <f t="shared" si="23"/>
        <v>#DIV/0!</v>
      </c>
      <c r="AG109" s="19" t="e">
        <f t="shared" si="23"/>
        <v>#DIV/0!</v>
      </c>
      <c r="AH109" s="19" t="e">
        <f t="shared" si="23"/>
        <v>#DIV/0!</v>
      </c>
      <c r="AI109" s="19" t="e">
        <f t="shared" si="23"/>
        <v>#DIV/0!</v>
      </c>
      <c r="AJ109" s="19" t="e">
        <f t="shared" si="23"/>
        <v>#DIV/0!</v>
      </c>
      <c r="AK109" s="19" t="e">
        <f t="shared" si="23"/>
        <v>#DIV/0!</v>
      </c>
    </row>
    <row r="110" spans="1:37">
      <c r="A110" s="12">
        <f t="shared" ref="A110:A116" si="24">A98</f>
        <v>1</v>
      </c>
      <c r="B110" s="19">
        <f t="shared" ref="B110:Q116" si="25">B46/B55</f>
        <v>1.72008547008547</v>
      </c>
      <c r="C110" s="19">
        <f t="shared" si="25"/>
        <v>1.7199878123095673</v>
      </c>
      <c r="D110" s="19">
        <f t="shared" si="25"/>
        <v>1.7242220866381939</v>
      </c>
      <c r="E110" s="19">
        <f t="shared" si="25"/>
        <v>1.7185975609756097</v>
      </c>
      <c r="F110" s="19">
        <f t="shared" si="25"/>
        <v>1.7230534351145037</v>
      </c>
      <c r="G110" s="19">
        <f t="shared" si="25"/>
        <v>1.7247397428046538</v>
      </c>
      <c r="H110" s="19">
        <f t="shared" si="25"/>
        <v>1.7228327228327227</v>
      </c>
      <c r="I110" s="19">
        <f t="shared" si="25"/>
        <v>1.716676810712112</v>
      </c>
      <c r="J110" s="19">
        <f t="shared" si="25"/>
        <v>1.7227480916030533</v>
      </c>
      <c r="K110" s="19">
        <f t="shared" si="25"/>
        <v>1.7282741738066094</v>
      </c>
      <c r="L110" s="19">
        <f t="shared" si="25"/>
        <v>1.7256880733944953</v>
      </c>
      <c r="M110" s="19">
        <f t="shared" si="25"/>
        <v>1.7220866381940207</v>
      </c>
      <c r="N110" s="19">
        <f t="shared" si="25"/>
        <v>1.722560975609756</v>
      </c>
      <c r="O110" s="19">
        <f t="shared" si="25"/>
        <v>1.7227813357731014</v>
      </c>
      <c r="P110" s="19">
        <f t="shared" si="25"/>
        <v>1.7260232131948685</v>
      </c>
      <c r="Q110" s="19">
        <f t="shared" si="25"/>
        <v>1.720682302771855</v>
      </c>
      <c r="R110" s="19">
        <f t="shared" si="23"/>
        <v>1.7211567732115676</v>
      </c>
      <c r="S110" s="19">
        <f t="shared" si="23"/>
        <v>1.7221713937175966</v>
      </c>
      <c r="T110" s="19">
        <f t="shared" si="23"/>
        <v>1.7236641221374045</v>
      </c>
      <c r="U110" s="19">
        <f t="shared" si="23"/>
        <v>1.7240220048899755</v>
      </c>
      <c r="V110" s="19">
        <f t="shared" si="23"/>
        <v>1.7223069880988708</v>
      </c>
      <c r="W110" s="19">
        <f t="shared" si="23"/>
        <v>1.7248014660965179</v>
      </c>
      <c r="X110" s="19">
        <f t="shared" si="23"/>
        <v>1.7279119535310301</v>
      </c>
      <c r="Y110" s="19">
        <f t="shared" si="23"/>
        <v>1.7228658536585364</v>
      </c>
      <c r="Z110" s="19">
        <f t="shared" si="23"/>
        <v>1.7261904761904761</v>
      </c>
      <c r="AA110" s="19" t="e">
        <f t="shared" si="23"/>
        <v>#DIV/0!</v>
      </c>
      <c r="AB110" s="19" t="e">
        <f t="shared" si="23"/>
        <v>#DIV/0!</v>
      </c>
      <c r="AC110" s="19" t="e">
        <f t="shared" si="23"/>
        <v>#DIV/0!</v>
      </c>
      <c r="AD110" s="19" t="e">
        <f t="shared" si="23"/>
        <v>#DIV/0!</v>
      </c>
      <c r="AE110" s="19" t="e">
        <f t="shared" si="23"/>
        <v>#DIV/0!</v>
      </c>
      <c r="AF110" s="19" t="e">
        <f t="shared" si="23"/>
        <v>#DIV/0!</v>
      </c>
      <c r="AG110" s="19" t="e">
        <f t="shared" si="23"/>
        <v>#DIV/0!</v>
      </c>
      <c r="AH110" s="19" t="e">
        <f t="shared" si="23"/>
        <v>#DIV/0!</v>
      </c>
      <c r="AI110" s="19" t="e">
        <f t="shared" si="23"/>
        <v>#DIV/0!</v>
      </c>
      <c r="AJ110" s="19" t="e">
        <f t="shared" si="23"/>
        <v>#DIV/0!</v>
      </c>
      <c r="AK110" s="19" t="e">
        <f t="shared" si="23"/>
        <v>#DIV/0!</v>
      </c>
    </row>
    <row r="111" spans="1:37">
      <c r="A111" s="12">
        <f t="shared" si="24"/>
        <v>2</v>
      </c>
      <c r="B111" s="19">
        <f t="shared" si="25"/>
        <v>1.6982945736434107</v>
      </c>
      <c r="C111" s="19">
        <f t="shared" si="23"/>
        <v>1.6853793954349168</v>
      </c>
      <c r="D111" s="19">
        <f t="shared" si="23"/>
        <v>1.6847290640394088</v>
      </c>
      <c r="E111" s="19">
        <f t="shared" si="23"/>
        <v>1.6858638743455496</v>
      </c>
      <c r="F111" s="19">
        <f t="shared" si="23"/>
        <v>1.6940667490729295</v>
      </c>
      <c r="G111" s="19">
        <f t="shared" si="23"/>
        <v>1.6846485819975339</v>
      </c>
      <c r="H111" s="19">
        <f t="shared" si="23"/>
        <v>1.6864798275331074</v>
      </c>
      <c r="I111" s="19">
        <f t="shared" si="23"/>
        <v>1.6864981504315659</v>
      </c>
      <c r="J111" s="19">
        <f t="shared" si="23"/>
        <v>1.6863832409118915</v>
      </c>
      <c r="K111" s="19">
        <f t="shared" si="23"/>
        <v>1.6920938851142679</v>
      </c>
      <c r="L111" s="19">
        <f t="shared" si="23"/>
        <v>1.6907630522088353</v>
      </c>
      <c r="M111" s="19">
        <f t="shared" si="23"/>
        <v>1.689463955637708</v>
      </c>
      <c r="N111" s="19">
        <f t="shared" si="23"/>
        <v>1.6848093480934809</v>
      </c>
      <c r="O111" s="19">
        <f t="shared" si="23"/>
        <v>1.6862865947611709</v>
      </c>
      <c r="P111" s="19">
        <f t="shared" si="23"/>
        <v>1.6897934011717546</v>
      </c>
      <c r="Q111" s="19">
        <f t="shared" si="23"/>
        <v>1.6874229346485821</v>
      </c>
      <c r="R111" s="19">
        <f t="shared" si="23"/>
        <v>1.6840160147828764</v>
      </c>
      <c r="S111" s="19">
        <f t="shared" si="23"/>
        <v>1.6853620955315871</v>
      </c>
      <c r="T111" s="19">
        <f t="shared" si="23"/>
        <v>1.689080814312153</v>
      </c>
      <c r="U111" s="19">
        <f t="shared" si="23"/>
        <v>1.6857670979667283</v>
      </c>
      <c r="V111" s="19">
        <f t="shared" si="23"/>
        <v>1.6911673872760964</v>
      </c>
      <c r="W111" s="19">
        <f t="shared" si="23"/>
        <v>1.6859784283513097</v>
      </c>
      <c r="X111" s="19">
        <f t="shared" si="23"/>
        <v>1.6883677877198395</v>
      </c>
      <c r="Y111" s="19">
        <f t="shared" si="23"/>
        <v>1.6846319679704342</v>
      </c>
      <c r="Z111" s="19">
        <f t="shared" si="23"/>
        <v>1.6913809082483782</v>
      </c>
      <c r="AA111" s="19" t="e">
        <f t="shared" si="23"/>
        <v>#DIV/0!</v>
      </c>
      <c r="AB111" s="19" t="e">
        <f t="shared" si="23"/>
        <v>#DIV/0!</v>
      </c>
      <c r="AC111" s="19" t="e">
        <f t="shared" si="23"/>
        <v>#DIV/0!</v>
      </c>
      <c r="AD111" s="19" t="e">
        <f t="shared" si="23"/>
        <v>#DIV/0!</v>
      </c>
      <c r="AE111" s="19" t="e">
        <f t="shared" si="23"/>
        <v>#DIV/0!</v>
      </c>
      <c r="AF111" s="19" t="e">
        <f t="shared" si="23"/>
        <v>#DIV/0!</v>
      </c>
      <c r="AG111" s="19" t="e">
        <f t="shared" si="23"/>
        <v>#DIV/0!</v>
      </c>
      <c r="AH111" s="19" t="e">
        <f t="shared" si="23"/>
        <v>#DIV/0!</v>
      </c>
      <c r="AI111" s="19" t="e">
        <f t="shared" si="23"/>
        <v>#DIV/0!</v>
      </c>
      <c r="AJ111" s="19" t="e">
        <f t="shared" si="23"/>
        <v>#DIV/0!</v>
      </c>
      <c r="AK111" s="19" t="e">
        <f t="shared" si="23"/>
        <v>#DIV/0!</v>
      </c>
    </row>
    <row r="112" spans="1:37">
      <c r="A112" s="12">
        <f t="shared" si="24"/>
        <v>3</v>
      </c>
      <c r="B112" s="19">
        <f t="shared" si="25"/>
        <v>1.6734759016916694</v>
      </c>
      <c r="C112" s="19">
        <f t="shared" si="23"/>
        <v>1.6726228462029356</v>
      </c>
      <c r="D112" s="19">
        <f t="shared" si="23"/>
        <v>1.6669853409815167</v>
      </c>
      <c r="E112" s="19">
        <f t="shared" si="23"/>
        <v>1.6726171501434488</v>
      </c>
      <c r="F112" s="19">
        <f t="shared" si="23"/>
        <v>1.6757101819342486</v>
      </c>
      <c r="G112" s="19">
        <f t="shared" si="23"/>
        <v>1.6696428571428572</v>
      </c>
      <c r="H112" s="19">
        <f t="shared" si="23"/>
        <v>1.6683640992998088</v>
      </c>
      <c r="I112" s="19">
        <f t="shared" si="23"/>
        <v>1.673254701944533</v>
      </c>
      <c r="J112" s="19">
        <f t="shared" si="23"/>
        <v>1.6760204081632655</v>
      </c>
      <c r="K112" s="19">
        <f t="shared" si="23"/>
        <v>1.6753993610223641</v>
      </c>
      <c r="L112" s="19">
        <f t="shared" si="23"/>
        <v>1.6744408945686902</v>
      </c>
      <c r="M112" s="19">
        <f t="shared" si="23"/>
        <v>1.6766677306096396</v>
      </c>
      <c r="N112" s="19">
        <f t="shared" si="23"/>
        <v>1.67176545570427</v>
      </c>
      <c r="O112" s="19">
        <f t="shared" si="23"/>
        <v>1.6792452830188682</v>
      </c>
      <c r="P112" s="19">
        <f t="shared" si="23"/>
        <v>1.6741000318572794</v>
      </c>
      <c r="Q112" s="19">
        <f t="shared" si="23"/>
        <v>1.6709183673469388</v>
      </c>
      <c r="R112" s="19">
        <f t="shared" si="23"/>
        <v>1.672188595093979</v>
      </c>
      <c r="S112" s="19">
        <f t="shared" si="23"/>
        <v>1.6711238459089461</v>
      </c>
      <c r="T112" s="19">
        <f t="shared" si="23"/>
        <v>1.6703821656050952</v>
      </c>
      <c r="U112" s="19">
        <f t="shared" si="23"/>
        <v>1.6651828298887119</v>
      </c>
      <c r="V112" s="19">
        <f t="shared" si="23"/>
        <v>1.6696400127429114</v>
      </c>
      <c r="W112" s="19">
        <f t="shared" si="23"/>
        <v>1.6736775015933716</v>
      </c>
      <c r="X112" s="19">
        <f t="shared" si="23"/>
        <v>1.6786853860880666</v>
      </c>
      <c r="Y112" s="19">
        <f t="shared" si="23"/>
        <v>1.6737882653061227</v>
      </c>
      <c r="Z112" s="19">
        <f t="shared" si="23"/>
        <v>1.6681486186090824</v>
      </c>
      <c r="AA112" s="19" t="e">
        <f t="shared" si="23"/>
        <v>#DIV/0!</v>
      </c>
      <c r="AB112" s="19" t="e">
        <f t="shared" si="23"/>
        <v>#DIV/0!</v>
      </c>
      <c r="AC112" s="19" t="e">
        <f t="shared" si="23"/>
        <v>#DIV/0!</v>
      </c>
      <c r="AD112" s="19" t="e">
        <f t="shared" si="23"/>
        <v>#DIV/0!</v>
      </c>
      <c r="AE112" s="19" t="e">
        <f t="shared" si="23"/>
        <v>#DIV/0!</v>
      </c>
      <c r="AF112" s="19" t="e">
        <f t="shared" si="23"/>
        <v>#DIV/0!</v>
      </c>
      <c r="AG112" s="19" t="e">
        <f t="shared" si="23"/>
        <v>#DIV/0!</v>
      </c>
      <c r="AH112" s="19" t="e">
        <f t="shared" si="23"/>
        <v>#DIV/0!</v>
      </c>
      <c r="AI112" s="19" t="e">
        <f t="shared" si="23"/>
        <v>#DIV/0!</v>
      </c>
      <c r="AJ112" s="19" t="e">
        <f t="shared" si="23"/>
        <v>#DIV/0!</v>
      </c>
      <c r="AK112" s="19" t="e">
        <f t="shared" si="23"/>
        <v>#DIV/0!</v>
      </c>
    </row>
    <row r="113" spans="1:37">
      <c r="A113" s="12">
        <f t="shared" si="24"/>
        <v>4</v>
      </c>
      <c r="B113" s="19">
        <f t="shared" si="25"/>
        <v>1.6519751877244533</v>
      </c>
      <c r="C113" s="19">
        <f t="shared" si="23"/>
        <v>1.657704918032787</v>
      </c>
      <c r="D113" s="19">
        <f t="shared" si="23"/>
        <v>1.6597836774827925</v>
      </c>
      <c r="E113" s="19">
        <f t="shared" si="23"/>
        <v>1.6581448705342512</v>
      </c>
      <c r="F113" s="19">
        <f t="shared" si="23"/>
        <v>1.6541230366492148</v>
      </c>
      <c r="G113" s="19">
        <f t="shared" si="23"/>
        <v>1.6558823529411766</v>
      </c>
      <c r="H113" s="19">
        <f t="shared" si="23"/>
        <v>1.6535690897184021</v>
      </c>
      <c r="I113" s="19">
        <f t="shared" si="23"/>
        <v>1.6483660130718956</v>
      </c>
      <c r="J113" s="19">
        <f t="shared" si="23"/>
        <v>1.6555227794165848</v>
      </c>
      <c r="K113" s="19">
        <f t="shared" si="23"/>
        <v>1.654551407989522</v>
      </c>
      <c r="L113" s="19">
        <f t="shared" si="23"/>
        <v>1.6560759908286931</v>
      </c>
      <c r="M113" s="19">
        <f t="shared" si="23"/>
        <v>1.6594700686947987</v>
      </c>
      <c r="N113" s="19">
        <f t="shared" si="23"/>
        <v>1.6577225130890052</v>
      </c>
      <c r="O113" s="19">
        <f t="shared" si="23"/>
        <v>1.6586885245901639</v>
      </c>
      <c r="P113" s="19">
        <f t="shared" si="23"/>
        <v>1.660006550933508</v>
      </c>
      <c r="Q113" s="19">
        <f t="shared" si="23"/>
        <v>1.6580497382198953</v>
      </c>
      <c r="R113" s="19">
        <f t="shared" si="23"/>
        <v>1.6601114388725009</v>
      </c>
      <c r="S113" s="19">
        <f t="shared" si="23"/>
        <v>1.660439200262209</v>
      </c>
      <c r="T113" s="19">
        <f t="shared" si="23"/>
        <v>1.6564236678653155</v>
      </c>
      <c r="U113" s="19">
        <f t="shared" si="23"/>
        <v>1.6559947729500164</v>
      </c>
      <c r="V113" s="19">
        <f t="shared" si="23"/>
        <v>1.6571615863651261</v>
      </c>
      <c r="W113" s="19">
        <f t="shared" si="23"/>
        <v>1.6571709233791749</v>
      </c>
      <c r="X113" s="19">
        <f t="shared" si="23"/>
        <v>1.6577137242056994</v>
      </c>
      <c r="Y113" s="19">
        <f t="shared" si="23"/>
        <v>1.6584645669291338</v>
      </c>
      <c r="Z113" s="19">
        <f t="shared" si="23"/>
        <v>1.6524151436031331</v>
      </c>
      <c r="AA113" s="19" t="e">
        <f t="shared" si="23"/>
        <v>#DIV/0!</v>
      </c>
      <c r="AB113" s="19" t="e">
        <f t="shared" si="23"/>
        <v>#DIV/0!</v>
      </c>
      <c r="AC113" s="19" t="e">
        <f t="shared" si="23"/>
        <v>#DIV/0!</v>
      </c>
      <c r="AD113" s="19" t="e">
        <f t="shared" si="23"/>
        <v>#DIV/0!</v>
      </c>
      <c r="AE113" s="19" t="e">
        <f t="shared" si="23"/>
        <v>#DIV/0!</v>
      </c>
      <c r="AF113" s="19" t="e">
        <f t="shared" si="23"/>
        <v>#DIV/0!</v>
      </c>
      <c r="AG113" s="19" t="e">
        <f t="shared" si="23"/>
        <v>#DIV/0!</v>
      </c>
      <c r="AH113" s="19" t="e">
        <f t="shared" si="23"/>
        <v>#DIV/0!</v>
      </c>
      <c r="AI113" s="19" t="e">
        <f t="shared" si="23"/>
        <v>#DIV/0!</v>
      </c>
      <c r="AJ113" s="19" t="e">
        <f t="shared" si="23"/>
        <v>#DIV/0!</v>
      </c>
      <c r="AK113" s="19" t="e">
        <f t="shared" si="23"/>
        <v>#DIV/0!</v>
      </c>
    </row>
    <row r="114" spans="1:37">
      <c r="A114" s="12">
        <f t="shared" si="24"/>
        <v>5</v>
      </c>
      <c r="B114" s="19">
        <f t="shared" si="25"/>
        <v>1.6280508765898931</v>
      </c>
      <c r="C114" s="19">
        <f t="shared" si="23"/>
        <v>1.6280991735537187</v>
      </c>
      <c r="D114" s="19">
        <f t="shared" si="23"/>
        <v>1.6231983527796841</v>
      </c>
      <c r="E114" s="19">
        <f t="shared" si="23"/>
        <v>1.6306150656530751</v>
      </c>
      <c r="F114" s="19">
        <f t="shared" si="23"/>
        <v>1.6274982770503099</v>
      </c>
      <c r="G114" s="19">
        <f t="shared" si="23"/>
        <v>1.6250429996560025</v>
      </c>
      <c r="H114" s="19">
        <f t="shared" si="23"/>
        <v>1.6296041308089499</v>
      </c>
      <c r="I114" s="19">
        <f t="shared" si="23"/>
        <v>1.6313253012048194</v>
      </c>
      <c r="J114" s="19">
        <f t="shared" si="23"/>
        <v>1.6253869969040247</v>
      </c>
      <c r="K114" s="19">
        <f t="shared" si="23"/>
        <v>1.6234525447042638</v>
      </c>
      <c r="L114" s="19">
        <f t="shared" si="23"/>
        <v>1.6280991735537187</v>
      </c>
      <c r="M114" s="19">
        <f t="shared" si="23"/>
        <v>1.6264150943396227</v>
      </c>
      <c r="N114" s="19">
        <f t="shared" si="23"/>
        <v>1.623755578441469</v>
      </c>
      <c r="O114" s="19">
        <f t="shared" si="23"/>
        <v>1.6253434065934065</v>
      </c>
      <c r="P114" s="19">
        <f t="shared" si="23"/>
        <v>1.6301652892561982</v>
      </c>
      <c r="Q114" s="19">
        <f t="shared" si="23"/>
        <v>1.6372717878057184</v>
      </c>
      <c r="R114" s="19">
        <f t="shared" si="23"/>
        <v>1.6319779462439694</v>
      </c>
      <c r="S114" s="19">
        <f t="shared" si="23"/>
        <v>1.6244841815680877</v>
      </c>
      <c r="T114" s="19">
        <f t="shared" si="23"/>
        <v>1.627457744049672</v>
      </c>
      <c r="U114" s="19">
        <f t="shared" si="23"/>
        <v>1.6286992429456295</v>
      </c>
      <c r="V114" s="19">
        <f t="shared" si="23"/>
        <v>1.6250859106529207</v>
      </c>
      <c r="W114" s="19">
        <f t="shared" si="23"/>
        <v>1.6334250343878955</v>
      </c>
      <c r="X114" s="19">
        <f t="shared" si="23"/>
        <v>1.6268502581755591</v>
      </c>
      <c r="Y114" s="19">
        <f t="shared" si="23"/>
        <v>1.629553264604811</v>
      </c>
      <c r="Z114" s="19">
        <f t="shared" si="23"/>
        <v>1.6259463179628353</v>
      </c>
      <c r="AA114" s="19" t="e">
        <f t="shared" si="23"/>
        <v>#DIV/0!</v>
      </c>
      <c r="AB114" s="19" t="e">
        <f t="shared" si="23"/>
        <v>#DIV/0!</v>
      </c>
      <c r="AC114" s="19" t="e">
        <f t="shared" si="23"/>
        <v>#DIV/0!</v>
      </c>
      <c r="AD114" s="19" t="e">
        <f t="shared" si="23"/>
        <v>#DIV/0!</v>
      </c>
      <c r="AE114" s="19" t="e">
        <f t="shared" si="23"/>
        <v>#DIV/0!</v>
      </c>
      <c r="AF114" s="19" t="e">
        <f t="shared" si="23"/>
        <v>#DIV/0!</v>
      </c>
      <c r="AG114" s="19" t="e">
        <f t="shared" si="23"/>
        <v>#DIV/0!</v>
      </c>
      <c r="AH114" s="19" t="e">
        <f t="shared" si="23"/>
        <v>#DIV/0!</v>
      </c>
      <c r="AI114" s="19" t="e">
        <f t="shared" si="23"/>
        <v>#DIV/0!</v>
      </c>
      <c r="AJ114" s="19" t="e">
        <f t="shared" si="23"/>
        <v>#DIV/0!</v>
      </c>
      <c r="AK114" s="19" t="e">
        <f t="shared" si="23"/>
        <v>#DIV/0!</v>
      </c>
    </row>
    <row r="115" spans="1:37">
      <c r="A115" s="12">
        <f t="shared" si="24"/>
        <v>6</v>
      </c>
      <c r="B115" s="19">
        <f t="shared" si="25"/>
        <v>1.6031922791388271</v>
      </c>
      <c r="C115" s="19">
        <f t="shared" si="23"/>
        <v>1.601916697382971</v>
      </c>
      <c r="D115" s="19">
        <f t="shared" si="23"/>
        <v>1.5976331360946747</v>
      </c>
      <c r="E115" s="19">
        <f t="shared" si="23"/>
        <v>1.6015538290788014</v>
      </c>
      <c r="F115" s="19">
        <f t="shared" si="23"/>
        <v>1.6002944423997056</v>
      </c>
      <c r="G115" s="19">
        <f t="shared" si="23"/>
        <v>1.5952732644017726</v>
      </c>
      <c r="H115" s="19">
        <f t="shared" si="23"/>
        <v>1.5945347119645497</v>
      </c>
      <c r="I115" s="19">
        <f t="shared" si="23"/>
        <v>1.6017764618800889</v>
      </c>
      <c r="J115" s="19">
        <f t="shared" si="23"/>
        <v>1.5991872922053936</v>
      </c>
      <c r="K115" s="19">
        <f t="shared" si="23"/>
        <v>1.5970479704797049</v>
      </c>
      <c r="L115" s="19">
        <f t="shared" si="23"/>
        <v>1.6018484288354899</v>
      </c>
      <c r="M115" s="19">
        <f t="shared" si="23"/>
        <v>1.6019202363367799</v>
      </c>
      <c r="N115" s="19">
        <f t="shared" si="23"/>
        <v>1.5926335174953961</v>
      </c>
      <c r="O115" s="19">
        <f t="shared" si="23"/>
        <v>1.5960191669738297</v>
      </c>
      <c r="P115" s="19">
        <f t="shared" si="23"/>
        <v>1.5949741315594974</v>
      </c>
      <c r="Q115" s="19">
        <f t="shared" si="23"/>
        <v>1.6034673552194763</v>
      </c>
      <c r="R115" s="19">
        <f t="shared" si="23"/>
        <v>1.5935079306528956</v>
      </c>
      <c r="S115" s="19">
        <f t="shared" si="23"/>
        <v>1.6026637069922309</v>
      </c>
      <c r="T115" s="19">
        <f t="shared" si="23"/>
        <v>1.5868527359529931</v>
      </c>
      <c r="U115" s="19">
        <f t="shared" si="23"/>
        <v>1.5929203539823009</v>
      </c>
      <c r="V115" s="19">
        <f t="shared" si="23"/>
        <v>1.5938880706921945</v>
      </c>
      <c r="W115" s="19">
        <f t="shared" si="23"/>
        <v>1.6047197640117994</v>
      </c>
      <c r="X115" s="19">
        <f t="shared" si="23"/>
        <v>1.6035568729158949</v>
      </c>
      <c r="Y115" s="19">
        <f t="shared" si="23"/>
        <v>1.5928518791451733</v>
      </c>
      <c r="Z115" s="19">
        <f t="shared" si="23"/>
        <v>1.5968992248062017</v>
      </c>
      <c r="AA115" s="19" t="e">
        <f t="shared" si="23"/>
        <v>#DIV/0!</v>
      </c>
      <c r="AB115" s="19" t="e">
        <f t="shared" si="23"/>
        <v>#DIV/0!</v>
      </c>
      <c r="AC115" s="19" t="e">
        <f t="shared" si="23"/>
        <v>#DIV/0!</v>
      </c>
      <c r="AD115" s="19" t="e">
        <f t="shared" si="23"/>
        <v>#DIV/0!</v>
      </c>
      <c r="AE115" s="19" t="e">
        <f t="shared" si="23"/>
        <v>#DIV/0!</v>
      </c>
      <c r="AF115" s="19" t="e">
        <f t="shared" si="23"/>
        <v>#DIV/0!</v>
      </c>
      <c r="AG115" s="19" t="e">
        <f t="shared" si="23"/>
        <v>#DIV/0!</v>
      </c>
      <c r="AH115" s="19" t="e">
        <f t="shared" si="23"/>
        <v>#DIV/0!</v>
      </c>
      <c r="AI115" s="19" t="e">
        <f t="shared" si="23"/>
        <v>#DIV/0!</v>
      </c>
      <c r="AJ115" s="19" t="e">
        <f t="shared" si="23"/>
        <v>#DIV/0!</v>
      </c>
      <c r="AK115" s="19" t="e">
        <f t="shared" si="23"/>
        <v>#DIV/0!</v>
      </c>
    </row>
    <row r="116" spans="1:37">
      <c r="A116" s="12">
        <f t="shared" si="24"/>
        <v>7</v>
      </c>
      <c r="B116" s="19">
        <f t="shared" si="25"/>
        <v>1.5552815454171804</v>
      </c>
      <c r="C116" s="19">
        <f t="shared" si="23"/>
        <v>1.555234954657873</v>
      </c>
      <c r="D116" s="19">
        <f t="shared" si="23"/>
        <v>1.5541375051461506</v>
      </c>
      <c r="E116" s="19">
        <f t="shared" si="23"/>
        <v>1.5523184242921626</v>
      </c>
      <c r="F116" s="19">
        <f t="shared" si="23"/>
        <v>1.5580724876441516</v>
      </c>
      <c r="G116" s="19">
        <f t="shared" si="23"/>
        <v>1.5629904997934738</v>
      </c>
      <c r="H116" s="19">
        <f t="shared" si="23"/>
        <v>1.5626798191533087</v>
      </c>
      <c r="I116" s="19">
        <f t="shared" si="23"/>
        <v>1.5542317173377158</v>
      </c>
      <c r="J116" s="19">
        <f t="shared" si="23"/>
        <v>1.557336621454994</v>
      </c>
      <c r="K116" s="19">
        <f t="shared" si="23"/>
        <v>1.5572487644151567</v>
      </c>
      <c r="L116" s="19">
        <f t="shared" si="23"/>
        <v>1.5527287648748462</v>
      </c>
      <c r="M116" s="19">
        <f t="shared" si="23"/>
        <v>1.5610561056105612</v>
      </c>
      <c r="N116" s="19">
        <f t="shared" si="23"/>
        <v>1.5581203627370157</v>
      </c>
      <c r="O116" s="19">
        <f t="shared" si="23"/>
        <v>1.5733774286895412</v>
      </c>
      <c r="P116" s="19">
        <f t="shared" si="23"/>
        <v>1.5642827614716825</v>
      </c>
      <c r="Q116" s="19">
        <f t="shared" si="23"/>
        <v>1.5599505562422744</v>
      </c>
      <c r="R116" s="19">
        <f t="shared" si="23"/>
        <v>1.5495901639344263</v>
      </c>
      <c r="S116" s="19">
        <f t="shared" si="23"/>
        <v>1.5589933993399341</v>
      </c>
      <c r="T116" s="19">
        <f t="shared" si="23"/>
        <v>1.5575657894736843</v>
      </c>
      <c r="U116" s="19">
        <f t="shared" si="23"/>
        <v>1.5589447650453423</v>
      </c>
      <c r="V116" s="19">
        <f t="shared" si="23"/>
        <v>1.5580246913580247</v>
      </c>
      <c r="W116" s="19">
        <f t="shared" si="23"/>
        <v>1.5583881578947369</v>
      </c>
      <c r="X116" s="19">
        <f t="shared" si="23"/>
        <v>1.5534539473684212</v>
      </c>
      <c r="Y116" s="19">
        <f t="shared" si="23"/>
        <v>1.5505341002465076</v>
      </c>
      <c r="Z116" s="19">
        <f t="shared" si="23"/>
        <v>1.5546875</v>
      </c>
      <c r="AA116" s="19" t="e">
        <f t="shared" si="23"/>
        <v>#DIV/0!</v>
      </c>
      <c r="AB116" s="19" t="e">
        <f t="shared" ref="AB116:AK116" si="26">AB52/AB61</f>
        <v>#DIV/0!</v>
      </c>
      <c r="AC116" s="19" t="e">
        <f t="shared" si="26"/>
        <v>#DIV/0!</v>
      </c>
      <c r="AD116" s="19" t="e">
        <f t="shared" si="26"/>
        <v>#DIV/0!</v>
      </c>
      <c r="AE116" s="19" t="e">
        <f t="shared" si="26"/>
        <v>#DIV/0!</v>
      </c>
      <c r="AF116" s="19" t="e">
        <f t="shared" si="26"/>
        <v>#DIV/0!</v>
      </c>
      <c r="AG116" s="19" t="e">
        <f t="shared" si="26"/>
        <v>#DIV/0!</v>
      </c>
      <c r="AH116" s="19" t="e">
        <f t="shared" si="26"/>
        <v>#DIV/0!</v>
      </c>
      <c r="AI116" s="19" t="e">
        <f t="shared" si="26"/>
        <v>#DIV/0!</v>
      </c>
      <c r="AJ116" s="19" t="e">
        <f t="shared" si="26"/>
        <v>#DIV/0!</v>
      </c>
      <c r="AK116" s="19" t="e">
        <f t="shared" si="26"/>
        <v>#DIV/0!</v>
      </c>
    </row>
    <row r="117" spans="1:37">
      <c r="A117" s="2"/>
    </row>
    <row r="118" spans="1:37">
      <c r="A118" s="2" t="s">
        <v>12</v>
      </c>
    </row>
    <row r="119" spans="1:37">
      <c r="A119" s="12">
        <f>A109</f>
        <v>0</v>
      </c>
      <c r="B119" s="19">
        <f>B54/B63</f>
        <v>1.905349794238683</v>
      </c>
      <c r="C119" s="19">
        <f t="shared" ref="C119:AK126" si="27">C54/C63</f>
        <v>1.9011183048852265</v>
      </c>
      <c r="D119" s="19">
        <f t="shared" si="27"/>
        <v>1.8940281030444963</v>
      </c>
      <c r="E119" s="19">
        <f t="shared" si="27"/>
        <v>1.9077013521457964</v>
      </c>
      <c r="F119" s="19">
        <f t="shared" si="27"/>
        <v>1.9019377568995888</v>
      </c>
      <c r="G119" s="19">
        <f t="shared" si="27"/>
        <v>1.9156342182890855</v>
      </c>
      <c r="H119" s="19">
        <f t="shared" si="27"/>
        <v>1.904705882352941</v>
      </c>
      <c r="I119" s="19">
        <f t="shared" si="27"/>
        <v>1.9007050528789657</v>
      </c>
      <c r="J119" s="19">
        <f t="shared" si="27"/>
        <v>1.9013505578391072</v>
      </c>
      <c r="K119" s="19">
        <f t="shared" si="27"/>
        <v>1.898126463700234</v>
      </c>
      <c r="L119" s="19">
        <f t="shared" si="27"/>
        <v>1.9146054181389869</v>
      </c>
      <c r="M119" s="19">
        <f t="shared" si="27"/>
        <v>1.9035861258083477</v>
      </c>
      <c r="N119" s="19">
        <f t="shared" si="27"/>
        <v>1.8959064327485378</v>
      </c>
      <c r="O119" s="19">
        <f t="shared" si="27"/>
        <v>1.9049853372434016</v>
      </c>
      <c r="P119" s="19">
        <f t="shared" si="27"/>
        <v>1.9074837949322332</v>
      </c>
      <c r="Q119" s="19">
        <f t="shared" si="27"/>
        <v>1.8951376684241357</v>
      </c>
      <c r="R119" s="19">
        <f t="shared" si="27"/>
        <v>1.9004100761570004</v>
      </c>
      <c r="S119" s="19">
        <f t="shared" si="27"/>
        <v>1.9022820362785253</v>
      </c>
      <c r="T119" s="19">
        <f t="shared" si="27"/>
        <v>1.9064705882352939</v>
      </c>
      <c r="U119" s="19">
        <f t="shared" si="27"/>
        <v>1.9010538641686181</v>
      </c>
      <c r="V119" s="19">
        <f t="shared" si="27"/>
        <v>1.9102715466351829</v>
      </c>
      <c r="W119" s="19">
        <f t="shared" si="27"/>
        <v>1.8909620991253644</v>
      </c>
      <c r="X119" s="19">
        <f t="shared" si="27"/>
        <v>1.8931074766355138</v>
      </c>
      <c r="Y119" s="19">
        <f t="shared" si="27"/>
        <v>1.8964306612053832</v>
      </c>
      <c r="Z119" s="19">
        <f t="shared" si="27"/>
        <v>1.9052077238150964</v>
      </c>
      <c r="AA119" s="19" t="e">
        <f t="shared" si="27"/>
        <v>#DIV/0!</v>
      </c>
      <c r="AB119" s="19" t="e">
        <f t="shared" si="27"/>
        <v>#DIV/0!</v>
      </c>
      <c r="AC119" s="19" t="e">
        <f t="shared" si="27"/>
        <v>#DIV/0!</v>
      </c>
      <c r="AD119" s="19" t="e">
        <f t="shared" si="27"/>
        <v>#DIV/0!</v>
      </c>
      <c r="AE119" s="19" t="e">
        <f t="shared" si="27"/>
        <v>#DIV/0!</v>
      </c>
      <c r="AF119" s="19" t="e">
        <f t="shared" si="27"/>
        <v>#DIV/0!</v>
      </c>
      <c r="AG119" s="19" t="e">
        <f t="shared" si="27"/>
        <v>#DIV/0!</v>
      </c>
      <c r="AH119" s="19" t="e">
        <f t="shared" si="27"/>
        <v>#DIV/0!</v>
      </c>
      <c r="AI119" s="19" t="e">
        <f t="shared" si="27"/>
        <v>#DIV/0!</v>
      </c>
      <c r="AJ119" s="19" t="e">
        <f t="shared" si="27"/>
        <v>#DIV/0!</v>
      </c>
      <c r="AK119" s="19" t="e">
        <f t="shared" si="27"/>
        <v>#DIV/0!</v>
      </c>
    </row>
    <row r="120" spans="1:37">
      <c r="A120" s="12">
        <f t="shared" ref="A120:A126" si="28">A110</f>
        <v>1</v>
      </c>
      <c r="B120" s="19">
        <f t="shared" ref="B120:Q126" si="29">B55/B64</f>
        <v>1.8529411764705883</v>
      </c>
      <c r="C120" s="19">
        <f t="shared" si="29"/>
        <v>1.8427849522740034</v>
      </c>
      <c r="D120" s="19">
        <f t="shared" si="29"/>
        <v>1.8457207207207207</v>
      </c>
      <c r="E120" s="19">
        <f t="shared" si="29"/>
        <v>1.8520609824957652</v>
      </c>
      <c r="F120" s="19">
        <f t="shared" si="29"/>
        <v>1.8471517202481671</v>
      </c>
      <c r="G120" s="19">
        <f t="shared" si="29"/>
        <v>1.8410372040586247</v>
      </c>
      <c r="H120" s="19">
        <f t="shared" si="29"/>
        <v>1.8445945945945947</v>
      </c>
      <c r="I120" s="19">
        <f t="shared" si="29"/>
        <v>1.8408963585434175</v>
      </c>
      <c r="J120" s="19">
        <f t="shared" si="29"/>
        <v>1.8440315315315317</v>
      </c>
      <c r="K120" s="19">
        <f t="shared" si="29"/>
        <v>1.8318385650224216</v>
      </c>
      <c r="L120" s="19">
        <f t="shared" si="29"/>
        <v>1.8401800787844682</v>
      </c>
      <c r="M120" s="19">
        <f t="shared" si="29"/>
        <v>1.843644544431946</v>
      </c>
      <c r="N120" s="19">
        <f t="shared" si="29"/>
        <v>1.8541548897682307</v>
      </c>
      <c r="O120" s="19">
        <f t="shared" si="29"/>
        <v>1.8380044843049328</v>
      </c>
      <c r="P120" s="19">
        <f t="shared" si="29"/>
        <v>1.8372615039281706</v>
      </c>
      <c r="Q120" s="19">
        <f t="shared" si="29"/>
        <v>1.8402466367713004</v>
      </c>
      <c r="R120" s="19">
        <f t="shared" si="27"/>
        <v>1.8507042253521127</v>
      </c>
      <c r="S120" s="19">
        <f t="shared" si="27"/>
        <v>1.8473239436619719</v>
      </c>
      <c r="T120" s="19">
        <f t="shared" si="27"/>
        <v>1.8461104847801579</v>
      </c>
      <c r="U120" s="19">
        <f t="shared" si="27"/>
        <v>1.8402699662542183</v>
      </c>
      <c r="V120" s="19">
        <f t="shared" si="27"/>
        <v>1.8524590163934427</v>
      </c>
      <c r="W120" s="19">
        <f t="shared" si="27"/>
        <v>1.8445070422535212</v>
      </c>
      <c r="X120" s="19">
        <f t="shared" si="27"/>
        <v>1.835578002244669</v>
      </c>
      <c r="Y120" s="19">
        <f t="shared" si="27"/>
        <v>1.8395961862030286</v>
      </c>
      <c r="Z120" s="19">
        <f t="shared" si="27"/>
        <v>1.836322869955157</v>
      </c>
      <c r="AA120" s="19" t="e">
        <f t="shared" si="27"/>
        <v>#DIV/0!</v>
      </c>
      <c r="AB120" s="19" t="e">
        <f t="shared" si="27"/>
        <v>#DIV/0!</v>
      </c>
      <c r="AC120" s="19" t="e">
        <f t="shared" si="27"/>
        <v>#DIV/0!</v>
      </c>
      <c r="AD120" s="19" t="e">
        <f t="shared" si="27"/>
        <v>#DIV/0!</v>
      </c>
      <c r="AE120" s="19" t="e">
        <f t="shared" si="27"/>
        <v>#DIV/0!</v>
      </c>
      <c r="AF120" s="19" t="e">
        <f t="shared" si="27"/>
        <v>#DIV/0!</v>
      </c>
      <c r="AG120" s="19" t="e">
        <f t="shared" si="27"/>
        <v>#DIV/0!</v>
      </c>
      <c r="AH120" s="19" t="e">
        <f t="shared" si="27"/>
        <v>#DIV/0!</v>
      </c>
      <c r="AI120" s="19" t="e">
        <f t="shared" si="27"/>
        <v>#DIV/0!</v>
      </c>
      <c r="AJ120" s="19" t="e">
        <f t="shared" si="27"/>
        <v>#DIV/0!</v>
      </c>
      <c r="AK120" s="19" t="e">
        <f t="shared" si="27"/>
        <v>#DIV/0!</v>
      </c>
    </row>
    <row r="121" spans="1:37">
      <c r="A121" s="12">
        <f t="shared" si="28"/>
        <v>2</v>
      </c>
      <c r="B121" s="19">
        <f t="shared" si="29"/>
        <v>1.8117977528089886</v>
      </c>
      <c r="C121" s="19">
        <f t="shared" si="27"/>
        <v>1.855752718946766</v>
      </c>
      <c r="D121" s="19">
        <f t="shared" si="27"/>
        <v>1.8528237307472903</v>
      </c>
      <c r="E121" s="19">
        <f t="shared" si="27"/>
        <v>1.8480364257256687</v>
      </c>
      <c r="F121" s="19">
        <f t="shared" si="27"/>
        <v>1.8470319634703196</v>
      </c>
      <c r="G121" s="19">
        <f t="shared" si="27"/>
        <v>1.8600917431192661</v>
      </c>
      <c r="H121" s="19">
        <f t="shared" si="27"/>
        <v>1.8639494833524684</v>
      </c>
      <c r="I121" s="19">
        <f t="shared" si="27"/>
        <v>1.8463289698349459</v>
      </c>
      <c r="J121" s="19">
        <f t="shared" si="27"/>
        <v>1.8548571428571428</v>
      </c>
      <c r="K121" s="19">
        <f t="shared" si="27"/>
        <v>1.8524027459954233</v>
      </c>
      <c r="L121" s="19">
        <f t="shared" si="27"/>
        <v>1.8571428571428572</v>
      </c>
      <c r="M121" s="19">
        <f t="shared" si="27"/>
        <v>1.8548571428571428</v>
      </c>
      <c r="N121" s="19">
        <f t="shared" si="27"/>
        <v>1.8636103151862464</v>
      </c>
      <c r="O121" s="19">
        <f t="shared" si="27"/>
        <v>1.864942528735632</v>
      </c>
      <c r="P121" s="19">
        <f t="shared" si="27"/>
        <v>1.8489167616875712</v>
      </c>
      <c r="Q121" s="19">
        <f t="shared" si="27"/>
        <v>1.8579610538373426</v>
      </c>
      <c r="R121" s="19">
        <f t="shared" si="27"/>
        <v>1.8618119266055047</v>
      </c>
      <c r="S121" s="19">
        <f t="shared" si="27"/>
        <v>1.8532267275842376</v>
      </c>
      <c r="T121" s="19">
        <f t="shared" si="27"/>
        <v>1.8578796561604585</v>
      </c>
      <c r="U121" s="19">
        <f t="shared" si="27"/>
        <v>1.8612385321100917</v>
      </c>
      <c r="V121" s="19">
        <f t="shared" si="27"/>
        <v>1.8397727272727271</v>
      </c>
      <c r="W121" s="19">
        <f t="shared" si="27"/>
        <v>1.8532267275842376</v>
      </c>
      <c r="X121" s="19">
        <f t="shared" si="27"/>
        <v>1.8562428407789233</v>
      </c>
      <c r="Y121" s="19">
        <f t="shared" si="27"/>
        <v>1.8533105022831051</v>
      </c>
      <c r="Z121" s="19">
        <f t="shared" si="27"/>
        <v>1.8433940774487472</v>
      </c>
      <c r="AA121" s="19" t="e">
        <f t="shared" si="27"/>
        <v>#DIV/0!</v>
      </c>
      <c r="AB121" s="19" t="e">
        <f t="shared" si="27"/>
        <v>#DIV/0!</v>
      </c>
      <c r="AC121" s="19" t="e">
        <f t="shared" si="27"/>
        <v>#DIV/0!</v>
      </c>
      <c r="AD121" s="19" t="e">
        <f t="shared" si="27"/>
        <v>#DIV/0!</v>
      </c>
      <c r="AE121" s="19" t="e">
        <f t="shared" si="27"/>
        <v>#DIV/0!</v>
      </c>
      <c r="AF121" s="19" t="e">
        <f t="shared" si="27"/>
        <v>#DIV/0!</v>
      </c>
      <c r="AG121" s="19" t="e">
        <f t="shared" si="27"/>
        <v>#DIV/0!</v>
      </c>
      <c r="AH121" s="19" t="e">
        <f t="shared" si="27"/>
        <v>#DIV/0!</v>
      </c>
      <c r="AI121" s="19" t="e">
        <f t="shared" si="27"/>
        <v>#DIV/0!</v>
      </c>
      <c r="AJ121" s="19" t="e">
        <f t="shared" si="27"/>
        <v>#DIV/0!</v>
      </c>
      <c r="AK121" s="19" t="e">
        <f t="shared" si="27"/>
        <v>#DIV/0!</v>
      </c>
    </row>
    <row r="122" spans="1:37">
      <c r="A122" s="12">
        <f t="shared" si="28"/>
        <v>3</v>
      </c>
      <c r="B122" s="19">
        <f t="shared" si="29"/>
        <v>1.819396051103368</v>
      </c>
      <c r="C122" s="19">
        <f t="shared" si="27"/>
        <v>1.8189204875217642</v>
      </c>
      <c r="D122" s="19">
        <f t="shared" si="27"/>
        <v>1.8149219201850781</v>
      </c>
      <c r="E122" s="19">
        <f t="shared" si="27"/>
        <v>1.822777454968042</v>
      </c>
      <c r="F122" s="19">
        <f t="shared" si="27"/>
        <v>1.8183401044689493</v>
      </c>
      <c r="G122" s="19">
        <f t="shared" si="27"/>
        <v>1.8253783469150173</v>
      </c>
      <c r="H122" s="19">
        <f t="shared" si="27"/>
        <v>1.8320699708454811</v>
      </c>
      <c r="I122" s="19">
        <f t="shared" si="27"/>
        <v>1.8185507246376813</v>
      </c>
      <c r="J122" s="19">
        <f t="shared" si="27"/>
        <v>1.8211382113821137</v>
      </c>
      <c r="K122" s="19">
        <f t="shared" si="27"/>
        <v>1.819767441860465</v>
      </c>
      <c r="L122" s="19">
        <f t="shared" si="27"/>
        <v>1.8208260616637579</v>
      </c>
      <c r="M122" s="19">
        <f t="shared" si="27"/>
        <v>1.8172853828306264</v>
      </c>
      <c r="N122" s="19">
        <f t="shared" si="27"/>
        <v>1.8233585124927369</v>
      </c>
      <c r="O122" s="19">
        <f t="shared" si="27"/>
        <v>1.8138051044083525</v>
      </c>
      <c r="P122" s="19">
        <f t="shared" si="27"/>
        <v>1.8250000000000002</v>
      </c>
      <c r="Q122" s="19">
        <f t="shared" si="27"/>
        <v>1.8243164630599185</v>
      </c>
      <c r="R122" s="19">
        <f t="shared" si="27"/>
        <v>1.8186558516801856</v>
      </c>
      <c r="S122" s="19">
        <f t="shared" si="27"/>
        <v>1.8251016850668218</v>
      </c>
      <c r="T122" s="19">
        <f t="shared" si="27"/>
        <v>1.8245206275421268</v>
      </c>
      <c r="U122" s="19">
        <f t="shared" si="27"/>
        <v>1.8274259151656014</v>
      </c>
      <c r="V122" s="19">
        <f t="shared" si="27"/>
        <v>1.8197101449275364</v>
      </c>
      <c r="W122" s="19">
        <f t="shared" si="27"/>
        <v>1.8201856148491879</v>
      </c>
      <c r="X122" s="19">
        <f t="shared" si="27"/>
        <v>1.8306074766355138</v>
      </c>
      <c r="Y122" s="19">
        <f t="shared" si="27"/>
        <v>1.820081253627394</v>
      </c>
      <c r="Z122" s="19">
        <f t="shared" si="27"/>
        <v>1.8265661252900234</v>
      </c>
      <c r="AA122" s="19" t="e">
        <f t="shared" si="27"/>
        <v>#DIV/0!</v>
      </c>
      <c r="AB122" s="19" t="e">
        <f t="shared" si="27"/>
        <v>#DIV/0!</v>
      </c>
      <c r="AC122" s="19" t="e">
        <f t="shared" si="27"/>
        <v>#DIV/0!</v>
      </c>
      <c r="AD122" s="19" t="e">
        <f t="shared" si="27"/>
        <v>#DIV/0!</v>
      </c>
      <c r="AE122" s="19" t="e">
        <f t="shared" si="27"/>
        <v>#DIV/0!</v>
      </c>
      <c r="AF122" s="19" t="e">
        <f t="shared" si="27"/>
        <v>#DIV/0!</v>
      </c>
      <c r="AG122" s="19" t="e">
        <f t="shared" si="27"/>
        <v>#DIV/0!</v>
      </c>
      <c r="AH122" s="19" t="e">
        <f t="shared" si="27"/>
        <v>#DIV/0!</v>
      </c>
      <c r="AI122" s="19" t="e">
        <f t="shared" si="27"/>
        <v>#DIV/0!</v>
      </c>
      <c r="AJ122" s="19" t="e">
        <f t="shared" si="27"/>
        <v>#DIV/0!</v>
      </c>
      <c r="AK122" s="19" t="e">
        <f t="shared" si="27"/>
        <v>#DIV/0!</v>
      </c>
    </row>
    <row r="123" spans="1:37">
      <c r="A123" s="12">
        <f t="shared" si="28"/>
        <v>4</v>
      </c>
      <c r="B123" s="19">
        <f t="shared" si="29"/>
        <v>1.8124260355029587</v>
      </c>
      <c r="C123" s="19">
        <f t="shared" si="27"/>
        <v>1.789906103286385</v>
      </c>
      <c r="D123" s="19">
        <f t="shared" si="27"/>
        <v>1.7842105263157895</v>
      </c>
      <c r="E123" s="19">
        <f t="shared" si="27"/>
        <v>1.7947058823529412</v>
      </c>
      <c r="F123" s="19">
        <f t="shared" si="27"/>
        <v>1.7944803288314739</v>
      </c>
      <c r="G123" s="19">
        <f t="shared" si="27"/>
        <v>1.7915690866510539</v>
      </c>
      <c r="H123" s="19">
        <f t="shared" si="27"/>
        <v>1.7985865724381624</v>
      </c>
      <c r="I123" s="19">
        <f t="shared" si="27"/>
        <v>1.8074424099232134</v>
      </c>
      <c r="J123" s="19">
        <f t="shared" si="27"/>
        <v>1.7936507936507935</v>
      </c>
      <c r="K123" s="19">
        <f t="shared" si="27"/>
        <v>1.8060319337670019</v>
      </c>
      <c r="L123" s="19">
        <f t="shared" si="27"/>
        <v>1.790615835777126</v>
      </c>
      <c r="M123" s="19">
        <f t="shared" si="27"/>
        <v>1.7982352941176469</v>
      </c>
      <c r="N123" s="19">
        <f t="shared" si="27"/>
        <v>1.7987051206592113</v>
      </c>
      <c r="O123" s="19">
        <f t="shared" si="27"/>
        <v>1.789906103286385</v>
      </c>
      <c r="P123" s="19">
        <f t="shared" si="27"/>
        <v>1.7937720329024676</v>
      </c>
      <c r="Q123" s="19">
        <f t="shared" si="27"/>
        <v>1.7944803288314739</v>
      </c>
      <c r="R123" s="19">
        <f t="shared" si="27"/>
        <v>1.7978786093105479</v>
      </c>
      <c r="S123" s="19">
        <f t="shared" si="27"/>
        <v>1.7989386792452833</v>
      </c>
      <c r="T123" s="19">
        <f t="shared" si="27"/>
        <v>1.7994117647058823</v>
      </c>
      <c r="U123" s="19">
        <f t="shared" si="27"/>
        <v>1.8069657615112162</v>
      </c>
      <c r="V123" s="19">
        <f t="shared" si="27"/>
        <v>1.7894428152492667</v>
      </c>
      <c r="W123" s="19">
        <f t="shared" si="27"/>
        <v>1.7912023460410558</v>
      </c>
      <c r="X123" s="19">
        <f t="shared" si="27"/>
        <v>1.7916666666666665</v>
      </c>
      <c r="Y123" s="19">
        <f t="shared" si="27"/>
        <v>1.7950530035335688</v>
      </c>
      <c r="Z123" s="19">
        <f t="shared" si="27"/>
        <v>1.8012933568489122</v>
      </c>
      <c r="AA123" s="19" t="e">
        <f t="shared" si="27"/>
        <v>#DIV/0!</v>
      </c>
      <c r="AB123" s="19" t="e">
        <f t="shared" si="27"/>
        <v>#DIV/0!</v>
      </c>
      <c r="AC123" s="19" t="e">
        <f t="shared" si="27"/>
        <v>#DIV/0!</v>
      </c>
      <c r="AD123" s="19" t="e">
        <f t="shared" si="27"/>
        <v>#DIV/0!</v>
      </c>
      <c r="AE123" s="19" t="e">
        <f t="shared" si="27"/>
        <v>#DIV/0!</v>
      </c>
      <c r="AF123" s="19" t="e">
        <f t="shared" si="27"/>
        <v>#DIV/0!</v>
      </c>
      <c r="AG123" s="19" t="e">
        <f t="shared" si="27"/>
        <v>#DIV/0!</v>
      </c>
      <c r="AH123" s="19" t="e">
        <f t="shared" si="27"/>
        <v>#DIV/0!</v>
      </c>
      <c r="AI123" s="19" t="e">
        <f t="shared" si="27"/>
        <v>#DIV/0!</v>
      </c>
      <c r="AJ123" s="19" t="e">
        <f t="shared" si="27"/>
        <v>#DIV/0!</v>
      </c>
      <c r="AK123" s="19" t="e">
        <f t="shared" si="27"/>
        <v>#DIV/0!</v>
      </c>
    </row>
    <row r="124" spans="1:37">
      <c r="A124" s="12">
        <f t="shared" si="28"/>
        <v>5</v>
      </c>
      <c r="B124" s="19">
        <f t="shared" si="29"/>
        <v>1.7857581338244324</v>
      </c>
      <c r="C124" s="19">
        <f t="shared" si="27"/>
        <v>1.788177339901478</v>
      </c>
      <c r="D124" s="19">
        <f t="shared" si="27"/>
        <v>1.7965474722564736</v>
      </c>
      <c r="E124" s="19">
        <f t="shared" si="27"/>
        <v>1.7820197044334978</v>
      </c>
      <c r="F124" s="19">
        <f t="shared" si="27"/>
        <v>1.7825552825552828</v>
      </c>
      <c r="G124" s="19">
        <f t="shared" si="27"/>
        <v>1.7845303867403317</v>
      </c>
      <c r="H124" s="19">
        <f t="shared" si="27"/>
        <v>1.7800245098039216</v>
      </c>
      <c r="I124" s="19">
        <f t="shared" si="27"/>
        <v>1.7954264524103833</v>
      </c>
      <c r="J124" s="19">
        <f t="shared" si="27"/>
        <v>1.7889230769230771</v>
      </c>
      <c r="K124" s="19">
        <f t="shared" si="27"/>
        <v>1.7818627450980391</v>
      </c>
      <c r="L124" s="19">
        <f t="shared" si="27"/>
        <v>1.7761467889908256</v>
      </c>
      <c r="M124" s="19">
        <f t="shared" si="27"/>
        <v>1.7949507389162562</v>
      </c>
      <c r="N124" s="19">
        <f t="shared" si="27"/>
        <v>1.7805623471882641</v>
      </c>
      <c r="O124" s="19">
        <f t="shared" si="27"/>
        <v>1.7832210655235763</v>
      </c>
      <c r="P124" s="19">
        <f t="shared" si="27"/>
        <v>1.7914867365823568</v>
      </c>
      <c r="Q124" s="19">
        <f t="shared" si="27"/>
        <v>1.788662969808996</v>
      </c>
      <c r="R124" s="19">
        <f t="shared" si="27"/>
        <v>1.7891491985203454</v>
      </c>
      <c r="S124" s="19">
        <f t="shared" si="27"/>
        <v>1.788437884378844</v>
      </c>
      <c r="T124" s="19">
        <f t="shared" si="27"/>
        <v>1.7829028290282904</v>
      </c>
      <c r="U124" s="19">
        <f t="shared" si="27"/>
        <v>1.7960444993819531</v>
      </c>
      <c r="V124" s="19">
        <f t="shared" si="27"/>
        <v>1.7863720073664826</v>
      </c>
      <c r="W124" s="19">
        <f t="shared" si="27"/>
        <v>1.7895384615384617</v>
      </c>
      <c r="X124" s="19">
        <f t="shared" si="27"/>
        <v>1.7876923076923079</v>
      </c>
      <c r="Y124" s="19">
        <f t="shared" si="27"/>
        <v>1.7929759704251389</v>
      </c>
      <c r="Z124" s="19">
        <f t="shared" si="27"/>
        <v>1.781729000613121</v>
      </c>
      <c r="AA124" s="19" t="e">
        <f t="shared" si="27"/>
        <v>#DIV/0!</v>
      </c>
      <c r="AB124" s="19" t="e">
        <f t="shared" si="27"/>
        <v>#DIV/0!</v>
      </c>
      <c r="AC124" s="19" t="e">
        <f t="shared" si="27"/>
        <v>#DIV/0!</v>
      </c>
      <c r="AD124" s="19" t="e">
        <f t="shared" si="27"/>
        <v>#DIV/0!</v>
      </c>
      <c r="AE124" s="19" t="e">
        <f t="shared" si="27"/>
        <v>#DIV/0!</v>
      </c>
      <c r="AF124" s="19" t="e">
        <f t="shared" si="27"/>
        <v>#DIV/0!</v>
      </c>
      <c r="AG124" s="19" t="e">
        <f t="shared" si="27"/>
        <v>#DIV/0!</v>
      </c>
      <c r="AH124" s="19" t="e">
        <f t="shared" si="27"/>
        <v>#DIV/0!</v>
      </c>
      <c r="AI124" s="19" t="e">
        <f t="shared" si="27"/>
        <v>#DIV/0!</v>
      </c>
      <c r="AJ124" s="19" t="e">
        <f t="shared" si="27"/>
        <v>#DIV/0!</v>
      </c>
      <c r="AK124" s="19" t="e">
        <f t="shared" si="27"/>
        <v>#DIV/0!</v>
      </c>
    </row>
    <row r="125" spans="1:37">
      <c r="A125" s="12">
        <f t="shared" si="28"/>
        <v>6</v>
      </c>
      <c r="B125" s="19">
        <f t="shared" si="29"/>
        <v>1.7561929595827901</v>
      </c>
      <c r="C125" s="19">
        <f t="shared" si="27"/>
        <v>1.7790163934426229</v>
      </c>
      <c r="D125" s="19">
        <f t="shared" si="27"/>
        <v>1.7684761281883583</v>
      </c>
      <c r="E125" s="19">
        <f t="shared" si="27"/>
        <v>1.757477243172952</v>
      </c>
      <c r="F125" s="19">
        <f t="shared" si="27"/>
        <v>1.7654320987654319</v>
      </c>
      <c r="G125" s="19">
        <f t="shared" si="27"/>
        <v>1.7722513089005234</v>
      </c>
      <c r="H125" s="19">
        <f t="shared" si="27"/>
        <v>1.7757377049180327</v>
      </c>
      <c r="I125" s="19">
        <f t="shared" si="27"/>
        <v>1.7741300065659882</v>
      </c>
      <c r="J125" s="19">
        <f t="shared" si="27"/>
        <v>1.7739187418086499</v>
      </c>
      <c r="K125" s="19">
        <f t="shared" si="27"/>
        <v>1.763175016265452</v>
      </c>
      <c r="L125" s="19">
        <f t="shared" si="27"/>
        <v>1.7691301504251145</v>
      </c>
      <c r="M125" s="19">
        <f t="shared" si="27"/>
        <v>1.7745740498034075</v>
      </c>
      <c r="N125" s="19">
        <f t="shared" si="27"/>
        <v>1.7664281067013663</v>
      </c>
      <c r="O125" s="19">
        <f t="shared" si="27"/>
        <v>1.7720444154147614</v>
      </c>
      <c r="P125" s="19">
        <f t="shared" si="27"/>
        <v>1.7594278283485045</v>
      </c>
      <c r="Q125" s="19">
        <f t="shared" si="27"/>
        <v>1.7742146596858639</v>
      </c>
      <c r="R125" s="19">
        <f t="shared" si="27"/>
        <v>1.7695822454308092</v>
      </c>
      <c r="S125" s="19">
        <f t="shared" si="27"/>
        <v>1.7551948051948052</v>
      </c>
      <c r="T125" s="19">
        <f t="shared" si="27"/>
        <v>1.7774151436031331</v>
      </c>
      <c r="U125" s="19">
        <f t="shared" si="27"/>
        <v>1.7806959947472094</v>
      </c>
      <c r="V125" s="19">
        <f t="shared" si="27"/>
        <v>1.762491888384166</v>
      </c>
      <c r="W125" s="19">
        <f t="shared" si="27"/>
        <v>1.7633289986996099</v>
      </c>
      <c r="X125" s="19">
        <f t="shared" si="27"/>
        <v>1.7698360655737704</v>
      </c>
      <c r="Y125" s="19">
        <f t="shared" si="27"/>
        <v>1.7634827810266407</v>
      </c>
      <c r="Z125" s="19">
        <f t="shared" si="27"/>
        <v>1.7671232876712328</v>
      </c>
      <c r="AA125" s="19" t="e">
        <f t="shared" si="27"/>
        <v>#DIV/0!</v>
      </c>
      <c r="AB125" s="19" t="e">
        <f t="shared" si="27"/>
        <v>#DIV/0!</v>
      </c>
      <c r="AC125" s="19" t="e">
        <f t="shared" si="27"/>
        <v>#DIV/0!</v>
      </c>
      <c r="AD125" s="19" t="e">
        <f t="shared" si="27"/>
        <v>#DIV/0!</v>
      </c>
      <c r="AE125" s="19" t="e">
        <f t="shared" si="27"/>
        <v>#DIV/0!</v>
      </c>
      <c r="AF125" s="19" t="e">
        <f t="shared" si="27"/>
        <v>#DIV/0!</v>
      </c>
      <c r="AG125" s="19" t="e">
        <f t="shared" si="27"/>
        <v>#DIV/0!</v>
      </c>
      <c r="AH125" s="19" t="e">
        <f t="shared" si="27"/>
        <v>#DIV/0!</v>
      </c>
      <c r="AI125" s="19" t="e">
        <f t="shared" si="27"/>
        <v>#DIV/0!</v>
      </c>
      <c r="AJ125" s="19" t="e">
        <f t="shared" si="27"/>
        <v>#DIV/0!</v>
      </c>
      <c r="AK125" s="19" t="e">
        <f t="shared" si="27"/>
        <v>#DIV/0!</v>
      </c>
    </row>
    <row r="126" spans="1:37">
      <c r="A126" s="12">
        <f t="shared" si="28"/>
        <v>7</v>
      </c>
      <c r="B126" s="19">
        <f t="shared" si="29"/>
        <v>1.7304409672830725</v>
      </c>
      <c r="C126" s="19">
        <f t="shared" si="27"/>
        <v>1.7291518175338561</v>
      </c>
      <c r="D126" s="19">
        <f t="shared" si="27"/>
        <v>1.7263681592039801</v>
      </c>
      <c r="E126" s="19">
        <f t="shared" si="27"/>
        <v>1.7295954577714692</v>
      </c>
      <c r="F126" s="19">
        <f t="shared" si="27"/>
        <v>1.7171145685997171</v>
      </c>
      <c r="G126" s="19">
        <f t="shared" si="27"/>
        <v>1.7255880256593015</v>
      </c>
      <c r="H126" s="19">
        <f t="shared" si="27"/>
        <v>1.7230878186968839</v>
      </c>
      <c r="I126" s="19">
        <f t="shared" si="27"/>
        <v>1.7299218194740582</v>
      </c>
      <c r="J126" s="19">
        <f t="shared" si="27"/>
        <v>1.7341411261582322</v>
      </c>
      <c r="K126" s="19">
        <f t="shared" si="27"/>
        <v>1.7256574271499645</v>
      </c>
      <c r="L126" s="19">
        <f t="shared" si="27"/>
        <v>1.7222614840989399</v>
      </c>
      <c r="M126" s="19">
        <f t="shared" si="27"/>
        <v>1.7179305457122609</v>
      </c>
      <c r="N126" s="19">
        <f t="shared" si="27"/>
        <v>1.7279202279202279</v>
      </c>
      <c r="O126" s="19">
        <f t="shared" si="27"/>
        <v>1.7168204400283891</v>
      </c>
      <c r="P126" s="19">
        <f t="shared" si="27"/>
        <v>1.7241625089094796</v>
      </c>
      <c r="Q126" s="19">
        <f t="shared" si="27"/>
        <v>1.7237215909090908</v>
      </c>
      <c r="R126" s="19">
        <f t="shared" si="27"/>
        <v>1.7329545454545454</v>
      </c>
      <c r="S126" s="19">
        <f t="shared" si="27"/>
        <v>1.7154989384288748</v>
      </c>
      <c r="T126" s="19">
        <f t="shared" si="27"/>
        <v>1.7334283677833213</v>
      </c>
      <c r="U126" s="19">
        <f t="shared" si="27"/>
        <v>1.7254623044096729</v>
      </c>
      <c r="V126" s="19">
        <f t="shared" si="27"/>
        <v>1.728307254623044</v>
      </c>
      <c r="W126" s="19">
        <f t="shared" si="27"/>
        <v>1.728500355366027</v>
      </c>
      <c r="X126" s="19">
        <f t="shared" si="27"/>
        <v>1.7334283677833213</v>
      </c>
      <c r="Y126" s="19">
        <f t="shared" si="27"/>
        <v>1.7311522048364154</v>
      </c>
      <c r="Z126" s="19">
        <f t="shared" si="27"/>
        <v>1.7272727272727273</v>
      </c>
      <c r="AA126" s="19" t="e">
        <f t="shared" si="27"/>
        <v>#DIV/0!</v>
      </c>
      <c r="AB126" s="19" t="e">
        <f t="shared" ref="AB126:AK126" si="30">AB61/AB70</f>
        <v>#DIV/0!</v>
      </c>
      <c r="AC126" s="19" t="e">
        <f t="shared" si="30"/>
        <v>#DIV/0!</v>
      </c>
      <c r="AD126" s="19" t="e">
        <f t="shared" si="30"/>
        <v>#DIV/0!</v>
      </c>
      <c r="AE126" s="19" t="e">
        <f t="shared" si="30"/>
        <v>#DIV/0!</v>
      </c>
      <c r="AF126" s="19" t="e">
        <f t="shared" si="30"/>
        <v>#DIV/0!</v>
      </c>
      <c r="AG126" s="19" t="e">
        <f t="shared" si="30"/>
        <v>#DIV/0!</v>
      </c>
      <c r="AH126" s="19" t="e">
        <f t="shared" si="30"/>
        <v>#DIV/0!</v>
      </c>
      <c r="AI126" s="19" t="e">
        <f t="shared" si="30"/>
        <v>#DIV/0!</v>
      </c>
      <c r="AJ126" s="19" t="e">
        <f t="shared" si="30"/>
        <v>#DIV/0!</v>
      </c>
      <c r="AK126" s="19" t="e">
        <f t="shared" si="30"/>
        <v>#DIV/0!</v>
      </c>
    </row>
    <row r="127" spans="1:37">
      <c r="A127" s="2"/>
    </row>
    <row r="128" spans="1:37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data0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2012-04-14T00:16:12Z</dcterms:created>
  <dcterms:modified xsi:type="dcterms:W3CDTF">2012-04-27T19:49:05Z</dcterms:modified>
</cp:coreProperties>
</file>