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Python Projects\Penn World Table 9.1\"/>
    </mc:Choice>
  </mc:AlternateContent>
  <xr:revisionPtr revIDLastSave="0" documentId="13_ncr:1_{20485211-CB4B-4B5A-AE5C-74E980A901C4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R8" i="1"/>
  <c r="P8" i="1"/>
  <c r="Q7" i="1"/>
  <c r="R7" i="1"/>
  <c r="P7" i="1"/>
  <c r="Q6" i="1"/>
  <c r="R6" i="1"/>
  <c r="P6" i="1"/>
  <c r="Q5" i="1"/>
  <c r="R5" i="1"/>
  <c r="P5" i="1"/>
  <c r="Q4" i="1"/>
  <c r="R4" i="1"/>
  <c r="P4" i="1"/>
  <c r="Q3" i="1"/>
  <c r="R3" i="1"/>
  <c r="P3" i="1"/>
  <c r="Q2" i="1"/>
  <c r="R2" i="1"/>
  <c r="P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M2" i="1"/>
  <c r="L2" i="1"/>
  <c r="K2" i="1"/>
</calcChain>
</file>

<file path=xl/sharedStrings.xml><?xml version="1.0" encoding="utf-8"?>
<sst xmlns="http://schemas.openxmlformats.org/spreadsheetml/2006/main" count="23" uniqueCount="19">
  <si>
    <t>kna</t>
  </si>
  <si>
    <t>labsh</t>
  </si>
  <si>
    <t>y</t>
  </si>
  <si>
    <t>yna</t>
  </si>
  <si>
    <t>g</t>
  </si>
  <si>
    <t>k</t>
  </si>
  <si>
    <t>mfp</t>
  </si>
  <si>
    <t>year</t>
  </si>
  <si>
    <t>Capital deepening</t>
  </si>
  <si>
    <t>MFP</t>
  </si>
  <si>
    <t>Total</t>
  </si>
  <si>
    <t>decade</t>
  </si>
  <si>
    <t>1950s</t>
  </si>
  <si>
    <t>1960s</t>
  </si>
  <si>
    <t>1970s</t>
  </si>
  <si>
    <t>1980s</t>
  </si>
  <si>
    <t>1990s</t>
  </si>
  <si>
    <t>2000s</t>
  </si>
  <si>
    <t>2010s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</si>
</sst>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9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Contributions to UK labour</a:t>
            </a:r>
            <a:r>
              <a:rPr lang="en-GB" baseline="0"/>
              <a:t> productivity growth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Capital deepening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Sheet1!$J$2:$J$64</c:f>
              <c:numCache>
                <c:formatCode>m/d/yyyy</c:formatCode>
                <c:ptCount val="63"/>
                <c:pt idx="0">
                  <c:v>20090</c:v>
                </c:pt>
                <c:pt idx="1">
                  <c:v>20455</c:v>
                </c:pt>
                <c:pt idx="2">
                  <c:v>20821</c:v>
                </c:pt>
                <c:pt idx="3">
                  <c:v>21186</c:v>
                </c:pt>
                <c:pt idx="4">
                  <c:v>21551</c:v>
                </c:pt>
                <c:pt idx="5">
                  <c:v>21916</c:v>
                </c:pt>
                <c:pt idx="6">
                  <c:v>22282</c:v>
                </c:pt>
                <c:pt idx="7">
                  <c:v>22647</c:v>
                </c:pt>
                <c:pt idx="8">
                  <c:v>23012</c:v>
                </c:pt>
                <c:pt idx="9">
                  <c:v>23377</c:v>
                </c:pt>
                <c:pt idx="10">
                  <c:v>23743</c:v>
                </c:pt>
                <c:pt idx="11">
                  <c:v>24108</c:v>
                </c:pt>
                <c:pt idx="12">
                  <c:v>24473</c:v>
                </c:pt>
                <c:pt idx="13">
                  <c:v>24838</c:v>
                </c:pt>
                <c:pt idx="14">
                  <c:v>25204</c:v>
                </c:pt>
                <c:pt idx="15">
                  <c:v>25569</c:v>
                </c:pt>
                <c:pt idx="16">
                  <c:v>25934</c:v>
                </c:pt>
                <c:pt idx="17">
                  <c:v>26299</c:v>
                </c:pt>
                <c:pt idx="18">
                  <c:v>26665</c:v>
                </c:pt>
                <c:pt idx="19">
                  <c:v>27030</c:v>
                </c:pt>
                <c:pt idx="20">
                  <c:v>27395</c:v>
                </c:pt>
                <c:pt idx="21">
                  <c:v>27760</c:v>
                </c:pt>
                <c:pt idx="22">
                  <c:v>28126</c:v>
                </c:pt>
                <c:pt idx="23">
                  <c:v>28491</c:v>
                </c:pt>
                <c:pt idx="24">
                  <c:v>28856</c:v>
                </c:pt>
                <c:pt idx="25">
                  <c:v>29221</c:v>
                </c:pt>
                <c:pt idx="26">
                  <c:v>29587</c:v>
                </c:pt>
                <c:pt idx="27">
                  <c:v>29952</c:v>
                </c:pt>
                <c:pt idx="28">
                  <c:v>30317</c:v>
                </c:pt>
                <c:pt idx="29">
                  <c:v>30682</c:v>
                </c:pt>
                <c:pt idx="30">
                  <c:v>31048</c:v>
                </c:pt>
                <c:pt idx="31">
                  <c:v>31413</c:v>
                </c:pt>
                <c:pt idx="32">
                  <c:v>31778</c:v>
                </c:pt>
                <c:pt idx="33">
                  <c:v>32143</c:v>
                </c:pt>
                <c:pt idx="34">
                  <c:v>32509</c:v>
                </c:pt>
                <c:pt idx="35">
                  <c:v>32874</c:v>
                </c:pt>
                <c:pt idx="36">
                  <c:v>33239</c:v>
                </c:pt>
                <c:pt idx="37">
                  <c:v>33604</c:v>
                </c:pt>
                <c:pt idx="38">
                  <c:v>33970</c:v>
                </c:pt>
                <c:pt idx="39">
                  <c:v>34335</c:v>
                </c:pt>
                <c:pt idx="40">
                  <c:v>34700</c:v>
                </c:pt>
                <c:pt idx="41">
                  <c:v>35065</c:v>
                </c:pt>
                <c:pt idx="42">
                  <c:v>35431</c:v>
                </c:pt>
                <c:pt idx="43">
                  <c:v>35796</c:v>
                </c:pt>
                <c:pt idx="44">
                  <c:v>36161</c:v>
                </c:pt>
                <c:pt idx="45">
                  <c:v>36526</c:v>
                </c:pt>
                <c:pt idx="46">
                  <c:v>36892</c:v>
                </c:pt>
                <c:pt idx="47">
                  <c:v>37257</c:v>
                </c:pt>
                <c:pt idx="48">
                  <c:v>37622</c:v>
                </c:pt>
                <c:pt idx="49">
                  <c:v>37987</c:v>
                </c:pt>
                <c:pt idx="50">
                  <c:v>38353</c:v>
                </c:pt>
                <c:pt idx="51">
                  <c:v>38718</c:v>
                </c:pt>
                <c:pt idx="52">
                  <c:v>39083</c:v>
                </c:pt>
                <c:pt idx="53">
                  <c:v>39448</c:v>
                </c:pt>
                <c:pt idx="54">
                  <c:v>39814</c:v>
                </c:pt>
                <c:pt idx="55">
                  <c:v>40179</c:v>
                </c:pt>
                <c:pt idx="56">
                  <c:v>40544</c:v>
                </c:pt>
                <c:pt idx="57">
                  <c:v>40909</c:v>
                </c:pt>
                <c:pt idx="58">
                  <c:v>41275</c:v>
                </c:pt>
                <c:pt idx="59">
                  <c:v>41640</c:v>
                </c:pt>
                <c:pt idx="60">
                  <c:v>42005</c:v>
                </c:pt>
                <c:pt idx="61">
                  <c:v>42370</c:v>
                </c:pt>
                <c:pt idx="62">
                  <c:v>42736</c:v>
                </c:pt>
              </c:numCache>
            </c:numRef>
          </c:cat>
          <c:val>
            <c:numRef>
              <c:f>Sheet1!$K$2:$K$64</c:f>
              <c:numCache>
                <c:formatCode>0%</c:formatCode>
                <c:ptCount val="63"/>
                <c:pt idx="0">
                  <c:v>2.1602667907188788E-2</c:v>
                </c:pt>
                <c:pt idx="1">
                  <c:v>2.2765469928174301E-2</c:v>
                </c:pt>
                <c:pt idx="2">
                  <c:v>2.7718732332232321E-2</c:v>
                </c:pt>
                <c:pt idx="3">
                  <c:v>3.053833443249232E-2</c:v>
                </c:pt>
                <c:pt idx="4">
                  <c:v>2.8875107665555792E-2</c:v>
                </c:pt>
                <c:pt idx="5">
                  <c:v>2.0296336528417669E-2</c:v>
                </c:pt>
                <c:pt idx="6">
                  <c:v>2.7047786140315111E-2</c:v>
                </c:pt>
                <c:pt idx="7">
                  <c:v>2.43430075262836E-2</c:v>
                </c:pt>
                <c:pt idx="8">
                  <c:v>2.084517565475608E-2</c:v>
                </c:pt>
                <c:pt idx="9">
                  <c:v>2.377403144527079E-2</c:v>
                </c:pt>
                <c:pt idx="10">
                  <c:v>2.670031656072069E-2</c:v>
                </c:pt>
                <c:pt idx="11">
                  <c:v>3.3165564348735188E-2</c:v>
                </c:pt>
                <c:pt idx="12">
                  <c:v>3.3144998948216653E-2</c:v>
                </c:pt>
                <c:pt idx="13">
                  <c:v>2.9355395456832412E-2</c:v>
                </c:pt>
                <c:pt idx="14">
                  <c:v>2.3850723251371161E-2</c:v>
                </c:pt>
                <c:pt idx="15">
                  <c:v>3.2185708703195808E-2</c:v>
                </c:pt>
                <c:pt idx="16">
                  <c:v>3.3716545704294283E-2</c:v>
                </c:pt>
                <c:pt idx="17">
                  <c:v>1.2419359683974561E-2</c:v>
                </c:pt>
                <c:pt idx="18">
                  <c:v>1.196606398087852E-2</c:v>
                </c:pt>
                <c:pt idx="19">
                  <c:v>2.048056824139621E-2</c:v>
                </c:pt>
                <c:pt idx="20">
                  <c:v>2.402253003486976E-2</c:v>
                </c:pt>
                <c:pt idx="21">
                  <c:v>1.923550461833656E-2</c:v>
                </c:pt>
                <c:pt idx="22">
                  <c:v>1.112074033039789E-2</c:v>
                </c:pt>
                <c:pt idx="23">
                  <c:v>1.2475914535400531E-2</c:v>
                </c:pt>
                <c:pt idx="24">
                  <c:v>1.1716708499591281E-2</c:v>
                </c:pt>
                <c:pt idx="25">
                  <c:v>2.012710041998389E-2</c:v>
                </c:pt>
                <c:pt idx="26">
                  <c:v>2.77054505110641E-2</c:v>
                </c:pt>
                <c:pt idx="27">
                  <c:v>1.6924039289222041E-2</c:v>
                </c:pt>
                <c:pt idx="28">
                  <c:v>1.303546480784235E-2</c:v>
                </c:pt>
                <c:pt idx="29">
                  <c:v>-5.3384352179364214E-4</c:v>
                </c:pt>
                <c:pt idx="30">
                  <c:v>5.1045037870380838E-3</c:v>
                </c:pt>
                <c:pt idx="31">
                  <c:v>9.0406357571168883E-3</c:v>
                </c:pt>
                <c:pt idx="32">
                  <c:v>2.163651512887554E-3</c:v>
                </c:pt>
                <c:pt idx="33">
                  <c:v>-2.8714105553717669E-5</c:v>
                </c:pt>
                <c:pt idx="34">
                  <c:v>5.2517406864751592E-3</c:v>
                </c:pt>
                <c:pt idx="35">
                  <c:v>1.857447980466986E-2</c:v>
                </c:pt>
                <c:pt idx="36">
                  <c:v>2.5765566991765351E-2</c:v>
                </c:pt>
                <c:pt idx="37">
                  <c:v>1.9726781406177452E-2</c:v>
                </c:pt>
                <c:pt idx="38">
                  <c:v>1.292808334869733E-2</c:v>
                </c:pt>
                <c:pt idx="39">
                  <c:v>6.4353280031923532E-3</c:v>
                </c:pt>
                <c:pt idx="40">
                  <c:v>5.3491063554247384E-3</c:v>
                </c:pt>
                <c:pt idx="41">
                  <c:v>8.5765664925929741E-3</c:v>
                </c:pt>
                <c:pt idx="42">
                  <c:v>3.0099415884023979E-3</c:v>
                </c:pt>
                <c:pt idx="43">
                  <c:v>1.0024964149124569E-2</c:v>
                </c:pt>
                <c:pt idx="44">
                  <c:v>8.11374645337537E-3</c:v>
                </c:pt>
                <c:pt idx="45">
                  <c:v>1.0569753077618319E-2</c:v>
                </c:pt>
                <c:pt idx="46">
                  <c:v>5.8415582940369859E-3</c:v>
                </c:pt>
                <c:pt idx="47">
                  <c:v>9.95095608644192E-3</c:v>
                </c:pt>
                <c:pt idx="48">
                  <c:v>7.2551799463553826E-3</c:v>
                </c:pt>
                <c:pt idx="49">
                  <c:v>5.0123562395754107E-3</c:v>
                </c:pt>
                <c:pt idx="50">
                  <c:v>3.8450148110769078E-3</c:v>
                </c:pt>
                <c:pt idx="51">
                  <c:v>6.5180824905155532E-3</c:v>
                </c:pt>
                <c:pt idx="52">
                  <c:v>5.6950386561993582E-3</c:v>
                </c:pt>
                <c:pt idx="53">
                  <c:v>4.2008316067949636E-3</c:v>
                </c:pt>
                <c:pt idx="54">
                  <c:v>1.379550574347377E-2</c:v>
                </c:pt>
                <c:pt idx="55">
                  <c:v>1.522457123712684E-3</c:v>
                </c:pt>
                <c:pt idx="56">
                  <c:v>2.4760291822758522E-3</c:v>
                </c:pt>
                <c:pt idx="57">
                  <c:v>-3.1386467905747391E-3</c:v>
                </c:pt>
                <c:pt idx="58">
                  <c:v>-2.217611759078864E-3</c:v>
                </c:pt>
                <c:pt idx="59">
                  <c:v>-4.1162336451634474E-3</c:v>
                </c:pt>
                <c:pt idx="60">
                  <c:v>1.0594389172524641E-3</c:v>
                </c:pt>
                <c:pt idx="61">
                  <c:v>1.329813438388783E-3</c:v>
                </c:pt>
                <c:pt idx="62">
                  <c:v>2.182325030162247E-3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0-4F3F-82BF-20A6463396B5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Sheet1!$J$2:$J$64</c:f>
              <c:numCache>
                <c:formatCode>m/d/yyyy</c:formatCode>
                <c:ptCount val="63"/>
                <c:pt idx="0">
                  <c:v>20090</c:v>
                </c:pt>
                <c:pt idx="1">
                  <c:v>20455</c:v>
                </c:pt>
                <c:pt idx="2">
                  <c:v>20821</c:v>
                </c:pt>
                <c:pt idx="3">
                  <c:v>21186</c:v>
                </c:pt>
                <c:pt idx="4">
                  <c:v>21551</c:v>
                </c:pt>
                <c:pt idx="5">
                  <c:v>21916</c:v>
                </c:pt>
                <c:pt idx="6">
                  <c:v>22282</c:v>
                </c:pt>
                <c:pt idx="7">
                  <c:v>22647</c:v>
                </c:pt>
                <c:pt idx="8">
                  <c:v>23012</c:v>
                </c:pt>
                <c:pt idx="9">
                  <c:v>23377</c:v>
                </c:pt>
                <c:pt idx="10">
                  <c:v>23743</c:v>
                </c:pt>
                <c:pt idx="11">
                  <c:v>24108</c:v>
                </c:pt>
                <c:pt idx="12">
                  <c:v>24473</c:v>
                </c:pt>
                <c:pt idx="13">
                  <c:v>24838</c:v>
                </c:pt>
                <c:pt idx="14">
                  <c:v>25204</c:v>
                </c:pt>
                <c:pt idx="15">
                  <c:v>25569</c:v>
                </c:pt>
                <c:pt idx="16">
                  <c:v>25934</c:v>
                </c:pt>
                <c:pt idx="17">
                  <c:v>26299</c:v>
                </c:pt>
                <c:pt idx="18">
                  <c:v>26665</c:v>
                </c:pt>
                <c:pt idx="19">
                  <c:v>27030</c:v>
                </c:pt>
                <c:pt idx="20">
                  <c:v>27395</c:v>
                </c:pt>
                <c:pt idx="21">
                  <c:v>27760</c:v>
                </c:pt>
                <c:pt idx="22">
                  <c:v>28126</c:v>
                </c:pt>
                <c:pt idx="23">
                  <c:v>28491</c:v>
                </c:pt>
                <c:pt idx="24">
                  <c:v>28856</c:v>
                </c:pt>
                <c:pt idx="25">
                  <c:v>29221</c:v>
                </c:pt>
                <c:pt idx="26">
                  <c:v>29587</c:v>
                </c:pt>
                <c:pt idx="27">
                  <c:v>29952</c:v>
                </c:pt>
                <c:pt idx="28">
                  <c:v>30317</c:v>
                </c:pt>
                <c:pt idx="29">
                  <c:v>30682</c:v>
                </c:pt>
                <c:pt idx="30">
                  <c:v>31048</c:v>
                </c:pt>
                <c:pt idx="31">
                  <c:v>31413</c:v>
                </c:pt>
                <c:pt idx="32">
                  <c:v>31778</c:v>
                </c:pt>
                <c:pt idx="33">
                  <c:v>32143</c:v>
                </c:pt>
                <c:pt idx="34">
                  <c:v>32509</c:v>
                </c:pt>
                <c:pt idx="35">
                  <c:v>32874</c:v>
                </c:pt>
                <c:pt idx="36">
                  <c:v>33239</c:v>
                </c:pt>
                <c:pt idx="37">
                  <c:v>33604</c:v>
                </c:pt>
                <c:pt idx="38">
                  <c:v>33970</c:v>
                </c:pt>
                <c:pt idx="39">
                  <c:v>34335</c:v>
                </c:pt>
                <c:pt idx="40">
                  <c:v>34700</c:v>
                </c:pt>
                <c:pt idx="41">
                  <c:v>35065</c:v>
                </c:pt>
                <c:pt idx="42">
                  <c:v>35431</c:v>
                </c:pt>
                <c:pt idx="43">
                  <c:v>35796</c:v>
                </c:pt>
                <c:pt idx="44">
                  <c:v>36161</c:v>
                </c:pt>
                <c:pt idx="45">
                  <c:v>36526</c:v>
                </c:pt>
                <c:pt idx="46">
                  <c:v>36892</c:v>
                </c:pt>
                <c:pt idx="47">
                  <c:v>37257</c:v>
                </c:pt>
                <c:pt idx="48">
                  <c:v>37622</c:v>
                </c:pt>
                <c:pt idx="49">
                  <c:v>37987</c:v>
                </c:pt>
                <c:pt idx="50">
                  <c:v>38353</c:v>
                </c:pt>
                <c:pt idx="51">
                  <c:v>38718</c:v>
                </c:pt>
                <c:pt idx="52">
                  <c:v>39083</c:v>
                </c:pt>
                <c:pt idx="53">
                  <c:v>39448</c:v>
                </c:pt>
                <c:pt idx="54">
                  <c:v>39814</c:v>
                </c:pt>
                <c:pt idx="55">
                  <c:v>40179</c:v>
                </c:pt>
                <c:pt idx="56">
                  <c:v>40544</c:v>
                </c:pt>
                <c:pt idx="57">
                  <c:v>40909</c:v>
                </c:pt>
                <c:pt idx="58">
                  <c:v>41275</c:v>
                </c:pt>
                <c:pt idx="59">
                  <c:v>41640</c:v>
                </c:pt>
                <c:pt idx="60">
                  <c:v>42005</c:v>
                </c:pt>
                <c:pt idx="61">
                  <c:v>42370</c:v>
                </c:pt>
                <c:pt idx="62">
                  <c:v>42736</c:v>
                </c:pt>
              </c:numCache>
            </c:numRef>
          </c:cat>
          <c:val>
            <c:numRef>
              <c:f>Sheet1!$L$2:$L$64</c:f>
              <c:numCache>
                <c:formatCode>0%</c:formatCode>
                <c:ptCount val="63"/>
                <c:pt idx="0">
                  <c:v>-2.966679671715156E-3</c:v>
                </c:pt>
                <c:pt idx="1">
                  <c:v>-1.536328830280809E-2</c:v>
                </c:pt>
                <c:pt idx="2">
                  <c:v>-6.5178370227840787E-3</c:v>
                </c:pt>
                <c:pt idx="3">
                  <c:v>-2.391113820920054E-3</c:v>
                </c:pt>
                <c:pt idx="4">
                  <c:v>1.9077305893404169E-2</c:v>
                </c:pt>
                <c:pt idx="5">
                  <c:v>7.0471750530032304E-3</c:v>
                </c:pt>
                <c:pt idx="6">
                  <c:v>6.3499507916731091E-4</c:v>
                </c:pt>
                <c:pt idx="7">
                  <c:v>4.4164719964214783E-3</c:v>
                </c:pt>
                <c:pt idx="8">
                  <c:v>2.009820851577615E-2</c:v>
                </c:pt>
                <c:pt idx="9">
                  <c:v>1.9078847125285851E-2</c:v>
                </c:pt>
                <c:pt idx="10">
                  <c:v>-2.2600280170195219E-3</c:v>
                </c:pt>
                <c:pt idx="11">
                  <c:v>8.5674621557814135E-3</c:v>
                </c:pt>
                <c:pt idx="12">
                  <c:v>9.5655437306163549E-3</c:v>
                </c:pt>
                <c:pt idx="13">
                  <c:v>4.9709450581985948E-2</c:v>
                </c:pt>
                <c:pt idx="14">
                  <c:v>-2.824859236147859E-2</c:v>
                </c:pt>
                <c:pt idx="15">
                  <c:v>1.4376247702443831E-2</c:v>
                </c:pt>
                <c:pt idx="16">
                  <c:v>3.3277882930349278E-2</c:v>
                </c:pt>
                <c:pt idx="17">
                  <c:v>1.5729291439072309E-2</c:v>
                </c:pt>
                <c:pt idx="18">
                  <c:v>3.1036779875933011E-2</c:v>
                </c:pt>
                <c:pt idx="19">
                  <c:v>-4.1193659138002658E-2</c:v>
                </c:pt>
                <c:pt idx="20">
                  <c:v>-1.9242714361041639E-2</c:v>
                </c:pt>
                <c:pt idx="21">
                  <c:v>1.8479215154002301E-2</c:v>
                </c:pt>
                <c:pt idx="22">
                  <c:v>5.8823190568091377E-3</c:v>
                </c:pt>
                <c:pt idx="23">
                  <c:v>2.257471603405747E-2</c:v>
                </c:pt>
                <c:pt idx="24">
                  <c:v>1.733554903825052E-2</c:v>
                </c:pt>
                <c:pt idx="25">
                  <c:v>-1.809219784735205E-2</c:v>
                </c:pt>
                <c:pt idx="26">
                  <c:v>1.261518433085485E-2</c:v>
                </c:pt>
                <c:pt idx="27">
                  <c:v>2.3797377184166631E-2</c:v>
                </c:pt>
                <c:pt idx="28">
                  <c:v>3.91870255028266E-2</c:v>
                </c:pt>
                <c:pt idx="29">
                  <c:v>-1.304125304500303E-3</c:v>
                </c:pt>
                <c:pt idx="30">
                  <c:v>2.3455180966379881E-2</c:v>
                </c:pt>
                <c:pt idx="31">
                  <c:v>1.9744354553552061E-2</c:v>
                </c:pt>
                <c:pt idx="32">
                  <c:v>2.7943846656057762E-2</c:v>
                </c:pt>
                <c:pt idx="33">
                  <c:v>1.9833191797204108E-2</c:v>
                </c:pt>
                <c:pt idx="34">
                  <c:v>-7.7103130741704717E-3</c:v>
                </c:pt>
                <c:pt idx="35">
                  <c:v>-8.5079705578436915E-3</c:v>
                </c:pt>
                <c:pt idx="36">
                  <c:v>5.0588558445383569E-3</c:v>
                </c:pt>
                <c:pt idx="37">
                  <c:v>1.170990034125907E-2</c:v>
                </c:pt>
                <c:pt idx="38">
                  <c:v>2.3393318247372012E-2</c:v>
                </c:pt>
                <c:pt idx="39">
                  <c:v>1.7469233993267611E-2</c:v>
                </c:pt>
                <c:pt idx="40">
                  <c:v>1.9380622343305731E-2</c:v>
                </c:pt>
                <c:pt idx="41">
                  <c:v>6.9413835653904243E-3</c:v>
                </c:pt>
                <c:pt idx="42">
                  <c:v>2.113780735874116E-2</c:v>
                </c:pt>
                <c:pt idx="43">
                  <c:v>1.4705002968184999E-2</c:v>
                </c:pt>
                <c:pt idx="44">
                  <c:v>1.44950105656676E-2</c:v>
                </c:pt>
                <c:pt idx="45">
                  <c:v>2.1136580082782071E-2</c:v>
                </c:pt>
                <c:pt idx="46">
                  <c:v>1.2594158334991329E-2</c:v>
                </c:pt>
                <c:pt idx="47">
                  <c:v>1.7597118635848119E-2</c:v>
                </c:pt>
                <c:pt idx="48">
                  <c:v>2.1963732178278409E-2</c:v>
                </c:pt>
                <c:pt idx="49">
                  <c:v>9.51258043644998E-3</c:v>
                </c:pt>
                <c:pt idx="50">
                  <c:v>1.4365396260700439E-2</c:v>
                </c:pt>
                <c:pt idx="51">
                  <c:v>1.098780168001667E-2</c:v>
                </c:pt>
                <c:pt idx="52">
                  <c:v>7.9012576542254465E-3</c:v>
                </c:pt>
                <c:pt idx="53">
                  <c:v>-1.578177566807426E-2</c:v>
                </c:pt>
                <c:pt idx="54">
                  <c:v>-3.0487190466374159E-2</c:v>
                </c:pt>
                <c:pt idx="55">
                  <c:v>8.5566883078058709E-3</c:v>
                </c:pt>
                <c:pt idx="56">
                  <c:v>9.8187401048335232E-3</c:v>
                </c:pt>
                <c:pt idx="57">
                  <c:v>-1.615419676710417E-3</c:v>
                </c:pt>
                <c:pt idx="58">
                  <c:v>4.9692005804899964E-3</c:v>
                </c:pt>
                <c:pt idx="59">
                  <c:v>7.7363813502415724E-3</c:v>
                </c:pt>
                <c:pt idx="60">
                  <c:v>9.1339090136557388E-3</c:v>
                </c:pt>
                <c:pt idx="61">
                  <c:v>3.9263625564842641E-3</c:v>
                </c:pt>
                <c:pt idx="62">
                  <c:v>4.6312011234022066E-3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0-4F3F-82BF-20A64633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60595520"/>
        <c:axId val="1549189600"/>
      </c:barChart>
      <c:lineChart>
        <c:grouping val="standard"/>
        <c:varyColors val="0"/>
        <c:ser>
          <c:idx val="2"/>
          <c:order val="2"/>
          <c:tx>
            <c:strRef>
              <c:f>Sheet1!$M$1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Sheet1!$J$2:$J$64</c:f>
              <c:numCache>
                <c:formatCode>m/d/yyyy</c:formatCode>
                <c:ptCount val="63"/>
                <c:pt idx="0">
                  <c:v>20090</c:v>
                </c:pt>
                <c:pt idx="1">
                  <c:v>20455</c:v>
                </c:pt>
                <c:pt idx="2">
                  <c:v>20821</c:v>
                </c:pt>
                <c:pt idx="3">
                  <c:v>21186</c:v>
                </c:pt>
                <c:pt idx="4">
                  <c:v>21551</c:v>
                </c:pt>
                <c:pt idx="5">
                  <c:v>21916</c:v>
                </c:pt>
                <c:pt idx="6">
                  <c:v>22282</c:v>
                </c:pt>
                <c:pt idx="7">
                  <c:v>22647</c:v>
                </c:pt>
                <c:pt idx="8">
                  <c:v>23012</c:v>
                </c:pt>
                <c:pt idx="9">
                  <c:v>23377</c:v>
                </c:pt>
                <c:pt idx="10">
                  <c:v>23743</c:v>
                </c:pt>
                <c:pt idx="11">
                  <c:v>24108</c:v>
                </c:pt>
                <c:pt idx="12">
                  <c:v>24473</c:v>
                </c:pt>
                <c:pt idx="13">
                  <c:v>24838</c:v>
                </c:pt>
                <c:pt idx="14">
                  <c:v>25204</c:v>
                </c:pt>
                <c:pt idx="15">
                  <c:v>25569</c:v>
                </c:pt>
                <c:pt idx="16">
                  <c:v>25934</c:v>
                </c:pt>
                <c:pt idx="17">
                  <c:v>26299</c:v>
                </c:pt>
                <c:pt idx="18">
                  <c:v>26665</c:v>
                </c:pt>
                <c:pt idx="19">
                  <c:v>27030</c:v>
                </c:pt>
                <c:pt idx="20">
                  <c:v>27395</c:v>
                </c:pt>
                <c:pt idx="21">
                  <c:v>27760</c:v>
                </c:pt>
                <c:pt idx="22">
                  <c:v>28126</c:v>
                </c:pt>
                <c:pt idx="23">
                  <c:v>28491</c:v>
                </c:pt>
                <c:pt idx="24">
                  <c:v>28856</c:v>
                </c:pt>
                <c:pt idx="25">
                  <c:v>29221</c:v>
                </c:pt>
                <c:pt idx="26">
                  <c:v>29587</c:v>
                </c:pt>
                <c:pt idx="27">
                  <c:v>29952</c:v>
                </c:pt>
                <c:pt idx="28">
                  <c:v>30317</c:v>
                </c:pt>
                <c:pt idx="29">
                  <c:v>30682</c:v>
                </c:pt>
                <c:pt idx="30">
                  <c:v>31048</c:v>
                </c:pt>
                <c:pt idx="31">
                  <c:v>31413</c:v>
                </c:pt>
                <c:pt idx="32">
                  <c:v>31778</c:v>
                </c:pt>
                <c:pt idx="33">
                  <c:v>32143</c:v>
                </c:pt>
                <c:pt idx="34">
                  <c:v>32509</c:v>
                </c:pt>
                <c:pt idx="35">
                  <c:v>32874</c:v>
                </c:pt>
                <c:pt idx="36">
                  <c:v>33239</c:v>
                </c:pt>
                <c:pt idx="37">
                  <c:v>33604</c:v>
                </c:pt>
                <c:pt idx="38">
                  <c:v>33970</c:v>
                </c:pt>
                <c:pt idx="39">
                  <c:v>34335</c:v>
                </c:pt>
                <c:pt idx="40">
                  <c:v>34700</c:v>
                </c:pt>
                <c:pt idx="41">
                  <c:v>35065</c:v>
                </c:pt>
                <c:pt idx="42">
                  <c:v>35431</c:v>
                </c:pt>
                <c:pt idx="43">
                  <c:v>35796</c:v>
                </c:pt>
                <c:pt idx="44">
                  <c:v>36161</c:v>
                </c:pt>
                <c:pt idx="45">
                  <c:v>36526</c:v>
                </c:pt>
                <c:pt idx="46">
                  <c:v>36892</c:v>
                </c:pt>
                <c:pt idx="47">
                  <c:v>37257</c:v>
                </c:pt>
                <c:pt idx="48">
                  <c:v>37622</c:v>
                </c:pt>
                <c:pt idx="49">
                  <c:v>37987</c:v>
                </c:pt>
                <c:pt idx="50">
                  <c:v>38353</c:v>
                </c:pt>
                <c:pt idx="51">
                  <c:v>38718</c:v>
                </c:pt>
                <c:pt idx="52">
                  <c:v>39083</c:v>
                </c:pt>
                <c:pt idx="53">
                  <c:v>39448</c:v>
                </c:pt>
                <c:pt idx="54">
                  <c:v>39814</c:v>
                </c:pt>
                <c:pt idx="55">
                  <c:v>40179</c:v>
                </c:pt>
                <c:pt idx="56">
                  <c:v>40544</c:v>
                </c:pt>
                <c:pt idx="57">
                  <c:v>40909</c:v>
                </c:pt>
                <c:pt idx="58">
                  <c:v>41275</c:v>
                </c:pt>
                <c:pt idx="59">
                  <c:v>41640</c:v>
                </c:pt>
                <c:pt idx="60">
                  <c:v>42005</c:v>
                </c:pt>
                <c:pt idx="61">
                  <c:v>42370</c:v>
                </c:pt>
                <c:pt idx="62">
                  <c:v>42736</c:v>
                </c:pt>
              </c:numCache>
            </c:numRef>
          </c:cat>
          <c:val>
            <c:numRef>
              <c:f>Sheet1!$M$2:$M$64</c:f>
              <c:numCache>
                <c:formatCode>0%</c:formatCode>
                <c:ptCount val="63"/>
                <c:pt idx="0">
                  <c:v>1.8635988235473629E-2</c:v>
                </c:pt>
                <c:pt idx="1">
                  <c:v>7.4021816253662109E-3</c:v>
                </c:pt>
                <c:pt idx="2">
                  <c:v>2.1200895309448239E-2</c:v>
                </c:pt>
                <c:pt idx="3">
                  <c:v>2.8147220611572269E-2</c:v>
                </c:pt>
                <c:pt idx="4">
                  <c:v>4.7952413558959961E-2</c:v>
                </c:pt>
                <c:pt idx="5">
                  <c:v>2.7343511581420898E-2</c:v>
                </c:pt>
                <c:pt idx="6">
                  <c:v>2.7682781219482418E-2</c:v>
                </c:pt>
                <c:pt idx="7">
                  <c:v>2.8759479522705082E-2</c:v>
                </c:pt>
                <c:pt idx="8">
                  <c:v>4.0943384170532227E-2</c:v>
                </c:pt>
                <c:pt idx="9">
                  <c:v>4.2852878570556641E-2</c:v>
                </c:pt>
                <c:pt idx="10">
                  <c:v>2.4440288543701168E-2</c:v>
                </c:pt>
                <c:pt idx="11">
                  <c:v>4.1733026504516602E-2</c:v>
                </c:pt>
                <c:pt idx="12">
                  <c:v>4.2710542678833008E-2</c:v>
                </c:pt>
                <c:pt idx="13">
                  <c:v>7.9064846038818359E-2</c:v>
                </c:pt>
                <c:pt idx="14">
                  <c:v>-4.3978691101074219E-3</c:v>
                </c:pt>
                <c:pt idx="15">
                  <c:v>4.6561956405639648E-2</c:v>
                </c:pt>
                <c:pt idx="16">
                  <c:v>6.6994428634643555E-2</c:v>
                </c:pt>
                <c:pt idx="17">
                  <c:v>2.8148651123046878E-2</c:v>
                </c:pt>
                <c:pt idx="18">
                  <c:v>4.3002843856811523E-2</c:v>
                </c:pt>
                <c:pt idx="19">
                  <c:v>-2.0713090896606449E-2</c:v>
                </c:pt>
                <c:pt idx="20">
                  <c:v>4.779815673828125E-3</c:v>
                </c:pt>
                <c:pt idx="21">
                  <c:v>3.7714719772338867E-2</c:v>
                </c:pt>
                <c:pt idx="22">
                  <c:v>1.7003059387207031E-2</c:v>
                </c:pt>
                <c:pt idx="23">
                  <c:v>3.5050630569458008E-2</c:v>
                </c:pt>
                <c:pt idx="24">
                  <c:v>2.90522575378418E-2</c:v>
                </c:pt>
                <c:pt idx="25">
                  <c:v>2.0349025726318359E-3</c:v>
                </c:pt>
                <c:pt idx="26">
                  <c:v>4.0320634841918952E-2</c:v>
                </c:pt>
                <c:pt idx="27">
                  <c:v>4.0721416473388672E-2</c:v>
                </c:pt>
                <c:pt idx="28">
                  <c:v>5.2222490310668952E-2</c:v>
                </c:pt>
                <c:pt idx="29">
                  <c:v>-1.8379688262939451E-3</c:v>
                </c:pt>
                <c:pt idx="30">
                  <c:v>2.8559684753417969E-2</c:v>
                </c:pt>
                <c:pt idx="31">
                  <c:v>2.8784990310668949E-2</c:v>
                </c:pt>
                <c:pt idx="32">
                  <c:v>3.0107498168945309E-2</c:v>
                </c:pt>
                <c:pt idx="33">
                  <c:v>1.9804477691650391E-2</c:v>
                </c:pt>
                <c:pt idx="34">
                  <c:v>-2.4585723876953121E-3</c:v>
                </c:pt>
                <c:pt idx="35">
                  <c:v>1.006650924682617E-2</c:v>
                </c:pt>
                <c:pt idx="36">
                  <c:v>3.0824422836303711E-2</c:v>
                </c:pt>
                <c:pt idx="37">
                  <c:v>3.1436681747436523E-2</c:v>
                </c:pt>
                <c:pt idx="38">
                  <c:v>3.6321401596069343E-2</c:v>
                </c:pt>
                <c:pt idx="39">
                  <c:v>2.3904561996459961E-2</c:v>
                </c:pt>
                <c:pt idx="40">
                  <c:v>2.4729728698730469E-2</c:v>
                </c:pt>
                <c:pt idx="41">
                  <c:v>1.55179500579834E-2</c:v>
                </c:pt>
                <c:pt idx="42">
                  <c:v>2.4147748947143551E-2</c:v>
                </c:pt>
                <c:pt idx="43">
                  <c:v>2.472996711730957E-2</c:v>
                </c:pt>
                <c:pt idx="44">
                  <c:v>2.2608757019042969E-2</c:v>
                </c:pt>
                <c:pt idx="45">
                  <c:v>3.1706333160400391E-2</c:v>
                </c:pt>
                <c:pt idx="46">
                  <c:v>1.843571662902832E-2</c:v>
                </c:pt>
                <c:pt idx="47">
                  <c:v>2.7548074722290039E-2</c:v>
                </c:pt>
                <c:pt idx="48">
                  <c:v>2.9218912124633789E-2</c:v>
                </c:pt>
                <c:pt idx="49">
                  <c:v>1.4524936676025391E-2</c:v>
                </c:pt>
                <c:pt idx="50">
                  <c:v>1.821041107177734E-2</c:v>
                </c:pt>
                <c:pt idx="51">
                  <c:v>1.750588417053223E-2</c:v>
                </c:pt>
                <c:pt idx="52">
                  <c:v>1.3596296310424799E-2</c:v>
                </c:pt>
                <c:pt idx="53">
                  <c:v>-1.15809440612793E-2</c:v>
                </c:pt>
                <c:pt idx="54">
                  <c:v>-1.6691684722900391E-2</c:v>
                </c:pt>
                <c:pt idx="55">
                  <c:v>1.0079145431518549E-2</c:v>
                </c:pt>
                <c:pt idx="56">
                  <c:v>1.229476928710938E-2</c:v>
                </c:pt>
                <c:pt idx="57">
                  <c:v>-4.7540664672851563E-3</c:v>
                </c:pt>
                <c:pt idx="58">
                  <c:v>2.7515888214111328E-3</c:v>
                </c:pt>
                <c:pt idx="59">
                  <c:v>3.620147705078125E-3</c:v>
                </c:pt>
                <c:pt idx="60">
                  <c:v>1.01933479309082E-2</c:v>
                </c:pt>
                <c:pt idx="61">
                  <c:v>5.2561759948730469E-3</c:v>
                </c:pt>
                <c:pt idx="62">
                  <c:v>6.8135261535644531E-3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0-4F3F-82BF-20A64633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595520"/>
        <c:axId val="1549189600"/>
      </c:lineChart>
      <c:dateAx>
        <c:axId val="15605955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89600"/>
        <c:crosses val="autoZero"/>
        <c:auto val="1"/>
        <c:lblOffset val="100"/>
        <c:baseTimeUnit val="years"/>
      </c:dateAx>
      <c:valAx>
        <c:axId val="15491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Contributions to UK labour productivity growth by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Capital deepening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Sheet1!$O$2:$O$8</c:f>
              <c:strCache>
                <c:ptCount val="7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</c:strCache>
            </c:strRef>
          </c:cat>
          <c:val>
            <c:numRef>
              <c:f>Sheet1!$P$2:$P$8</c:f>
              <c:numCache>
                <c:formatCode>0.0%</c:formatCode>
                <c:ptCount val="7"/>
                <c:pt idx="0">
                  <c:v>2.6300062453128704E-2</c:v>
                </c:pt>
                <c:pt idx="1">
                  <c:v>2.6252333586091935E-2</c:v>
                </c:pt>
                <c:pt idx="2">
                  <c:v>1.893396443323354E-2</c:v>
                </c:pt>
                <c:pt idx="3">
                  <c:v>9.8790029144282705E-3</c:v>
                </c:pt>
                <c:pt idx="4">
                  <c:v>1.185045645934224E-2</c:v>
                </c:pt>
                <c:pt idx="5">
                  <c:v>7.2684276952088567E-3</c:v>
                </c:pt>
                <c:pt idx="6">
                  <c:v>-1.1280356287812749E-4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C-4D87-BCBC-EDF08D4E9F37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MFP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Sheet1!$O$2:$O$8</c:f>
              <c:strCache>
                <c:ptCount val="7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</c:strCache>
            </c:strRef>
          </c:cat>
          <c:val>
            <c:numRef>
              <c:f>Sheet1!$Q$2:$Q$8</c:f>
              <c:numCache>
                <c:formatCode>0.0%</c:formatCode>
                <c:ptCount val="7"/>
                <c:pt idx="0">
                  <c:v>-1.6323225849646419E-3</c:v>
                </c:pt>
                <c:pt idx="1">
                  <c:v>8.8609533859539628E-3</c:v>
                </c:pt>
                <c:pt idx="2">
                  <c:v>9.8255627731873574E-3</c:v>
                </c:pt>
                <c:pt idx="3">
                  <c:v>1.3946952476501906E-2</c:v>
                </c:pt>
                <c:pt idx="4">
                  <c:v>1.2578316466988326E-2</c:v>
                </c:pt>
                <c:pt idx="5">
                  <c:v>6.9789659128844054E-3</c:v>
                </c:pt>
                <c:pt idx="6">
                  <c:v>5.8946329200253444E-3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C-4D87-BCBC-EDF08D4E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7556528"/>
        <c:axId val="1559122752"/>
      </c:barChart>
      <c:lineChart>
        <c:grouping val="standard"/>
        <c:varyColors val="0"/>
        <c:ser>
          <c:idx val="2"/>
          <c:order val="2"/>
          <c:tx>
            <c:strRef>
              <c:f>Sheet1!$R$1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Sheet1!$O$2:$O$8</c:f>
              <c:strCache>
                <c:ptCount val="7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</c:strCache>
            </c:strRef>
          </c:cat>
          <c:val>
            <c:numRef>
              <c:f>Sheet1!$R$2:$R$8</c:f>
              <c:numCache>
                <c:formatCode>0.0%</c:formatCode>
                <c:ptCount val="7"/>
                <c:pt idx="0">
                  <c:v>2.4667739868164063E-2</c:v>
                </c:pt>
                <c:pt idx="1">
                  <c:v>3.5113286972045896E-2</c:v>
                </c:pt>
                <c:pt idx="2">
                  <c:v>2.8759527206420898E-2</c:v>
                </c:pt>
                <c:pt idx="3">
                  <c:v>2.3825955390930176E-2</c:v>
                </c:pt>
                <c:pt idx="4">
                  <c:v>2.4428772926330566E-2</c:v>
                </c:pt>
                <c:pt idx="5">
                  <c:v>1.4247393608093262E-2</c:v>
                </c:pt>
                <c:pt idx="6">
                  <c:v>5.7818293571472168E-3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C-4D87-BCBC-EDF08D4E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556528"/>
        <c:axId val="1559122752"/>
      </c:lineChart>
      <c:catAx>
        <c:axId val="14275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22752"/>
        <c:crosses val="autoZero"/>
        <c:auto val="1"/>
        <c:lblAlgn val="ctr"/>
        <c:lblOffset val="100"/>
        <c:noMultiLvlLbl val="0"/>
      </c:catAx>
      <c:valAx>
        <c:axId val="15591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510540</xdr:colOff>
      <xdr:row>15</xdr:row>
      <xdr:rowOff>102870</xdr:rowOff>
    </xdr:from>
    <xdr:to>
      <xdr:col>25</xdr:col>
      <xdr:colOff>53340</xdr:colOff>
      <xdr:row>38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C8A53-83C6-4440-B714-CB30EA8E9D3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</xdr:colOff>
      <xdr:row>0</xdr:row>
      <xdr:rowOff>41910</xdr:rowOff>
    </xdr:from>
    <xdr:to>
      <xdr:col>13</xdr:col>
      <xdr:colOff>152400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493FA-1805-4906-A7B4-01EDF693628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workbookViewId="0">
      <selection activeCell="S8" sqref="S8"/>
    </sheetView>
  </sheetViews>
  <sheetFormatPr defaultRowHeight="14.4" x14ac:dyDescent="0.3"/>
  <cols>
    <col min="10" max="10" width="10.77734375" bestFit="1" customWidth="1"/>
  </cols>
  <sheetData>
    <row r="1" spans="1:19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L1" s="2" t="s">
        <v>9</v>
      </c>
      <c r="M1" s="2" t="s">
        <v>10</v>
      </c>
      <c r="O1" s="5" t="s">
        <v>11</v>
      </c>
      <c r="P1" s="5" t="s">
        <v>8</v>
      </c>
      <c r="Q1" s="5" t="s">
        <v>9</v>
      </c>
      <c r="R1" s="5" t="s">
        <v>10</v>
      </c>
    </row>
    <row r="2" spans="1:19" x14ac:dyDescent="0.3">
      <c r="A2" s="1">
        <v>1950</v>
      </c>
      <c r="C2">
        <v>0.55074197053909302</v>
      </c>
      <c r="D2">
        <v>9.0251350402832031</v>
      </c>
      <c r="E2">
        <v>10.2235221862793</v>
      </c>
      <c r="J2" s="3">
        <v>20090</v>
      </c>
      <c r="K2" s="4">
        <f>G7</f>
        <v>2.1602667907188788E-2</v>
      </c>
      <c r="L2" s="4">
        <f>H7</f>
        <v>-2.966679671715156E-3</v>
      </c>
      <c r="M2" s="4">
        <f>F7</f>
        <v>1.8635988235473629E-2</v>
      </c>
      <c r="O2" t="s">
        <v>12</v>
      </c>
      <c r="P2" s="6">
        <f>AVERAGE(K2:K6)</f>
        <v>2.6300062453128704E-2</v>
      </c>
      <c r="Q2" s="6">
        <f t="shared" ref="Q2:R2" si="0">AVERAGE(L2:L6)</f>
        <v>-1.6323225849646419E-3</v>
      </c>
      <c r="R2" s="6">
        <f t="shared" si="0"/>
        <v>2.4667739868164063E-2</v>
      </c>
    </row>
    <row r="3" spans="1:19" x14ac:dyDescent="0.3">
      <c r="A3" s="1">
        <v>1951</v>
      </c>
      <c r="C3">
        <v>0.55074197053909302</v>
      </c>
      <c r="D3">
        <v>8.986475944519043</v>
      </c>
      <c r="E3">
        <v>10.461825370788571</v>
      </c>
      <c r="F3">
        <v>2.3041963577270511E-2</v>
      </c>
      <c r="J3" s="3">
        <v>20455</v>
      </c>
      <c r="K3" s="4">
        <f t="shared" ref="K3:L3" si="1">G8</f>
        <v>2.2765469928174301E-2</v>
      </c>
      <c r="L3" s="4">
        <f t="shared" si="1"/>
        <v>-1.536328830280809E-2</v>
      </c>
      <c r="M3" s="4">
        <f t="shared" ref="M3:M64" si="2">F8</f>
        <v>7.4021816253662109E-3</v>
      </c>
      <c r="O3" t="s">
        <v>13</v>
      </c>
      <c r="P3" s="6">
        <f>AVERAGE(K7:K16)</f>
        <v>2.6252333586091935E-2</v>
      </c>
      <c r="Q3" s="6">
        <f t="shared" ref="Q3:R3" si="3">AVERAGE(L7:L16)</f>
        <v>8.8609533859539628E-3</v>
      </c>
      <c r="R3" s="6">
        <f t="shared" si="3"/>
        <v>3.5113286972045896E-2</v>
      </c>
    </row>
    <row r="4" spans="1:19" x14ac:dyDescent="0.3">
      <c r="A4" s="1">
        <v>1952</v>
      </c>
      <c r="C4">
        <v>0.55074197053909302</v>
      </c>
      <c r="D4">
        <v>9.231226921081543</v>
      </c>
      <c r="E4">
        <v>10.70484733581543</v>
      </c>
      <c r="F4">
        <v>2.296352386474609E-2</v>
      </c>
      <c r="J4" s="3">
        <v>20821</v>
      </c>
      <c r="K4" s="4">
        <f t="shared" ref="K4:L4" si="4">G9</f>
        <v>2.7718732332232321E-2</v>
      </c>
      <c r="L4" s="4">
        <f t="shared" si="4"/>
        <v>-6.5178370227840787E-3</v>
      </c>
      <c r="M4" s="4">
        <f t="shared" si="2"/>
        <v>2.1200895309448239E-2</v>
      </c>
      <c r="O4" t="s">
        <v>14</v>
      </c>
      <c r="P4" s="6">
        <f>AVERAGE(K17:K26)</f>
        <v>1.893396443323354E-2</v>
      </c>
      <c r="Q4" s="6">
        <f t="shared" ref="Q4:R4" si="5">AVERAGE(L17:L26)</f>
        <v>9.8255627731873574E-3</v>
      </c>
      <c r="R4" s="6">
        <f t="shared" si="5"/>
        <v>2.8759527206420898E-2</v>
      </c>
    </row>
    <row r="5" spans="1:19" x14ac:dyDescent="0.3">
      <c r="A5" s="1">
        <v>1953</v>
      </c>
      <c r="C5">
        <v>0.55074197053909302</v>
      </c>
      <c r="D5">
        <v>9.7258844375610352</v>
      </c>
      <c r="E5">
        <v>11.125070571899411</v>
      </c>
      <c r="F5">
        <v>3.8504600524902337E-2</v>
      </c>
      <c r="J5" s="3">
        <v>21186</v>
      </c>
      <c r="K5" s="4">
        <f t="shared" ref="K5:L5" si="6">G10</f>
        <v>3.053833443249232E-2</v>
      </c>
      <c r="L5" s="4">
        <f t="shared" si="6"/>
        <v>-2.391113820920054E-3</v>
      </c>
      <c r="M5" s="4">
        <f t="shared" si="2"/>
        <v>2.8147220611572269E-2</v>
      </c>
      <c r="O5" t="s">
        <v>15</v>
      </c>
      <c r="P5" s="6">
        <f>AVERAGE(K27:K36)</f>
        <v>9.8790029144282705E-3</v>
      </c>
      <c r="Q5" s="6">
        <f t="shared" ref="Q5:R5" si="7">AVERAGE(L27:L36)</f>
        <v>1.3946952476501906E-2</v>
      </c>
      <c r="R5" s="6">
        <f t="shared" si="7"/>
        <v>2.3825955390930176E-2</v>
      </c>
    </row>
    <row r="6" spans="1:19" x14ac:dyDescent="0.3">
      <c r="A6" s="1">
        <v>1954</v>
      </c>
      <c r="B6">
        <v>2.8421270599210402E-6</v>
      </c>
      <c r="C6">
        <v>0.55074197053909302</v>
      </c>
      <c r="D6">
        <v>9.9325990676879883</v>
      </c>
      <c r="E6">
        <v>11.274467468261721</v>
      </c>
      <c r="F6">
        <v>1.333951950073242E-2</v>
      </c>
      <c r="J6" s="3">
        <v>21551</v>
      </c>
      <c r="K6" s="4">
        <f t="shared" ref="K6:L6" si="8">G11</f>
        <v>2.8875107665555792E-2</v>
      </c>
      <c r="L6" s="4">
        <f t="shared" si="8"/>
        <v>1.9077305893404169E-2</v>
      </c>
      <c r="M6" s="4">
        <f t="shared" si="2"/>
        <v>4.7952413558959961E-2</v>
      </c>
      <c r="O6" t="s">
        <v>16</v>
      </c>
      <c r="P6" s="6">
        <f>AVERAGE(K37:K46)</f>
        <v>1.185045645934224E-2</v>
      </c>
      <c r="Q6" s="6">
        <f t="shared" ref="Q6:R6" si="9">AVERAGE(L37:L46)</f>
        <v>1.2578316466988326E-2</v>
      </c>
      <c r="R6" s="6">
        <f t="shared" si="9"/>
        <v>2.4428772926330566E-2</v>
      </c>
    </row>
    <row r="7" spans="1:19" x14ac:dyDescent="0.3">
      <c r="A7" s="1">
        <v>1955</v>
      </c>
      <c r="B7">
        <v>2.9821308089594818E-6</v>
      </c>
      <c r="C7">
        <v>0.55074197053909302</v>
      </c>
      <c r="D7">
        <v>10.229935646057131</v>
      </c>
      <c r="E7">
        <v>11.48654937744141</v>
      </c>
      <c r="F7">
        <v>1.8635988235473629E-2</v>
      </c>
      <c r="G7">
        <v>2.1602667907188788E-2</v>
      </c>
      <c r="H7">
        <v>-2.966679671715156E-3</v>
      </c>
      <c r="J7" s="3">
        <v>21916</v>
      </c>
      <c r="K7" s="4">
        <f t="shared" ref="K7:L7" si="10">G12</f>
        <v>2.0296336528417669E-2</v>
      </c>
      <c r="L7" s="4">
        <f t="shared" si="10"/>
        <v>7.0471750530032304E-3</v>
      </c>
      <c r="M7" s="4">
        <f t="shared" si="2"/>
        <v>2.7343511581420898E-2</v>
      </c>
      <c r="O7" t="s">
        <v>17</v>
      </c>
      <c r="P7" s="6">
        <f>AVERAGE(K47:K56)</f>
        <v>7.2684276952088567E-3</v>
      </c>
      <c r="Q7" s="6">
        <f t="shared" ref="Q7:R7" si="11">AVERAGE(L47:L56)</f>
        <v>6.9789659128844054E-3</v>
      </c>
      <c r="R7" s="6">
        <f t="shared" si="11"/>
        <v>1.4247393608093262E-2</v>
      </c>
    </row>
    <row r="8" spans="1:19" x14ac:dyDescent="0.3">
      <c r="A8" s="1">
        <v>1956</v>
      </c>
      <c r="B8">
        <v>3.1371382647193968E-6</v>
      </c>
      <c r="C8">
        <v>0.55074197053909302</v>
      </c>
      <c r="D8">
        <v>10.488113403320311</v>
      </c>
      <c r="E8">
        <v>11.571890830993651</v>
      </c>
      <c r="F8">
        <v>7.4021816253662109E-3</v>
      </c>
      <c r="G8">
        <v>2.2765469928174301E-2</v>
      </c>
      <c r="H8">
        <v>-1.536328830280809E-2</v>
      </c>
      <c r="J8" s="3">
        <v>22282</v>
      </c>
      <c r="K8" s="4">
        <f t="shared" ref="K8:L8" si="12">G13</f>
        <v>2.7047786140315111E-2</v>
      </c>
      <c r="L8" s="4">
        <f t="shared" si="12"/>
        <v>6.3499507916731091E-4</v>
      </c>
      <c r="M8" s="4">
        <f t="shared" si="2"/>
        <v>2.7682781219482418E-2</v>
      </c>
      <c r="O8" t="s">
        <v>18</v>
      </c>
      <c r="P8" s="6">
        <f>AVERAGE(K57:K64)</f>
        <v>-1.1280356287812749E-4</v>
      </c>
      <c r="Q8" s="6">
        <f t="shared" ref="Q8:R8" si="13">AVERAGE(L57:L64)</f>
        <v>5.8946329200253444E-3</v>
      </c>
      <c r="R8" s="6">
        <f t="shared" si="13"/>
        <v>5.7818293571472168E-3</v>
      </c>
      <c r="S8" s="6"/>
    </row>
    <row r="9" spans="1:19" x14ac:dyDescent="0.3">
      <c r="A9" s="1">
        <v>1957</v>
      </c>
      <c r="B9">
        <v>3.336794634378748E-6</v>
      </c>
      <c r="C9">
        <v>0.55074197053909302</v>
      </c>
      <c r="D9">
        <v>10.79398155212402</v>
      </c>
      <c r="E9">
        <v>11.819844245910639</v>
      </c>
      <c r="F9">
        <v>2.1200895309448239E-2</v>
      </c>
      <c r="G9">
        <v>2.7718732332232321E-2</v>
      </c>
      <c r="H9">
        <v>-6.5178370227840787E-3</v>
      </c>
      <c r="J9" s="3">
        <v>22647</v>
      </c>
      <c r="K9" s="4">
        <f t="shared" ref="K9:L9" si="14">G14</f>
        <v>2.43430075262836E-2</v>
      </c>
      <c r="L9" s="4">
        <f t="shared" si="14"/>
        <v>4.4164719964214783E-3</v>
      </c>
      <c r="M9" s="4">
        <f t="shared" si="2"/>
        <v>2.8759479522705082E-2</v>
      </c>
    </row>
    <row r="10" spans="1:19" x14ac:dyDescent="0.3">
      <c r="A10" s="1">
        <v>1958</v>
      </c>
      <c r="B10">
        <v>3.5714988371182699E-6</v>
      </c>
      <c r="C10">
        <v>0.55074197053909302</v>
      </c>
      <c r="D10">
        <v>11.18576812744141</v>
      </c>
      <c r="E10">
        <v>12.157266616821291</v>
      </c>
      <c r="F10">
        <v>2.8147220611572269E-2</v>
      </c>
      <c r="G10">
        <v>3.053833443249232E-2</v>
      </c>
      <c r="H10">
        <v>-2.391113820920054E-3</v>
      </c>
      <c r="J10" s="3">
        <v>23012</v>
      </c>
      <c r="K10" s="4">
        <f t="shared" ref="K10:L10" si="15">G15</f>
        <v>2.084517565475608E-2</v>
      </c>
      <c r="L10" s="4">
        <f t="shared" si="15"/>
        <v>2.009820851577615E-2</v>
      </c>
      <c r="M10" s="4">
        <f t="shared" si="2"/>
        <v>4.0943384170532227E-2</v>
      </c>
    </row>
    <row r="11" spans="1:19" x14ac:dyDescent="0.3">
      <c r="A11" s="1">
        <v>1959</v>
      </c>
      <c r="B11">
        <v>3.808587052844814E-6</v>
      </c>
      <c r="C11">
        <v>0.55074197053909302</v>
      </c>
      <c r="D11">
        <v>11.78764724731445</v>
      </c>
      <c r="E11">
        <v>12.754438400268549</v>
      </c>
      <c r="F11">
        <v>4.7952413558959961E-2</v>
      </c>
      <c r="G11">
        <v>2.8875107665555792E-2</v>
      </c>
      <c r="H11">
        <v>1.9077305893404169E-2</v>
      </c>
      <c r="J11" s="3">
        <v>23377</v>
      </c>
      <c r="K11" s="4">
        <f t="shared" ref="K11:L11" si="16">G16</f>
        <v>2.377403144527079E-2</v>
      </c>
      <c r="L11" s="4">
        <f t="shared" si="16"/>
        <v>1.9078847125285851E-2</v>
      </c>
      <c r="M11" s="4">
        <f t="shared" si="2"/>
        <v>4.2852878570556641E-2</v>
      </c>
    </row>
    <row r="12" spans="1:19" x14ac:dyDescent="0.3">
      <c r="A12" s="1">
        <v>1960</v>
      </c>
      <c r="B12">
        <v>3.9845936044002883E-6</v>
      </c>
      <c r="C12">
        <v>0.55074197053909302</v>
      </c>
      <c r="D12">
        <v>12.18816661834717</v>
      </c>
      <c r="E12">
        <v>13.10800170898438</v>
      </c>
      <c r="F12">
        <v>2.7343511581420898E-2</v>
      </c>
      <c r="G12">
        <v>2.0296336528417669E-2</v>
      </c>
      <c r="H12">
        <v>7.0471750530032304E-3</v>
      </c>
      <c r="J12" s="3">
        <v>23743</v>
      </c>
      <c r="K12" s="4">
        <f t="shared" ref="K12:L12" si="17">G17</f>
        <v>2.670031656072069E-2</v>
      </c>
      <c r="L12" s="4">
        <f t="shared" si="17"/>
        <v>-2.2600280170195219E-3</v>
      </c>
      <c r="M12" s="4">
        <f t="shared" si="2"/>
        <v>2.4440288543701168E-2</v>
      </c>
    </row>
    <row r="13" spans="1:19" x14ac:dyDescent="0.3">
      <c r="A13" s="1">
        <v>1961</v>
      </c>
      <c r="B13">
        <v>4.231859293213347E-6</v>
      </c>
      <c r="C13">
        <v>0.55074197053909302</v>
      </c>
      <c r="D13">
        <v>12.603506088256839</v>
      </c>
      <c r="E13">
        <v>13.475935935974119</v>
      </c>
      <c r="F13">
        <v>2.7682781219482418E-2</v>
      </c>
      <c r="G13">
        <v>2.7047786140315111E-2</v>
      </c>
      <c r="H13">
        <v>6.3499507916731091E-4</v>
      </c>
      <c r="J13" s="3">
        <v>24108</v>
      </c>
      <c r="K13" s="4">
        <f t="shared" ref="K13:L13" si="18">G18</f>
        <v>3.3165564348735188E-2</v>
      </c>
      <c r="L13" s="4">
        <f t="shared" si="18"/>
        <v>8.5674621557814135E-3</v>
      </c>
      <c r="M13" s="4">
        <f t="shared" si="2"/>
        <v>4.1733026504516602E-2</v>
      </c>
    </row>
    <row r="14" spans="1:19" x14ac:dyDescent="0.3">
      <c r="A14" s="1">
        <v>1962</v>
      </c>
      <c r="B14">
        <v>4.4674861783278166E-6</v>
      </c>
      <c r="C14">
        <v>0.55074197053909302</v>
      </c>
      <c r="D14">
        <v>12.940910339355471</v>
      </c>
      <c r="E14">
        <v>13.869125366210939</v>
      </c>
      <c r="F14">
        <v>2.8759479522705082E-2</v>
      </c>
      <c r="G14">
        <v>2.43430075262836E-2</v>
      </c>
      <c r="H14">
        <v>4.4164719964214783E-3</v>
      </c>
      <c r="J14" s="3">
        <v>24473</v>
      </c>
      <c r="K14" s="4">
        <f t="shared" ref="K14:L14" si="19">G19</f>
        <v>3.3144998948216653E-2</v>
      </c>
      <c r="L14" s="4">
        <f t="shared" si="19"/>
        <v>9.5655437306163549E-3</v>
      </c>
      <c r="M14" s="4">
        <f t="shared" si="2"/>
        <v>4.2710542678833008E-2</v>
      </c>
    </row>
    <row r="15" spans="1:19" x14ac:dyDescent="0.3">
      <c r="A15" s="1">
        <v>1963</v>
      </c>
      <c r="B15">
        <v>4.6796567403362133E-6</v>
      </c>
      <c r="C15">
        <v>0.55074197053909302</v>
      </c>
      <c r="D15">
        <v>13.46261405944824</v>
      </c>
      <c r="E15">
        <v>14.448757171630859</v>
      </c>
      <c r="F15">
        <v>4.0943384170532227E-2</v>
      </c>
      <c r="G15">
        <v>2.084517565475608E-2</v>
      </c>
      <c r="H15">
        <v>2.009820851577615E-2</v>
      </c>
      <c r="J15" s="3">
        <v>24838</v>
      </c>
      <c r="K15" s="4">
        <f t="shared" ref="K15:L15" si="20">G20</f>
        <v>2.9355395456832412E-2</v>
      </c>
      <c r="L15" s="4">
        <f t="shared" si="20"/>
        <v>4.9709450581985948E-2</v>
      </c>
      <c r="M15" s="4">
        <f t="shared" si="2"/>
        <v>7.9064846038818359E-2</v>
      </c>
    </row>
    <row r="16" spans="1:19" x14ac:dyDescent="0.3">
      <c r="A16" s="1">
        <v>1964</v>
      </c>
      <c r="B16">
        <v>4.9339691940986094E-6</v>
      </c>
      <c r="C16">
        <v>0.55074197053909302</v>
      </c>
      <c r="D16">
        <v>14.12614631652832</v>
      </c>
      <c r="E16">
        <v>15.08138942718506</v>
      </c>
      <c r="F16">
        <v>4.2852878570556641E-2</v>
      </c>
      <c r="G16">
        <v>2.377403144527079E-2</v>
      </c>
      <c r="H16">
        <v>1.9078847125285851E-2</v>
      </c>
      <c r="J16" s="3">
        <v>25204</v>
      </c>
      <c r="K16" s="4">
        <f t="shared" ref="K16:L16" si="21">G21</f>
        <v>2.3850723251371161E-2</v>
      </c>
      <c r="L16" s="4">
        <f t="shared" si="21"/>
        <v>-2.824859236147859E-2</v>
      </c>
      <c r="M16" s="4">
        <f t="shared" si="2"/>
        <v>-4.3978691101074219E-3</v>
      </c>
    </row>
    <row r="17" spans="1:13" x14ac:dyDescent="0.3">
      <c r="A17" s="1">
        <v>1965</v>
      </c>
      <c r="B17">
        <v>5.2360942390805576E-6</v>
      </c>
      <c r="C17">
        <v>0.55074197053909302</v>
      </c>
      <c r="D17">
        <v>14.54981708526611</v>
      </c>
      <c r="E17">
        <v>15.45452404022217</v>
      </c>
      <c r="F17">
        <v>2.4440288543701168E-2</v>
      </c>
      <c r="G17">
        <v>2.670031656072069E-2</v>
      </c>
      <c r="H17">
        <v>-2.2600280170195219E-3</v>
      </c>
      <c r="J17" s="3">
        <v>25569</v>
      </c>
      <c r="K17" s="4">
        <f t="shared" ref="K17:L17" si="22">G22</f>
        <v>3.2185708703195808E-2</v>
      </c>
      <c r="L17" s="4">
        <f t="shared" si="22"/>
        <v>1.4376247702443831E-2</v>
      </c>
      <c r="M17" s="4">
        <f t="shared" si="2"/>
        <v>4.6561956405639648E-2</v>
      </c>
    </row>
    <row r="18" spans="1:13" x14ac:dyDescent="0.3">
      <c r="A18" s="1">
        <v>1966</v>
      </c>
      <c r="B18">
        <v>5.6372600738541223E-6</v>
      </c>
      <c r="C18">
        <v>0.55074197053909302</v>
      </c>
      <c r="D18">
        <v>15.232666015625</v>
      </c>
      <c r="E18">
        <v>16.11313438415527</v>
      </c>
      <c r="F18">
        <v>4.1733026504516602E-2</v>
      </c>
      <c r="G18">
        <v>3.3165564348735188E-2</v>
      </c>
      <c r="H18">
        <v>8.5674621557814135E-3</v>
      </c>
      <c r="J18" s="3">
        <v>25934</v>
      </c>
      <c r="K18" s="4">
        <f t="shared" ref="K18:L18" si="23">G23</f>
        <v>3.3716545704294283E-2</v>
      </c>
      <c r="L18" s="4">
        <f t="shared" si="23"/>
        <v>3.3277882930349278E-2</v>
      </c>
      <c r="M18" s="4">
        <f t="shared" si="2"/>
        <v>6.6994428634643555E-2</v>
      </c>
    </row>
    <row r="19" spans="1:13" x14ac:dyDescent="0.3">
      <c r="A19" s="1">
        <v>1967</v>
      </c>
      <c r="B19">
        <v>6.0688912526529748E-6</v>
      </c>
      <c r="C19">
        <v>0.55074197053909302</v>
      </c>
      <c r="D19">
        <v>15.94044017791748</v>
      </c>
      <c r="E19">
        <v>16.816242218017582</v>
      </c>
      <c r="F19">
        <v>4.2710542678833008E-2</v>
      </c>
      <c r="G19">
        <v>3.3144998948216653E-2</v>
      </c>
      <c r="H19">
        <v>9.5655437306163549E-3</v>
      </c>
      <c r="J19" s="3">
        <v>26299</v>
      </c>
      <c r="K19" s="4">
        <f t="shared" ref="K19:L19" si="24">G24</f>
        <v>1.2419359683974561E-2</v>
      </c>
      <c r="L19" s="4">
        <f t="shared" si="24"/>
        <v>1.5729291439072309E-2</v>
      </c>
      <c r="M19" s="4">
        <f t="shared" si="2"/>
        <v>2.8148651123046878E-2</v>
      </c>
    </row>
    <row r="20" spans="1:13" x14ac:dyDescent="0.3">
      <c r="A20" s="1">
        <v>1968</v>
      </c>
      <c r="B20">
        <v>6.478682735178154E-6</v>
      </c>
      <c r="C20">
        <v>0.55074197053909302</v>
      </c>
      <c r="D20">
        <v>16.687738418579102</v>
      </c>
      <c r="E20">
        <v>18.199789047241211</v>
      </c>
      <c r="F20">
        <v>7.9064846038818359E-2</v>
      </c>
      <c r="G20">
        <v>2.9355395456832412E-2</v>
      </c>
      <c r="H20">
        <v>4.9709450581985948E-2</v>
      </c>
      <c r="J20" s="3">
        <v>26665</v>
      </c>
      <c r="K20" s="4">
        <f t="shared" ref="K20:L20" si="25">G25</f>
        <v>1.196606398087852E-2</v>
      </c>
      <c r="L20" s="4">
        <f t="shared" si="25"/>
        <v>3.1036779875933011E-2</v>
      </c>
      <c r="M20" s="4">
        <f t="shared" si="2"/>
        <v>4.3002843856811523E-2</v>
      </c>
    </row>
    <row r="21" spans="1:13" x14ac:dyDescent="0.3">
      <c r="A21" s="1">
        <v>1969</v>
      </c>
      <c r="B21">
        <v>6.8319268393679522E-6</v>
      </c>
      <c r="C21">
        <v>0.55074197053909302</v>
      </c>
      <c r="D21">
        <v>17.113273620605469</v>
      </c>
      <c r="E21">
        <v>18.119924545288089</v>
      </c>
      <c r="F21">
        <v>-4.3978691101074219E-3</v>
      </c>
      <c r="G21">
        <v>2.3850723251371161E-2</v>
      </c>
      <c r="H21">
        <v>-2.824859236147859E-2</v>
      </c>
      <c r="J21" s="3">
        <v>27030</v>
      </c>
      <c r="K21" s="4">
        <f t="shared" ref="K21:L21" si="26">G26</f>
        <v>2.048056824139621E-2</v>
      </c>
      <c r="L21" s="4">
        <f t="shared" si="26"/>
        <v>-4.1193659138002658E-2</v>
      </c>
      <c r="M21" s="4">
        <f t="shared" si="2"/>
        <v>-2.0713090896606449E-2</v>
      </c>
    </row>
    <row r="22" spans="1:13" x14ac:dyDescent="0.3">
      <c r="A22" s="1">
        <v>1970</v>
      </c>
      <c r="B22">
        <v>7.3393416641920339E-6</v>
      </c>
      <c r="C22">
        <v>0.55074197053909302</v>
      </c>
      <c r="D22">
        <v>18.069440841674801</v>
      </c>
      <c r="E22">
        <v>18.983577728271481</v>
      </c>
      <c r="F22">
        <v>4.6561956405639648E-2</v>
      </c>
      <c r="G22">
        <v>3.2185708703195808E-2</v>
      </c>
      <c r="H22">
        <v>1.4376247702443831E-2</v>
      </c>
      <c r="J22" s="3">
        <v>27395</v>
      </c>
      <c r="K22" s="4">
        <f t="shared" ref="K22:L22" si="27">G27</f>
        <v>2.402253003486976E-2</v>
      </c>
      <c r="L22" s="4">
        <f t="shared" si="27"/>
        <v>-1.9242714361041639E-2</v>
      </c>
      <c r="M22" s="4">
        <f t="shared" si="2"/>
        <v>4.779815673828125E-3</v>
      </c>
    </row>
    <row r="23" spans="1:13" x14ac:dyDescent="0.3">
      <c r="A23" s="1">
        <v>1971</v>
      </c>
      <c r="B23">
        <v>7.9113469837466255E-6</v>
      </c>
      <c r="C23">
        <v>0.55074197053909302</v>
      </c>
      <c r="D23">
        <v>19.002059936523441</v>
      </c>
      <c r="E23">
        <v>20.298940658569339</v>
      </c>
      <c r="F23">
        <v>6.6994428634643555E-2</v>
      </c>
      <c r="G23">
        <v>3.3716545704294283E-2</v>
      </c>
      <c r="H23">
        <v>3.3277882930349278E-2</v>
      </c>
      <c r="J23" s="3">
        <v>27760</v>
      </c>
      <c r="K23" s="4">
        <f t="shared" ref="K23:L23" si="28">G28</f>
        <v>1.923550461833656E-2</v>
      </c>
      <c r="L23" s="4">
        <f t="shared" si="28"/>
        <v>1.8479215154002301E-2</v>
      </c>
      <c r="M23" s="4">
        <f t="shared" si="2"/>
        <v>3.7714719772338867E-2</v>
      </c>
    </row>
    <row r="24" spans="1:13" x14ac:dyDescent="0.3">
      <c r="A24" s="1">
        <v>1972</v>
      </c>
      <c r="B24">
        <v>8.1331018009223044E-6</v>
      </c>
      <c r="C24">
        <v>0.55074197053909302</v>
      </c>
      <c r="D24">
        <v>19.365041732788089</v>
      </c>
      <c r="E24">
        <v>20.87844276428223</v>
      </c>
      <c r="F24">
        <v>2.8148651123046878E-2</v>
      </c>
      <c r="G24">
        <v>1.2419359683974561E-2</v>
      </c>
      <c r="H24">
        <v>1.5729291439072309E-2</v>
      </c>
      <c r="J24" s="3">
        <v>28126</v>
      </c>
      <c r="K24" s="4">
        <f t="shared" ref="K24:L24" si="29">G29</f>
        <v>1.112074033039789E-2</v>
      </c>
      <c r="L24" s="4">
        <f t="shared" si="29"/>
        <v>5.8823190568091377E-3</v>
      </c>
      <c r="M24" s="4">
        <f t="shared" si="2"/>
        <v>1.7003059387207031E-2</v>
      </c>
    </row>
    <row r="25" spans="1:13" x14ac:dyDescent="0.3">
      <c r="A25" s="1">
        <v>1973</v>
      </c>
      <c r="B25">
        <v>8.3526374510256574E-6</v>
      </c>
      <c r="C25">
        <v>0.55074197053909302</v>
      </c>
      <c r="D25">
        <v>19.93253135681152</v>
      </c>
      <c r="E25">
        <v>21.795864105224609</v>
      </c>
      <c r="F25">
        <v>4.3002843856811523E-2</v>
      </c>
      <c r="G25">
        <v>1.196606398087852E-2</v>
      </c>
      <c r="H25">
        <v>3.1036779875933011E-2</v>
      </c>
      <c r="J25" s="3">
        <v>28491</v>
      </c>
      <c r="K25" s="4">
        <f t="shared" ref="K25:L25" si="30">G30</f>
        <v>1.2475914535400531E-2</v>
      </c>
      <c r="L25" s="4">
        <f t="shared" si="30"/>
        <v>2.257471603405747E-2</v>
      </c>
      <c r="M25" s="4">
        <f t="shared" si="2"/>
        <v>3.5050630569458008E-2</v>
      </c>
    </row>
    <row r="26" spans="1:13" x14ac:dyDescent="0.3">
      <c r="A26" s="1">
        <v>1974</v>
      </c>
      <c r="B26">
        <v>8.7422295109718107E-6</v>
      </c>
      <c r="C26">
        <v>0.55074197053909302</v>
      </c>
      <c r="D26">
        <v>18.739089965820309</v>
      </c>
      <c r="E26">
        <v>21.34904670715332</v>
      </c>
      <c r="F26">
        <v>-2.0713090896606449E-2</v>
      </c>
      <c r="G26">
        <v>2.048056824139621E-2</v>
      </c>
      <c r="H26">
        <v>-4.1193659138002658E-2</v>
      </c>
      <c r="J26" s="3">
        <v>28856</v>
      </c>
      <c r="K26" s="4">
        <f t="shared" ref="K26:L26" si="31">G31</f>
        <v>1.1716708499591281E-2</v>
      </c>
      <c r="L26" s="4">
        <f t="shared" si="31"/>
        <v>1.733554903825052E-2</v>
      </c>
      <c r="M26" s="4">
        <f t="shared" si="2"/>
        <v>2.90522575378418E-2</v>
      </c>
    </row>
    <row r="27" spans="1:13" x14ac:dyDescent="0.3">
      <c r="A27" s="1">
        <v>1975</v>
      </c>
      <c r="B27">
        <v>9.2224117906880565E-6</v>
      </c>
      <c r="C27">
        <v>0.55074197053909302</v>
      </c>
      <c r="D27">
        <v>19.043855667114261</v>
      </c>
      <c r="E27">
        <v>21.451335906982418</v>
      </c>
      <c r="F27">
        <v>4.779815673828125E-3</v>
      </c>
      <c r="G27">
        <v>2.402253003486976E-2</v>
      </c>
      <c r="H27">
        <v>-1.9242714361041639E-2</v>
      </c>
      <c r="J27" s="3">
        <v>29221</v>
      </c>
      <c r="K27" s="4">
        <f t="shared" ref="K27:L27" si="32">G32</f>
        <v>2.012710041998389E-2</v>
      </c>
      <c r="L27" s="4">
        <f t="shared" si="32"/>
        <v>-1.809219784735205E-2</v>
      </c>
      <c r="M27" s="4">
        <f t="shared" si="2"/>
        <v>2.0349025726318359E-3</v>
      </c>
    </row>
    <row r="28" spans="1:13" x14ac:dyDescent="0.3">
      <c r="A28" s="1">
        <v>1976</v>
      </c>
      <c r="B28">
        <v>9.6258527264581062E-6</v>
      </c>
      <c r="C28">
        <v>0.55074197053909302</v>
      </c>
      <c r="D28">
        <v>20.10126876831055</v>
      </c>
      <c r="E28">
        <v>22.275815963745121</v>
      </c>
      <c r="F28">
        <v>3.7714719772338867E-2</v>
      </c>
      <c r="G28">
        <v>1.923550461833656E-2</v>
      </c>
      <c r="H28">
        <v>1.8479215154002301E-2</v>
      </c>
      <c r="J28" s="3">
        <v>29587</v>
      </c>
      <c r="K28" s="4">
        <f t="shared" ref="K28:L28" si="33">G33</f>
        <v>2.77054505110641E-2</v>
      </c>
      <c r="L28" s="4">
        <f t="shared" si="33"/>
        <v>1.261518433085485E-2</v>
      </c>
      <c r="M28" s="4">
        <f t="shared" si="2"/>
        <v>4.0320634841918952E-2</v>
      </c>
    </row>
    <row r="29" spans="1:13" x14ac:dyDescent="0.3">
      <c r="A29" s="1">
        <v>1977</v>
      </c>
      <c r="B29">
        <v>9.8670998340821825E-6</v>
      </c>
      <c r="C29">
        <v>0.55074197053909302</v>
      </c>
      <c r="D29">
        <v>20.958501815795898</v>
      </c>
      <c r="E29">
        <v>22.65781211853027</v>
      </c>
      <c r="F29">
        <v>1.7003059387207031E-2</v>
      </c>
      <c r="G29">
        <v>1.112074033039789E-2</v>
      </c>
      <c r="H29">
        <v>5.8823190568091377E-3</v>
      </c>
      <c r="J29" s="3">
        <v>29952</v>
      </c>
      <c r="K29" s="4">
        <f t="shared" ref="K29:L29" si="34">G34</f>
        <v>1.6924039289222041E-2</v>
      </c>
      <c r="L29" s="4">
        <f t="shared" si="34"/>
        <v>2.3797377184166631E-2</v>
      </c>
      <c r="M29" s="4">
        <f t="shared" si="2"/>
        <v>4.0721416473388672E-2</v>
      </c>
    </row>
    <row r="30" spans="1:13" x14ac:dyDescent="0.3">
      <c r="A30" s="1">
        <v>1978</v>
      </c>
      <c r="B30">
        <v>1.0144955012947319E-5</v>
      </c>
      <c r="C30">
        <v>0.55074197053909302</v>
      </c>
      <c r="D30">
        <v>22.439401626586911</v>
      </c>
      <c r="E30">
        <v>23.466064453125</v>
      </c>
      <c r="F30">
        <v>3.5050630569458008E-2</v>
      </c>
      <c r="G30">
        <v>1.2475914535400531E-2</v>
      </c>
      <c r="H30">
        <v>2.257471603405747E-2</v>
      </c>
      <c r="J30" s="3">
        <v>30317</v>
      </c>
      <c r="K30" s="4">
        <f t="shared" ref="K30:L30" si="35">G35</f>
        <v>1.303546480784235E-2</v>
      </c>
      <c r="L30" s="4">
        <f t="shared" si="35"/>
        <v>3.91870255028266E-2</v>
      </c>
      <c r="M30" s="4">
        <f t="shared" si="2"/>
        <v>5.2222490310668952E-2</v>
      </c>
    </row>
    <row r="31" spans="1:13" x14ac:dyDescent="0.3">
      <c r="A31" s="1">
        <v>1979</v>
      </c>
      <c r="B31">
        <v>1.041301493387436E-5</v>
      </c>
      <c r="C31">
        <v>0.55074197053909302</v>
      </c>
      <c r="D31">
        <v>23.615066528320309</v>
      </c>
      <c r="E31">
        <v>24.157804489135739</v>
      </c>
      <c r="F31">
        <v>2.90522575378418E-2</v>
      </c>
      <c r="G31">
        <v>1.1716708499591281E-2</v>
      </c>
      <c r="H31">
        <v>1.733554903825052E-2</v>
      </c>
      <c r="J31" s="3">
        <v>30682</v>
      </c>
      <c r="K31" s="4">
        <f t="shared" ref="K31:L31" si="36">G36</f>
        <v>-5.3384352179364214E-4</v>
      </c>
      <c r="L31" s="4">
        <f t="shared" si="36"/>
        <v>-1.304125304500303E-3</v>
      </c>
      <c r="M31" s="4">
        <f t="shared" si="2"/>
        <v>-1.8379688262939451E-3</v>
      </c>
    </row>
    <row r="32" spans="1:13" x14ac:dyDescent="0.3">
      <c r="A32" s="1">
        <v>1980</v>
      </c>
      <c r="B32">
        <v>1.089013494492974E-5</v>
      </c>
      <c r="C32">
        <v>0.55074197053909302</v>
      </c>
      <c r="D32">
        <v>24.636480331420898</v>
      </c>
      <c r="E32">
        <v>24.207014083862301</v>
      </c>
      <c r="F32">
        <v>2.0349025726318359E-3</v>
      </c>
      <c r="G32">
        <v>2.012710041998389E-2</v>
      </c>
      <c r="H32">
        <v>-1.809219784735205E-2</v>
      </c>
      <c r="J32" s="3">
        <v>31048</v>
      </c>
      <c r="K32" s="4">
        <f t="shared" ref="K32:L32" si="37">G37</f>
        <v>5.1045037870380838E-3</v>
      </c>
      <c r="L32" s="4">
        <f t="shared" si="37"/>
        <v>2.3455180966379881E-2</v>
      </c>
      <c r="M32" s="4">
        <f t="shared" si="2"/>
        <v>2.8559684753417969E-2</v>
      </c>
    </row>
    <row r="33" spans="1:13" x14ac:dyDescent="0.3">
      <c r="A33" s="1">
        <v>1981</v>
      </c>
      <c r="B33">
        <v>1.158286613645032E-5</v>
      </c>
      <c r="C33">
        <v>0.55074197053909302</v>
      </c>
      <c r="D33">
        <v>25.334869384765621</v>
      </c>
      <c r="E33">
        <v>25.2030029296875</v>
      </c>
      <c r="F33">
        <v>4.0320634841918952E-2</v>
      </c>
      <c r="G33">
        <v>2.77054505110641E-2</v>
      </c>
      <c r="H33">
        <v>1.261518433085485E-2</v>
      </c>
      <c r="J33" s="3">
        <v>31413</v>
      </c>
      <c r="K33" s="4">
        <f t="shared" ref="K33:L33" si="38">G38</f>
        <v>9.0406357571168883E-3</v>
      </c>
      <c r="L33" s="4">
        <f t="shared" si="38"/>
        <v>1.9744354553552061E-2</v>
      </c>
      <c r="M33" s="4">
        <f t="shared" si="2"/>
        <v>2.8784990310668949E-2</v>
      </c>
    </row>
    <row r="34" spans="1:13" x14ac:dyDescent="0.3">
      <c r="A34" s="1">
        <v>1982</v>
      </c>
      <c r="B34">
        <v>1.2027525372104719E-5</v>
      </c>
      <c r="C34">
        <v>0.55074197053909302</v>
      </c>
      <c r="D34">
        <v>25.9500617980957</v>
      </c>
      <c r="E34">
        <v>26.250484466552731</v>
      </c>
      <c r="F34">
        <v>4.0721416473388672E-2</v>
      </c>
      <c r="G34">
        <v>1.6924039289222041E-2</v>
      </c>
      <c r="H34">
        <v>2.3797377184166631E-2</v>
      </c>
      <c r="J34" s="3">
        <v>31778</v>
      </c>
      <c r="K34" s="4">
        <f t="shared" ref="K34:L34" si="39">G39</f>
        <v>2.163651512887554E-3</v>
      </c>
      <c r="L34" s="4">
        <f t="shared" si="39"/>
        <v>2.7943846656057762E-2</v>
      </c>
      <c r="M34" s="4">
        <f t="shared" si="2"/>
        <v>3.0107498168945309E-2</v>
      </c>
    </row>
    <row r="35" spans="1:13" x14ac:dyDescent="0.3">
      <c r="A35" s="1">
        <v>1983</v>
      </c>
      <c r="B35">
        <v>1.238161985384068E-5</v>
      </c>
      <c r="C35">
        <v>0.55074197053909302</v>
      </c>
      <c r="D35">
        <v>26.901569366455082</v>
      </c>
      <c r="E35">
        <v>27.65777587890625</v>
      </c>
      <c r="F35">
        <v>5.2222490310668952E-2</v>
      </c>
      <c r="G35">
        <v>1.303546480784235E-2</v>
      </c>
      <c r="H35">
        <v>3.91870255028266E-2</v>
      </c>
      <c r="J35" s="3">
        <v>32143</v>
      </c>
      <c r="K35" s="4">
        <f t="shared" ref="K35:L35" si="40">G40</f>
        <v>-2.8714105553717669E-5</v>
      </c>
      <c r="L35" s="4">
        <f t="shared" si="40"/>
        <v>1.9833191797204108E-2</v>
      </c>
      <c r="M35" s="4">
        <f t="shared" si="2"/>
        <v>1.9804477691650391E-2</v>
      </c>
    </row>
    <row r="36" spans="1:13" x14ac:dyDescent="0.3">
      <c r="A36" s="1">
        <v>1984</v>
      </c>
      <c r="B36">
        <v>1.23669115055236E-5</v>
      </c>
      <c r="C36">
        <v>0.55074197053909302</v>
      </c>
      <c r="D36">
        <v>26.545515060424801</v>
      </c>
      <c r="E36">
        <v>27.606992721557621</v>
      </c>
      <c r="F36">
        <v>-1.8379688262939451E-3</v>
      </c>
      <c r="G36">
        <v>-5.3384352179364214E-4</v>
      </c>
      <c r="H36">
        <v>-1.304125304500303E-3</v>
      </c>
      <c r="J36" s="3">
        <v>32509</v>
      </c>
      <c r="K36" s="4">
        <f t="shared" ref="K36:L36" si="41">G41</f>
        <v>5.2517406864751592E-3</v>
      </c>
      <c r="L36" s="4">
        <f t="shared" si="41"/>
        <v>-7.7103130741704717E-3</v>
      </c>
      <c r="M36" s="4">
        <f t="shared" si="2"/>
        <v>-2.4585723876953121E-3</v>
      </c>
    </row>
    <row r="37" spans="1:13" x14ac:dyDescent="0.3">
      <c r="A37" s="1">
        <v>1985</v>
      </c>
      <c r="B37">
        <v>1.250823152076919E-5</v>
      </c>
      <c r="C37">
        <v>0.55074197053909302</v>
      </c>
      <c r="D37">
        <v>26.97255706787109</v>
      </c>
      <c r="E37">
        <v>28.406803131103519</v>
      </c>
      <c r="F37">
        <v>2.8559684753417969E-2</v>
      </c>
      <c r="G37">
        <v>5.1045037870380838E-3</v>
      </c>
      <c r="H37">
        <v>2.3455180966379881E-2</v>
      </c>
      <c r="J37" s="3">
        <v>32874</v>
      </c>
      <c r="K37" s="4">
        <f t="shared" ref="K37:L37" si="42">G42</f>
        <v>1.857447980466986E-2</v>
      </c>
      <c r="L37" s="4">
        <f t="shared" si="42"/>
        <v>-8.5079705578436915E-3</v>
      </c>
      <c r="M37" s="4">
        <f t="shared" si="2"/>
        <v>1.006650924682617E-2</v>
      </c>
    </row>
    <row r="38" spans="1:13" x14ac:dyDescent="0.3">
      <c r="A38" s="1">
        <v>1986</v>
      </c>
      <c r="B38">
        <v>1.276249076909153E-5</v>
      </c>
      <c r="C38">
        <v>0.55074197053909302</v>
      </c>
      <c r="D38">
        <v>27.262857437133789</v>
      </c>
      <c r="E38">
        <v>29.236371994018551</v>
      </c>
      <c r="F38">
        <v>2.8784990310668949E-2</v>
      </c>
      <c r="G38">
        <v>9.0406357571168883E-3</v>
      </c>
      <c r="H38">
        <v>1.9744354553552061E-2</v>
      </c>
      <c r="J38" s="3">
        <v>33239</v>
      </c>
      <c r="K38" s="4">
        <f t="shared" ref="K38:L38" si="43">G43</f>
        <v>2.5765566991765351E-2</v>
      </c>
      <c r="L38" s="4">
        <f t="shared" si="43"/>
        <v>5.0588558445383569E-3</v>
      </c>
      <c r="M38" s="4">
        <f t="shared" si="2"/>
        <v>3.0824422836303711E-2</v>
      </c>
    </row>
    <row r="39" spans="1:13" x14ac:dyDescent="0.3">
      <c r="A39" s="1">
        <v>1987</v>
      </c>
      <c r="B39">
        <v>1.282410721614724E-5</v>
      </c>
      <c r="C39">
        <v>0.55074197053909302</v>
      </c>
      <c r="D39">
        <v>27.802213668823239</v>
      </c>
      <c r="E39">
        <v>30.12999153137207</v>
      </c>
      <c r="F39">
        <v>3.0107498168945309E-2</v>
      </c>
      <c r="G39">
        <v>2.163651512887554E-3</v>
      </c>
      <c r="H39">
        <v>2.7943846656057762E-2</v>
      </c>
      <c r="J39" s="3">
        <v>33604</v>
      </c>
      <c r="K39" s="4">
        <f t="shared" ref="K39:L39" si="44">G44</f>
        <v>1.9726781406177452E-2</v>
      </c>
      <c r="L39" s="4">
        <f t="shared" si="44"/>
        <v>1.170990034125907E-2</v>
      </c>
      <c r="M39" s="4">
        <f t="shared" si="2"/>
        <v>3.1436681747436523E-2</v>
      </c>
    </row>
    <row r="40" spans="1:13" x14ac:dyDescent="0.3">
      <c r="A40" s="1">
        <v>1988</v>
      </c>
      <c r="B40">
        <v>1.282327957596863E-5</v>
      </c>
      <c r="C40">
        <v>0.55048424005508423</v>
      </c>
      <c r="D40">
        <v>28.14909553527832</v>
      </c>
      <c r="E40">
        <v>30.73265266418457</v>
      </c>
      <c r="F40">
        <v>1.9804477691650391E-2</v>
      </c>
      <c r="G40">
        <v>-2.8714105553717669E-5</v>
      </c>
      <c r="H40">
        <v>1.9833191797204108E-2</v>
      </c>
      <c r="J40" s="3">
        <v>33970</v>
      </c>
      <c r="K40" s="4">
        <f t="shared" ref="K40:L40" si="45">G45</f>
        <v>1.292808334869733E-2</v>
      </c>
      <c r="L40" s="4">
        <f t="shared" si="45"/>
        <v>2.3393318247372012E-2</v>
      </c>
      <c r="M40" s="4">
        <f t="shared" si="2"/>
        <v>3.6321401596069343E-2</v>
      </c>
    </row>
    <row r="41" spans="1:13" x14ac:dyDescent="0.3">
      <c r="A41" s="1">
        <v>1989</v>
      </c>
      <c r="B41">
        <v>1.297495418839389E-5</v>
      </c>
      <c r="C41">
        <v>0.55619931221008301</v>
      </c>
      <c r="D41">
        <v>27.959865570068359</v>
      </c>
      <c r="E41">
        <v>30.65718841552734</v>
      </c>
      <c r="F41">
        <v>-2.4585723876953121E-3</v>
      </c>
      <c r="G41">
        <v>5.2517406864751592E-3</v>
      </c>
      <c r="H41">
        <v>-7.7103130741704717E-3</v>
      </c>
      <c r="J41" s="3">
        <v>34335</v>
      </c>
      <c r="K41" s="4">
        <f t="shared" ref="K41:L41" si="46">G46</f>
        <v>6.4353280031923532E-3</v>
      </c>
      <c r="L41" s="4">
        <f t="shared" si="46"/>
        <v>1.7469233993267611E-2</v>
      </c>
      <c r="M41" s="4">
        <f t="shared" si="2"/>
        <v>2.3904561996459961E-2</v>
      </c>
    </row>
    <row r="42" spans="1:13" x14ac:dyDescent="0.3">
      <c r="A42" s="1">
        <v>1990</v>
      </c>
      <c r="B42">
        <v>1.354233791062143E-5</v>
      </c>
      <c r="C42">
        <v>0.57583332061767578</v>
      </c>
      <c r="D42">
        <v>28.249940872192379</v>
      </c>
      <c r="E42">
        <v>30.967355728149411</v>
      </c>
      <c r="F42">
        <v>1.006650924682617E-2</v>
      </c>
      <c r="G42">
        <v>1.857447980466986E-2</v>
      </c>
      <c r="H42">
        <v>-8.5079705578436915E-3</v>
      </c>
      <c r="J42" s="3">
        <v>34700</v>
      </c>
      <c r="K42" s="4">
        <f t="shared" ref="K42:L42" si="47">G47</f>
        <v>5.3491063554247384E-3</v>
      </c>
      <c r="L42" s="4">
        <f t="shared" si="47"/>
        <v>1.9380622343305731E-2</v>
      </c>
      <c r="M42" s="4">
        <f t="shared" si="2"/>
        <v>2.4729728698730469E-2</v>
      </c>
    </row>
    <row r="43" spans="1:13" x14ac:dyDescent="0.3">
      <c r="A43" s="1">
        <v>1991</v>
      </c>
      <c r="B43">
        <v>1.439686730009271E-5</v>
      </c>
      <c r="C43">
        <v>0.58202540874481201</v>
      </c>
      <c r="D43">
        <v>28.691762924194339</v>
      </c>
      <c r="E43">
        <v>31.936771392822269</v>
      </c>
      <c r="F43">
        <v>3.0824422836303711E-2</v>
      </c>
      <c r="G43">
        <v>2.5765566991765351E-2</v>
      </c>
      <c r="H43">
        <v>5.0588558445383569E-3</v>
      </c>
      <c r="J43" s="3">
        <v>35065</v>
      </c>
      <c r="K43" s="4">
        <f t="shared" ref="K43:L43" si="48">G48</f>
        <v>8.5765664925929741E-3</v>
      </c>
      <c r="L43" s="4">
        <f t="shared" si="48"/>
        <v>6.9413835653904243E-3</v>
      </c>
      <c r="M43" s="4">
        <f t="shared" si="2"/>
        <v>1.55179500579834E-2</v>
      </c>
    </row>
    <row r="44" spans="1:13" x14ac:dyDescent="0.3">
      <c r="A44" s="1">
        <v>1992</v>
      </c>
      <c r="B44">
        <v>1.509076264483156E-5</v>
      </c>
      <c r="C44">
        <v>0.57981139421463013</v>
      </c>
      <c r="D44">
        <v>29.458732604980469</v>
      </c>
      <c r="E44">
        <v>32.956707000732422</v>
      </c>
      <c r="F44">
        <v>3.1436681747436523E-2</v>
      </c>
      <c r="G44">
        <v>1.9726781406177452E-2</v>
      </c>
      <c r="H44">
        <v>1.170990034125907E-2</v>
      </c>
      <c r="J44" s="3">
        <v>35431</v>
      </c>
      <c r="K44" s="4">
        <f t="shared" ref="K44:L44" si="49">G49</f>
        <v>3.0099415884023979E-3</v>
      </c>
      <c r="L44" s="4">
        <f t="shared" si="49"/>
        <v>2.113780735874116E-2</v>
      </c>
      <c r="M44" s="4">
        <f t="shared" si="2"/>
        <v>2.4147748947143551E-2</v>
      </c>
    </row>
    <row r="45" spans="1:13" x14ac:dyDescent="0.3">
      <c r="A45" s="1">
        <v>1993</v>
      </c>
      <c r="B45">
        <v>1.5553354387520809E-5</v>
      </c>
      <c r="C45">
        <v>0.56386202573776245</v>
      </c>
      <c r="D45">
        <v>30.504451751708981</v>
      </c>
      <c r="E45">
        <v>34.175739288330078</v>
      </c>
      <c r="F45">
        <v>3.6321401596069343E-2</v>
      </c>
      <c r="G45">
        <v>1.292808334869733E-2</v>
      </c>
      <c r="H45">
        <v>2.3393318247372012E-2</v>
      </c>
      <c r="J45" s="3">
        <v>35796</v>
      </c>
      <c r="K45" s="4">
        <f t="shared" ref="K45:L45" si="50">G50</f>
        <v>1.0024964149124569E-2</v>
      </c>
      <c r="L45" s="4">
        <f t="shared" si="50"/>
        <v>1.4705002968184999E-2</v>
      </c>
      <c r="M45" s="4">
        <f t="shared" si="2"/>
        <v>2.472996711730957E-2</v>
      </c>
    </row>
    <row r="46" spans="1:13" x14ac:dyDescent="0.3">
      <c r="A46" s="1">
        <v>1994</v>
      </c>
      <c r="B46">
        <v>1.5780895409989171E-5</v>
      </c>
      <c r="C46">
        <v>0.54994314908981323</v>
      </c>
      <c r="D46">
        <v>30.98069953918457</v>
      </c>
      <c r="E46">
        <v>35.002544403076172</v>
      </c>
      <c r="F46">
        <v>2.3904561996459961E-2</v>
      </c>
      <c r="G46">
        <v>6.4353280031923532E-3</v>
      </c>
      <c r="H46">
        <v>1.7469233993267611E-2</v>
      </c>
      <c r="J46" s="3">
        <v>36161</v>
      </c>
      <c r="K46" s="4">
        <f t="shared" ref="K46:L46" si="51">G51</f>
        <v>8.11374645337537E-3</v>
      </c>
      <c r="L46" s="4">
        <f t="shared" si="51"/>
        <v>1.44950105656676E-2</v>
      </c>
      <c r="M46" s="4">
        <f t="shared" si="2"/>
        <v>2.2608757019042969E-2</v>
      </c>
    </row>
    <row r="47" spans="1:13" x14ac:dyDescent="0.3">
      <c r="A47" s="1">
        <v>1995</v>
      </c>
      <c r="B47">
        <v>1.5968384104780849E-5</v>
      </c>
      <c r="C47">
        <v>0.54421955347061157</v>
      </c>
      <c r="D47">
        <v>33.842330932617188</v>
      </c>
      <c r="E47">
        <v>35.878936767578118</v>
      </c>
      <c r="F47">
        <v>2.4729728698730469E-2</v>
      </c>
      <c r="G47">
        <v>5.3491063554247384E-3</v>
      </c>
      <c r="H47">
        <v>1.9380622343305731E-2</v>
      </c>
      <c r="J47" s="3">
        <v>36526</v>
      </c>
      <c r="K47" s="4">
        <f t="shared" ref="K47:L47" si="52">G52</f>
        <v>1.0569753077618319E-2</v>
      </c>
      <c r="L47" s="4">
        <f t="shared" si="52"/>
        <v>2.1136580082782071E-2</v>
      </c>
      <c r="M47" s="4">
        <f t="shared" si="2"/>
        <v>3.1706333160400391E-2</v>
      </c>
    </row>
    <row r="48" spans="1:13" x14ac:dyDescent="0.3">
      <c r="A48" s="1">
        <v>1996</v>
      </c>
      <c r="B48">
        <v>1.626855373615399E-5</v>
      </c>
      <c r="C48">
        <v>0.5347253680229187</v>
      </c>
      <c r="D48">
        <v>35.462142944335938</v>
      </c>
      <c r="E48">
        <v>36.440048217773438</v>
      </c>
      <c r="F48">
        <v>1.55179500579834E-2</v>
      </c>
      <c r="G48">
        <v>8.5765664925929741E-3</v>
      </c>
      <c r="H48">
        <v>6.9413835653904243E-3</v>
      </c>
      <c r="J48" s="3">
        <v>36892</v>
      </c>
      <c r="K48" s="4">
        <f t="shared" ref="K48:L48" si="53">G53</f>
        <v>5.8415582940369859E-3</v>
      </c>
      <c r="L48" s="4">
        <f t="shared" si="53"/>
        <v>1.2594158334991329E-2</v>
      </c>
      <c r="M48" s="4">
        <f t="shared" si="2"/>
        <v>1.843571662902832E-2</v>
      </c>
    </row>
    <row r="49" spans="1:13" x14ac:dyDescent="0.3">
      <c r="A49" s="1">
        <v>1997</v>
      </c>
      <c r="B49">
        <v>1.637545756238978E-5</v>
      </c>
      <c r="C49">
        <v>0.54618537425994873</v>
      </c>
      <c r="D49">
        <v>37.179756164550781</v>
      </c>
      <c r="E49">
        <v>37.330703735351563</v>
      </c>
      <c r="F49">
        <v>2.4147748947143551E-2</v>
      </c>
      <c r="G49">
        <v>3.0099415884023979E-3</v>
      </c>
      <c r="H49">
        <v>2.113780735874116E-2</v>
      </c>
      <c r="J49" s="3">
        <v>37257</v>
      </c>
      <c r="K49" s="4">
        <f t="shared" ref="K49:L49" si="54">G54</f>
        <v>9.95095608644192E-3</v>
      </c>
      <c r="L49" s="4">
        <f t="shared" si="54"/>
        <v>1.7597118635848119E-2</v>
      </c>
      <c r="M49" s="4">
        <f t="shared" si="2"/>
        <v>2.7548074722290039E-2</v>
      </c>
    </row>
    <row r="50" spans="1:13" x14ac:dyDescent="0.3">
      <c r="A50" s="1">
        <v>1998</v>
      </c>
      <c r="B50">
        <v>1.6749721908126961E-5</v>
      </c>
      <c r="C50">
        <v>0.5665816068649292</v>
      </c>
      <c r="D50">
        <v>38.455337524414063</v>
      </c>
      <c r="E50">
        <v>38.265399932861328</v>
      </c>
      <c r="F50">
        <v>2.472996711730957E-2</v>
      </c>
      <c r="G50">
        <v>1.0024964149124569E-2</v>
      </c>
      <c r="H50">
        <v>1.4705002968184999E-2</v>
      </c>
      <c r="J50" s="3">
        <v>37622</v>
      </c>
      <c r="K50" s="4">
        <f t="shared" ref="K50:L50" si="55">G55</f>
        <v>7.2551799463553826E-3</v>
      </c>
      <c r="L50" s="4">
        <f t="shared" si="55"/>
        <v>2.1963732178278409E-2</v>
      </c>
      <c r="M50" s="4">
        <f t="shared" si="2"/>
        <v>2.9218912124633789E-2</v>
      </c>
    </row>
    <row r="51" spans="1:13" x14ac:dyDescent="0.3">
      <c r="A51" s="1">
        <v>1999</v>
      </c>
      <c r="B51">
        <v>1.7072763512260281E-5</v>
      </c>
      <c r="C51">
        <v>0.5839046835899353</v>
      </c>
      <c r="D51">
        <v>39.497219085693359</v>
      </c>
      <c r="E51">
        <v>39.140384674072273</v>
      </c>
      <c r="F51">
        <v>2.2608757019042969E-2</v>
      </c>
      <c r="G51">
        <v>8.11374645337537E-3</v>
      </c>
      <c r="H51">
        <v>1.44950105656676E-2</v>
      </c>
      <c r="J51" s="3">
        <v>37987</v>
      </c>
      <c r="K51" s="4">
        <f t="shared" ref="K51:L51" si="56">G56</f>
        <v>5.0123562395754107E-3</v>
      </c>
      <c r="L51" s="4">
        <f t="shared" si="56"/>
        <v>9.51258043644998E-3</v>
      </c>
      <c r="M51" s="4">
        <f t="shared" si="2"/>
        <v>1.4524936676025391E-2</v>
      </c>
    </row>
    <row r="52" spans="1:13" x14ac:dyDescent="0.3">
      <c r="A52" s="1">
        <v>2000</v>
      </c>
      <c r="B52">
        <v>1.7516247680759989E-5</v>
      </c>
      <c r="C52">
        <v>0.59175992012023926</v>
      </c>
      <c r="D52">
        <v>41.595760345458977</v>
      </c>
      <c r="E52">
        <v>40.401268005371087</v>
      </c>
      <c r="F52">
        <v>3.1706333160400391E-2</v>
      </c>
      <c r="G52">
        <v>1.0569753077618319E-2</v>
      </c>
      <c r="H52">
        <v>2.1136580082782071E-2</v>
      </c>
      <c r="J52" s="3">
        <v>38353</v>
      </c>
      <c r="K52" s="4">
        <f t="shared" ref="K52:L52" si="57">G57</f>
        <v>3.8450148110769078E-3</v>
      </c>
      <c r="L52" s="4">
        <f t="shared" si="57"/>
        <v>1.4365396260700439E-2</v>
      </c>
      <c r="M52" s="4">
        <f t="shared" si="2"/>
        <v>1.821041107177734E-2</v>
      </c>
    </row>
    <row r="53" spans="1:13" x14ac:dyDescent="0.3">
      <c r="A53" s="1">
        <v>2001</v>
      </c>
      <c r="B53">
        <v>1.777413854142651E-5</v>
      </c>
      <c r="C53">
        <v>0.60890328884124756</v>
      </c>
      <c r="D53">
        <v>42.001537322998047</v>
      </c>
      <c r="E53">
        <v>41.153003692626953</v>
      </c>
      <c r="F53">
        <v>1.843571662902832E-2</v>
      </c>
      <c r="G53">
        <v>5.8415582940369859E-3</v>
      </c>
      <c r="H53">
        <v>1.2594158334991329E-2</v>
      </c>
      <c r="J53" s="3">
        <v>38718</v>
      </c>
      <c r="K53" s="4">
        <f t="shared" ref="K53:L53" si="58">G58</f>
        <v>6.5180824905155532E-3</v>
      </c>
      <c r="L53" s="4">
        <f t="shared" si="58"/>
        <v>1.098780168001667E-2</v>
      </c>
      <c r="M53" s="4">
        <f t="shared" si="2"/>
        <v>1.750588417053223E-2</v>
      </c>
    </row>
    <row r="54" spans="1:13" x14ac:dyDescent="0.3">
      <c r="A54" s="1">
        <v>2002</v>
      </c>
      <c r="B54">
        <v>1.8226815882371739E-5</v>
      </c>
      <c r="C54">
        <v>0.59974759817123413</v>
      </c>
      <c r="D54">
        <v>42.766574859619141</v>
      </c>
      <c r="E54">
        <v>42.302444458007813</v>
      </c>
      <c r="F54">
        <v>2.7548074722290039E-2</v>
      </c>
      <c r="G54">
        <v>9.95095608644192E-3</v>
      </c>
      <c r="H54">
        <v>1.7597118635848119E-2</v>
      </c>
      <c r="J54" s="3">
        <v>39083</v>
      </c>
      <c r="K54" s="4">
        <f t="shared" ref="K54:L54" si="59">G59</f>
        <v>5.6950386561993582E-3</v>
      </c>
      <c r="L54" s="4">
        <f t="shared" si="59"/>
        <v>7.9012576542254465E-3</v>
      </c>
      <c r="M54" s="4">
        <f t="shared" si="2"/>
        <v>1.3596296310424799E-2</v>
      </c>
    </row>
    <row r="55" spans="1:13" x14ac:dyDescent="0.3">
      <c r="A55" s="1">
        <v>2003</v>
      </c>
      <c r="B55">
        <v>1.8557042494649071E-5</v>
      </c>
      <c r="C55">
        <v>0.59213602542877197</v>
      </c>
      <c r="D55">
        <v>43.851531982421882</v>
      </c>
      <c r="E55">
        <v>43.556716918945313</v>
      </c>
      <c r="F55">
        <v>2.9218912124633789E-2</v>
      </c>
      <c r="G55">
        <v>7.2551799463553826E-3</v>
      </c>
      <c r="H55">
        <v>2.1963732178278409E-2</v>
      </c>
      <c r="J55" s="3">
        <v>39448</v>
      </c>
      <c r="K55" s="4">
        <f t="shared" ref="K55:L55" si="60">G60</f>
        <v>4.2008316067949636E-3</v>
      </c>
      <c r="L55" s="4">
        <f t="shared" si="60"/>
        <v>-1.578177566807426E-2</v>
      </c>
      <c r="M55" s="4">
        <f t="shared" si="2"/>
        <v>-1.15809440612793E-2</v>
      </c>
    </row>
    <row r="56" spans="1:13" x14ac:dyDescent="0.3">
      <c r="A56" s="1">
        <v>2004</v>
      </c>
      <c r="B56">
        <v>1.8787919543683529E-5</v>
      </c>
      <c r="C56">
        <v>0.59709089994430542</v>
      </c>
      <c r="D56">
        <v>45.169456481933587</v>
      </c>
      <c r="E56">
        <v>44.193988800048828</v>
      </c>
      <c r="F56">
        <v>1.4524936676025391E-2</v>
      </c>
      <c r="G56">
        <v>5.0123562395754107E-3</v>
      </c>
      <c r="H56">
        <v>9.51258043644998E-3</v>
      </c>
      <c r="J56" s="3">
        <v>39814</v>
      </c>
      <c r="K56" s="4">
        <f t="shared" ref="K56:L56" si="61">G61</f>
        <v>1.379550574347377E-2</v>
      </c>
      <c r="L56" s="4">
        <f t="shared" si="61"/>
        <v>-3.0487190466374159E-2</v>
      </c>
      <c r="M56" s="4">
        <f t="shared" si="2"/>
        <v>-1.6691684722900391E-2</v>
      </c>
    </row>
    <row r="57" spans="1:13" x14ac:dyDescent="0.3">
      <c r="A57" s="1">
        <v>2005</v>
      </c>
      <c r="B57">
        <v>1.8966604329762049E-5</v>
      </c>
      <c r="C57">
        <v>0.59053951501846313</v>
      </c>
      <c r="D57">
        <v>45.570884704589837</v>
      </c>
      <c r="E57">
        <v>45.006153106689453</v>
      </c>
      <c r="F57">
        <v>1.821041107177734E-2</v>
      </c>
      <c r="G57">
        <v>3.8450148110769078E-3</v>
      </c>
      <c r="H57">
        <v>1.4365396260700439E-2</v>
      </c>
      <c r="J57" s="3">
        <v>40179</v>
      </c>
      <c r="K57" s="4">
        <f t="shared" ref="K57:L57" si="62">G62</f>
        <v>1.522457123712684E-3</v>
      </c>
      <c r="L57" s="4">
        <f t="shared" si="62"/>
        <v>8.5566883078058709E-3</v>
      </c>
      <c r="M57" s="4">
        <f t="shared" si="2"/>
        <v>1.0079145431518549E-2</v>
      </c>
    </row>
    <row r="58" spans="1:13" x14ac:dyDescent="0.3">
      <c r="A58" s="1">
        <v>2006</v>
      </c>
      <c r="B58">
        <v>1.9272725694463592E-5</v>
      </c>
      <c r="C58">
        <v>0.59522354602813721</v>
      </c>
      <c r="D58">
        <v>47.086505889892578</v>
      </c>
      <c r="E58">
        <v>45.80096435546875</v>
      </c>
      <c r="F58">
        <v>1.750588417053223E-2</v>
      </c>
      <c r="G58">
        <v>6.5180824905155532E-3</v>
      </c>
      <c r="H58">
        <v>1.098780168001667E-2</v>
      </c>
      <c r="J58" s="3">
        <v>40544</v>
      </c>
      <c r="K58" s="4">
        <f t="shared" ref="K58:L58" si="63">G63</f>
        <v>2.4760291822758522E-3</v>
      </c>
      <c r="L58" s="4">
        <f t="shared" si="63"/>
        <v>9.8187401048335232E-3</v>
      </c>
      <c r="M58" s="4">
        <f t="shared" si="2"/>
        <v>1.229476928710938E-2</v>
      </c>
    </row>
    <row r="59" spans="1:13" x14ac:dyDescent="0.3">
      <c r="A59" s="1">
        <v>2007</v>
      </c>
      <c r="B59">
        <v>1.954673825821374E-5</v>
      </c>
      <c r="C59">
        <v>0.5980105996131897</v>
      </c>
      <c r="D59">
        <v>47.707328796386719</v>
      </c>
      <c r="E59">
        <v>46.427936553955078</v>
      </c>
      <c r="F59">
        <v>1.3596296310424799E-2</v>
      </c>
      <c r="G59">
        <v>5.6950386561993582E-3</v>
      </c>
      <c r="H59">
        <v>7.9012576542254465E-3</v>
      </c>
      <c r="J59" s="3">
        <v>40909</v>
      </c>
      <c r="K59" s="4">
        <f t="shared" ref="K59:L59" si="64">G64</f>
        <v>-3.1386467905747391E-3</v>
      </c>
      <c r="L59" s="4">
        <f t="shared" si="64"/>
        <v>-1.615419676710417E-3</v>
      </c>
      <c r="M59" s="4">
        <f t="shared" si="2"/>
        <v>-4.7540664672851563E-3</v>
      </c>
    </row>
    <row r="60" spans="1:13" x14ac:dyDescent="0.3">
      <c r="A60" s="1">
        <v>2008</v>
      </c>
      <c r="B60">
        <v>1.9750463252421468E-5</v>
      </c>
      <c r="C60">
        <v>0.5916709303855896</v>
      </c>
      <c r="D60">
        <v>47.597972869873047</v>
      </c>
      <c r="E60">
        <v>45.893360137939453</v>
      </c>
      <c r="F60">
        <v>-1.15809440612793E-2</v>
      </c>
      <c r="G60">
        <v>4.2008316067949636E-3</v>
      </c>
      <c r="H60">
        <v>-1.578177566807426E-2</v>
      </c>
      <c r="J60" s="3">
        <v>41275</v>
      </c>
      <c r="K60" s="4">
        <f t="shared" ref="K60:L60" si="65">G65</f>
        <v>-2.217611759078864E-3</v>
      </c>
      <c r="L60" s="4">
        <f t="shared" si="65"/>
        <v>4.9692005804899964E-3</v>
      </c>
      <c r="M60" s="4">
        <f t="shared" si="2"/>
        <v>2.7515888214111328E-3</v>
      </c>
    </row>
    <row r="61" spans="1:13" x14ac:dyDescent="0.3">
      <c r="A61" s="1">
        <v>2009</v>
      </c>
      <c r="B61">
        <v>2.0440944354049861E-5</v>
      </c>
      <c r="C61">
        <v>0.6053963303565979</v>
      </c>
      <c r="D61">
        <v>46.381206512451172</v>
      </c>
      <c r="E61">
        <v>45.133678436279297</v>
      </c>
      <c r="F61">
        <v>-1.6691684722900391E-2</v>
      </c>
      <c r="G61">
        <v>1.379550574347377E-2</v>
      </c>
      <c r="H61">
        <v>-3.0487190466374159E-2</v>
      </c>
      <c r="J61" s="3">
        <v>41640</v>
      </c>
      <c r="K61" s="4">
        <f t="shared" ref="K61:L61" si="66">G66</f>
        <v>-4.1162336451634474E-3</v>
      </c>
      <c r="L61" s="4">
        <f t="shared" si="66"/>
        <v>7.7363813502415724E-3</v>
      </c>
      <c r="M61" s="4">
        <f t="shared" si="2"/>
        <v>3.620147705078125E-3</v>
      </c>
    </row>
    <row r="62" spans="1:13" x14ac:dyDescent="0.3">
      <c r="A62" s="1">
        <v>2010</v>
      </c>
      <c r="B62">
        <v>2.0520117686828598E-5</v>
      </c>
      <c r="C62">
        <v>0.60702991485595703</v>
      </c>
      <c r="D62">
        <v>48.098110198974609</v>
      </c>
      <c r="E62">
        <v>45.590892791748047</v>
      </c>
      <c r="F62">
        <v>1.0079145431518549E-2</v>
      </c>
      <c r="G62">
        <v>1.522457123712684E-3</v>
      </c>
      <c r="H62">
        <v>8.5566883078058709E-3</v>
      </c>
      <c r="J62" s="3">
        <v>42005</v>
      </c>
      <c r="K62" s="4">
        <f t="shared" ref="K62:L62" si="67">G67</f>
        <v>1.0594389172524641E-3</v>
      </c>
      <c r="L62" s="4">
        <f t="shared" si="67"/>
        <v>9.1339090136557388E-3</v>
      </c>
      <c r="M62" s="4">
        <f t="shared" si="2"/>
        <v>1.01933479309082E-2</v>
      </c>
    </row>
    <row r="63" spans="1:13" x14ac:dyDescent="0.3">
      <c r="A63" s="1">
        <v>2011</v>
      </c>
      <c r="B63">
        <v>2.064865839201957E-5</v>
      </c>
      <c r="C63">
        <v>0.59996312856674194</v>
      </c>
      <c r="D63">
        <v>48.213905334472663</v>
      </c>
      <c r="E63">
        <v>46.154876708984382</v>
      </c>
      <c r="F63">
        <v>1.229476928710938E-2</v>
      </c>
      <c r="G63">
        <v>2.4760291822758522E-3</v>
      </c>
      <c r="H63">
        <v>9.8187401048335232E-3</v>
      </c>
      <c r="J63" s="3">
        <v>42370</v>
      </c>
      <c r="K63" s="4">
        <f t="shared" ref="K63:L63" si="68">G68</f>
        <v>1.329813438388783E-3</v>
      </c>
      <c r="L63" s="4">
        <f t="shared" si="68"/>
        <v>3.9263625564842641E-3</v>
      </c>
      <c r="M63" s="4">
        <f t="shared" si="2"/>
        <v>5.2561759948730469E-3</v>
      </c>
    </row>
    <row r="64" spans="1:13" x14ac:dyDescent="0.3">
      <c r="A64" s="1">
        <v>2012</v>
      </c>
      <c r="B64">
        <v>2.048772148555145E-5</v>
      </c>
      <c r="C64">
        <v>0.5978163480758667</v>
      </c>
      <c r="D64">
        <v>48.490531921386719</v>
      </c>
      <c r="E64">
        <v>45.935977935791023</v>
      </c>
      <c r="F64">
        <v>-4.7540664672851563E-3</v>
      </c>
      <c r="G64">
        <v>-3.1386467905747391E-3</v>
      </c>
      <c r="H64">
        <v>-1.615419676710417E-3</v>
      </c>
      <c r="J64" s="3">
        <v>42736</v>
      </c>
      <c r="K64" s="4">
        <f t="shared" ref="K64:L64" si="69">G69</f>
        <v>2.182325030162247E-3</v>
      </c>
      <c r="L64" s="4">
        <f t="shared" si="69"/>
        <v>4.6312011234022066E-3</v>
      </c>
      <c r="M64" s="4">
        <f t="shared" si="2"/>
        <v>6.8135261535644531E-3</v>
      </c>
    </row>
    <row r="65" spans="1:8" x14ac:dyDescent="0.3">
      <c r="A65" s="1">
        <v>2013</v>
      </c>
      <c r="B65">
        <v>2.037485683104023E-5</v>
      </c>
      <c r="C65">
        <v>0.59923666715621948</v>
      </c>
      <c r="D65">
        <v>49.181861877441413</v>
      </c>
      <c r="E65">
        <v>46.062545776367188</v>
      </c>
      <c r="F65">
        <v>2.7515888214111328E-3</v>
      </c>
      <c r="G65">
        <v>-2.217611759078864E-3</v>
      </c>
      <c r="H65">
        <v>4.9692005804899964E-3</v>
      </c>
    </row>
    <row r="66" spans="1:8" x14ac:dyDescent="0.3">
      <c r="A66" s="1">
        <v>2014</v>
      </c>
      <c r="B66">
        <v>2.0169967683614232E-5</v>
      </c>
      <c r="C66">
        <v>0.58623534440994263</v>
      </c>
      <c r="D66">
        <v>49.203201293945313</v>
      </c>
      <c r="E66">
        <v>46.229602813720703</v>
      </c>
      <c r="F66">
        <v>3.620147705078125E-3</v>
      </c>
      <c r="G66">
        <v>-4.1162336451634474E-3</v>
      </c>
      <c r="H66">
        <v>7.7363813502415724E-3</v>
      </c>
    </row>
    <row r="67" spans="1:8" x14ac:dyDescent="0.3">
      <c r="A67" s="1">
        <v>2015</v>
      </c>
      <c r="B67">
        <v>2.022187618422322E-5</v>
      </c>
      <c r="C67">
        <v>0.58934742212295532</v>
      </c>
      <c r="D67">
        <v>50.991119384765618</v>
      </c>
      <c r="E67">
        <v>46.703243255615227</v>
      </c>
      <c r="F67">
        <v>1.01933479309082E-2</v>
      </c>
      <c r="G67">
        <v>1.0594389172524641E-3</v>
      </c>
      <c r="H67">
        <v>9.1339090136557388E-3</v>
      </c>
    </row>
    <row r="68" spans="1:8" x14ac:dyDescent="0.3">
      <c r="A68" s="1">
        <v>2016</v>
      </c>
      <c r="B68">
        <v>2.0287456209189259E-5</v>
      </c>
      <c r="C68">
        <v>0.5892031192779541</v>
      </c>
      <c r="D68">
        <v>51.313358306884773</v>
      </c>
      <c r="E68">
        <v>46.949375152587891</v>
      </c>
      <c r="F68">
        <v>5.2561759948730469E-3</v>
      </c>
      <c r="G68">
        <v>1.329813438388783E-3</v>
      </c>
      <c r="H68">
        <v>3.9263625564842641E-3</v>
      </c>
    </row>
    <row r="69" spans="1:8" x14ac:dyDescent="0.3">
      <c r="A69" s="1">
        <v>2017</v>
      </c>
      <c r="B69">
        <v>2.0395669707795608E-5</v>
      </c>
      <c r="C69">
        <v>0.59031152725219727</v>
      </c>
      <c r="D69">
        <v>52.207931518554688</v>
      </c>
      <c r="E69">
        <v>47.270355224609382</v>
      </c>
      <c r="F69">
        <v>6.8135261535644531E-3</v>
      </c>
      <c r="G69">
        <v>2.182325030162247E-3</v>
      </c>
      <c r="H69">
        <v>4.6312011234022066E-3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Handley</cp:lastModifiedBy>
  <dcterms:created xsi:type="dcterms:W3CDTF">2020-01-09T03:46:10Z</dcterms:created>
  <dcterms:modified xsi:type="dcterms:W3CDTF">2020-01-09T18:03:33Z</dcterms:modified>
</cp:coreProperties>
</file>