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rompto\Documents\code\python_scripts\mass_balance\MLR_Helm\"/>
    </mc:Choice>
  </mc:AlternateContent>
  <xr:revisionPtr revIDLastSave="0" documentId="13_ncr:1_{85197895-5AC2-4193-8696-BA6DC812DEE2}" xr6:coauthVersionLast="47" xr6:coauthVersionMax="47" xr10:uidLastSave="{00000000-0000-0000-0000-000000000000}"/>
  <bookViews>
    <workbookView xWindow="13050" yWindow="-16320" windowWidth="29040" windowHeight="15720" xr2:uid="{A5EE5AAC-2117-456E-8CC3-0E0C4334F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G3" i="1"/>
  <c r="G4" i="1"/>
  <c r="G5" i="1"/>
  <c r="G6" i="1"/>
  <c r="G8" i="1"/>
  <c r="G9" i="1"/>
  <c r="G10" i="1"/>
  <c r="G11" i="1"/>
  <c r="G12" i="1"/>
  <c r="G13" i="1"/>
  <c r="G2" i="1"/>
  <c r="D3" i="1"/>
  <c r="D5" i="1"/>
  <c r="D6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<sst xmlns="http://schemas.openxmlformats.org/spreadsheetml/2006/main" count="7" uniqueCount="7">
  <si>
    <t>year</t>
  </si>
  <si>
    <t>perimeter</t>
  </si>
  <si>
    <t>error</t>
  </si>
  <si>
    <t>resolution</t>
  </si>
  <si>
    <t>outer_area</t>
  </si>
  <si>
    <t>internal_poly</t>
  </si>
  <si>
    <t>total_area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</si>
</sst>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846A-2513-4C00-A3C3-DDC29C11D06B}">
  <dimension ref="A1:G13"/>
  <sheetViews>
    <sheetView tabSelected="1" workbookViewId="0">
      <selection activeCell="A7" sqref="A7:XFD7"/>
    </sheetView>
  </sheetViews>
  <sheetFormatPr defaultRowHeight="14.4" x14ac:dyDescent="0.55000000000000004"/>
  <cols>
    <col min="6" max="6" width="10.68359375" bestFit="1" customWidth="1"/>
  </cols>
  <sheetData>
    <row r="1" spans="1:7" x14ac:dyDescent="0.55000000000000004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55000000000000004">
      <c r="A2">
        <v>1928</v>
      </c>
      <c r="B2">
        <v>4280000</v>
      </c>
      <c r="G2">
        <f>B2-F2</f>
        <v>4280000</v>
      </c>
    </row>
    <row r="3" spans="1:7" x14ac:dyDescent="0.55000000000000004">
      <c r="A3">
        <v>1985</v>
      </c>
      <c r="B3">
        <v>1775882</v>
      </c>
      <c r="C3">
        <v>10073</v>
      </c>
      <c r="D3">
        <f>E3*C3</f>
        <v>302190</v>
      </c>
      <c r="E3">
        <v>30</v>
      </c>
      <c r="G3">
        <f t="shared" ref="G3:G13" si="0">B3-F3</f>
        <v>1775882</v>
      </c>
    </row>
    <row r="4" spans="1:7" x14ac:dyDescent="0.55000000000000004">
      <c r="A4">
        <v>1987</v>
      </c>
      <c r="B4">
        <v>1280000</v>
      </c>
      <c r="G4">
        <f t="shared" si="0"/>
        <v>1280000</v>
      </c>
    </row>
    <row r="5" spans="1:7" x14ac:dyDescent="0.55000000000000004">
      <c r="A5">
        <v>1990</v>
      </c>
      <c r="B5">
        <v>1263258</v>
      </c>
      <c r="C5">
        <v>7331</v>
      </c>
      <c r="D5">
        <f>E5*C5</f>
        <v>219930</v>
      </c>
      <c r="E5">
        <v>30</v>
      </c>
      <c r="F5">
        <v>2983</v>
      </c>
      <c r="G5">
        <f t="shared" si="0"/>
        <v>1260275</v>
      </c>
    </row>
    <row r="6" spans="1:7" x14ac:dyDescent="0.55000000000000004">
      <c r="A6">
        <v>1995</v>
      </c>
      <c r="B6">
        <v>1129927</v>
      </c>
      <c r="C6">
        <v>6200</v>
      </c>
      <c r="D6">
        <f>E6*C6</f>
        <v>186000</v>
      </c>
      <c r="E6">
        <v>30</v>
      </c>
      <c r="F6">
        <v>3187</v>
      </c>
      <c r="G6">
        <f t="shared" si="0"/>
        <v>1126740</v>
      </c>
    </row>
    <row r="7" spans="1:7" x14ac:dyDescent="0.55000000000000004">
      <c r="A7">
        <v>2001</v>
      </c>
      <c r="B7">
        <v>1184030</v>
      </c>
      <c r="C7">
        <v>6092</v>
      </c>
      <c r="D7">
        <f t="shared" ref="D7" si="1">E7*C7</f>
        <v>182760</v>
      </c>
      <c r="E7">
        <v>30</v>
      </c>
      <c r="F7">
        <v>5925</v>
      </c>
      <c r="G7">
        <f t="shared" si="0"/>
        <v>1178105</v>
      </c>
    </row>
    <row r="8" spans="1:7" x14ac:dyDescent="0.55000000000000004">
      <c r="A8">
        <v>2005</v>
      </c>
      <c r="B8">
        <v>924000</v>
      </c>
      <c r="G8">
        <f t="shared" si="0"/>
        <v>924000</v>
      </c>
    </row>
    <row r="9" spans="1:7" x14ac:dyDescent="0.55000000000000004">
      <c r="A9">
        <v>2006</v>
      </c>
      <c r="B9">
        <v>834456</v>
      </c>
      <c r="C9">
        <v>6293</v>
      </c>
      <c r="D9">
        <f>E9*C9</f>
        <v>188790</v>
      </c>
      <c r="E9">
        <v>30</v>
      </c>
      <c r="G9">
        <f t="shared" si="0"/>
        <v>834456</v>
      </c>
    </row>
    <row r="10" spans="1:7" x14ac:dyDescent="0.55000000000000004">
      <c r="A10">
        <v>2009</v>
      </c>
      <c r="B10">
        <v>775170</v>
      </c>
      <c r="C10">
        <v>6236</v>
      </c>
      <c r="D10">
        <f>E10*C10</f>
        <v>187080</v>
      </c>
      <c r="E10">
        <v>30</v>
      </c>
      <c r="G10">
        <f t="shared" si="0"/>
        <v>775170</v>
      </c>
    </row>
    <row r="11" spans="1:7" x14ac:dyDescent="0.55000000000000004">
      <c r="A11">
        <v>2015</v>
      </c>
      <c r="B11">
        <v>752718</v>
      </c>
      <c r="C11">
        <v>6181</v>
      </c>
      <c r="D11">
        <f>E11*C11</f>
        <v>92715</v>
      </c>
      <c r="E11">
        <v>15</v>
      </c>
      <c r="G11">
        <f t="shared" si="0"/>
        <v>752718</v>
      </c>
    </row>
    <row r="12" spans="1:7" x14ac:dyDescent="0.55000000000000004">
      <c r="A12">
        <v>2020</v>
      </c>
      <c r="B12">
        <v>626168</v>
      </c>
      <c r="C12">
        <v>6006</v>
      </c>
      <c r="D12">
        <f>E12*C12</f>
        <v>90090</v>
      </c>
      <c r="E12">
        <v>15</v>
      </c>
      <c r="G12">
        <f t="shared" si="0"/>
        <v>626168</v>
      </c>
    </row>
    <row r="13" spans="1:7" x14ac:dyDescent="0.55000000000000004">
      <c r="A13">
        <v>2023</v>
      </c>
      <c r="B13">
        <v>473600</v>
      </c>
      <c r="C13">
        <v>6061</v>
      </c>
      <c r="D13">
        <f>E13*C13</f>
        <v>90915</v>
      </c>
      <c r="E13">
        <v>15</v>
      </c>
      <c r="G13">
        <f t="shared" si="0"/>
        <v>473600</v>
      </c>
    </row>
  </sheetData>
  <sortState xmlns:xlrd2="http://schemas.microsoft.com/office/spreadsheetml/2017/richdata2" ref="A2:E13">
    <sortCondition ref="A2:A13"/>
  </sortState>
  <pageMargins left="0.7" right="0.7" top="0.75" bottom="0.75" header="0.3" footer="0.3"/>
  <headerFooter>
    <oddHeader>&amp;R&amp;"Calibri"&amp;12&amp;K000000 UNCLASSIFIED - NON CLASSIFIÉ&amp;1#_x000D_</oddHeader>
  </headerFooter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NRCan -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Crompton, Jeffrey</dc:creator>
  <cp:lastModifiedBy>Crompton, Jeffrey</cp:lastModifiedBy>
  <dcterms:created xsi:type="dcterms:W3CDTF">2025-06-24T22:19:25Z</dcterms:created>
  <dcterms:modified xsi:type="dcterms:W3CDTF">2025-07-17T16:40:43Z</dcterms:modified>
</cp:coreProperties>
</file>