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5" i="1" l="1"/>
  <c r="Q14" i="1"/>
  <c r="Q12" i="1"/>
  <c r="Q11" i="1"/>
  <c r="Q9" i="1"/>
  <c r="Q8" i="1"/>
  <c r="I19" i="1" l="1"/>
  <c r="J19" i="1"/>
  <c r="M19" i="1"/>
  <c r="N19" i="1"/>
  <c r="I20" i="1"/>
  <c r="J20" i="1"/>
  <c r="M20" i="1"/>
  <c r="N20" i="1"/>
  <c r="I21" i="1"/>
  <c r="J21" i="1"/>
  <c r="I24" i="1"/>
  <c r="J24" i="1"/>
  <c r="M24" i="1"/>
  <c r="N24" i="1"/>
  <c r="I25" i="1"/>
  <c r="J25" i="1"/>
  <c r="M25" i="1"/>
  <c r="N25" i="1"/>
  <c r="M3" i="1"/>
  <c r="L3" i="1"/>
</calcChain>
</file>

<file path=xl/sharedStrings.xml><?xml version="1.0" encoding="utf-8"?>
<sst xmlns="http://schemas.openxmlformats.org/spreadsheetml/2006/main" count="108" uniqueCount="27">
  <si>
    <t>Row #</t>
  </si>
  <si>
    <t>Credit Score</t>
  </si>
  <si>
    <t>Income</t>
  </si>
  <si>
    <t>Collateral</t>
  </si>
  <si>
    <t>Job History</t>
  </si>
  <si>
    <t>Should Loan</t>
  </si>
  <si>
    <t>Good</t>
  </si>
  <si>
    <t>Average</t>
  </si>
  <si>
    <t>Low</t>
  </si>
  <si>
    <t>High</t>
  </si>
  <si>
    <t>Short</t>
  </si>
  <si>
    <t>Yes</t>
  </si>
  <si>
    <t>Long</t>
  </si>
  <si>
    <t>No</t>
  </si>
  <si>
    <t>Poor</t>
  </si>
  <si>
    <t>C. Score</t>
  </si>
  <si>
    <t>Avg</t>
  </si>
  <si>
    <t xml:space="preserve">J. History </t>
  </si>
  <si>
    <t>P(Yes) * P( Good | Yes ) * P( High | Yes ) * P( Good | Yes ) * P( Long | Yes )</t>
  </si>
  <si>
    <t>P(No) * P( Good | No ) * P( High | No ) * P( Good | No ) * P( Long | No )</t>
  </si>
  <si>
    <t>P(Yes) * P( Average | Yes ) * P( Low | Yes ) * P( Good | Yes ) * P( Short | Yes )</t>
  </si>
  <si>
    <t>P(No) * P( Average | No ) * P( Low | No ) * P( Good | No ) * P( Short | No )</t>
  </si>
  <si>
    <t>P(No) * P( Low | No ) * P( High | No ) * P( Poor | No ) * P( Short | No )</t>
  </si>
  <si>
    <t>P(Yes) * P( Low | Yes ) * P( High | Yes ) * P( Poor | Yes ) * P( Short | Yes )</t>
  </si>
  <si>
    <t>Class Conditionals</t>
  </si>
  <si>
    <t>Yes(Prob)</t>
  </si>
  <si>
    <t>No (Prob)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</si>
</sst>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tabSelected="1" workbookViewId="0">
      <selection activeCell="P13" sqref="P13"/>
    </sheetView>
  </sheetViews>
  <sheetFormatPr defaultRowHeight="15" x14ac:dyDescent="0.25"/>
  <cols>
    <col min="3" max="3" width="13.28515625" customWidth="1"/>
    <col min="4" max="4" width="7.85546875" customWidth="1"/>
    <col min="5" max="5" width="10.28515625" customWidth="1"/>
    <col min="6" max="6" width="10.42578125" customWidth="1"/>
    <col min="7" max="7" width="11.7109375" customWidth="1"/>
    <col min="8" max="8" width="9.140625" customWidth="1"/>
    <col min="12" max="13" width="9.140625" customWidth="1"/>
    <col min="16" max="16" width="13.42578125" customWidth="1"/>
  </cols>
  <sheetData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11</v>
      </c>
      <c r="J2" s="3" t="s">
        <v>13</v>
      </c>
      <c r="L2" s="3" t="s">
        <v>25</v>
      </c>
      <c r="M2" s="3" t="s">
        <v>26</v>
      </c>
    </row>
    <row r="3" spans="2:17" x14ac:dyDescent="0.25">
      <c r="B3" s="1">
        <v>1</v>
      </c>
      <c r="C3" s="1" t="s">
        <v>6</v>
      </c>
      <c r="D3" s="1" t="s">
        <v>9</v>
      </c>
      <c r="E3" s="1" t="s">
        <v>6</v>
      </c>
      <c r="F3" s="1" t="s">
        <v>10</v>
      </c>
      <c r="G3" s="1" t="s">
        <v>11</v>
      </c>
      <c r="I3">
        <v>6</v>
      </c>
      <c r="J3">
        <v>8</v>
      </c>
      <c r="L3">
        <f>I3/14</f>
        <v>0.42857142857142855</v>
      </c>
      <c r="M3">
        <f>J3/14</f>
        <v>0.5714285714285714</v>
      </c>
    </row>
    <row r="4" spans="2:17" x14ac:dyDescent="0.25">
      <c r="B4" s="1">
        <v>2</v>
      </c>
      <c r="C4" s="1" t="s">
        <v>6</v>
      </c>
      <c r="D4" s="1" t="s">
        <v>9</v>
      </c>
      <c r="E4" s="1" t="s">
        <v>6</v>
      </c>
      <c r="F4" s="1" t="s">
        <v>12</v>
      </c>
      <c r="G4" s="1" t="s">
        <v>11</v>
      </c>
    </row>
    <row r="5" spans="2:17" x14ac:dyDescent="0.25">
      <c r="B5" s="1">
        <v>3</v>
      </c>
      <c r="C5" s="1" t="s">
        <v>6</v>
      </c>
      <c r="D5" s="1" t="s">
        <v>9</v>
      </c>
      <c r="E5" s="1" t="s">
        <v>14</v>
      </c>
      <c r="F5" s="1" t="s">
        <v>10</v>
      </c>
      <c r="G5" s="1" t="s">
        <v>13</v>
      </c>
    </row>
    <row r="6" spans="2:17" x14ac:dyDescent="0.25">
      <c r="B6" s="1">
        <v>4</v>
      </c>
      <c r="C6" s="1" t="s">
        <v>6</v>
      </c>
      <c r="D6" s="1" t="s">
        <v>8</v>
      </c>
      <c r="E6" s="1" t="s">
        <v>6</v>
      </c>
      <c r="F6" s="1" t="s">
        <v>12</v>
      </c>
      <c r="G6" s="1" t="s">
        <v>11</v>
      </c>
    </row>
    <row r="7" spans="2:17" x14ac:dyDescent="0.25">
      <c r="B7" s="1">
        <v>5</v>
      </c>
      <c r="C7" s="1" t="s">
        <v>6</v>
      </c>
      <c r="D7" s="1" t="s">
        <v>8</v>
      </c>
      <c r="E7" s="1" t="s">
        <v>14</v>
      </c>
      <c r="F7" s="1" t="s">
        <v>12</v>
      </c>
      <c r="G7" s="1" t="s">
        <v>13</v>
      </c>
    </row>
    <row r="8" spans="2:17" x14ac:dyDescent="0.25">
      <c r="B8" s="1">
        <v>6</v>
      </c>
      <c r="C8" s="1" t="s">
        <v>7</v>
      </c>
      <c r="D8" s="1" t="s">
        <v>9</v>
      </c>
      <c r="E8" s="1" t="s">
        <v>6</v>
      </c>
      <c r="F8" s="1" t="s">
        <v>12</v>
      </c>
      <c r="G8" s="1" t="s">
        <v>11</v>
      </c>
      <c r="J8" t="s">
        <v>18</v>
      </c>
      <c r="Q8">
        <f>L3*I19*I24*M19*M25</f>
        <v>0.12400793650793651</v>
      </c>
    </row>
    <row r="9" spans="2:17" x14ac:dyDescent="0.25">
      <c r="B9" s="1">
        <v>7</v>
      </c>
      <c r="C9" s="1" t="s">
        <v>7</v>
      </c>
      <c r="D9" s="1" t="s">
        <v>8</v>
      </c>
      <c r="E9" s="1" t="s">
        <v>14</v>
      </c>
      <c r="F9" s="1" t="s">
        <v>12</v>
      </c>
      <c r="G9" s="1" t="s">
        <v>13</v>
      </c>
      <c r="J9" t="s">
        <v>19</v>
      </c>
      <c r="Q9">
        <f>M3*J19*J24*N19*N25</f>
        <v>8.370535714285714E-3</v>
      </c>
    </row>
    <row r="10" spans="2:17" x14ac:dyDescent="0.25">
      <c r="B10" s="1">
        <v>8</v>
      </c>
      <c r="C10" s="1" t="s">
        <v>7</v>
      </c>
      <c r="D10" s="1" t="s">
        <v>8</v>
      </c>
      <c r="E10" s="1" t="s">
        <v>14</v>
      </c>
      <c r="F10" s="1" t="s">
        <v>10</v>
      </c>
      <c r="G10" s="1" t="s">
        <v>13</v>
      </c>
    </row>
    <row r="11" spans="2:17" x14ac:dyDescent="0.25">
      <c r="B11" s="1">
        <v>9</v>
      </c>
      <c r="C11" s="1" t="s">
        <v>7</v>
      </c>
      <c r="D11" s="1" t="s">
        <v>9</v>
      </c>
      <c r="E11" s="1" t="s">
        <v>14</v>
      </c>
      <c r="F11" s="1" t="s">
        <v>12</v>
      </c>
      <c r="G11" s="1" t="s">
        <v>11</v>
      </c>
      <c r="J11" t="s">
        <v>20</v>
      </c>
      <c r="Q11">
        <f>L3*I20*I25*M19*M24</f>
        <v>3.3068783068783067E-3</v>
      </c>
    </row>
    <row r="12" spans="2:17" x14ac:dyDescent="0.25">
      <c r="B12" s="1">
        <v>10</v>
      </c>
      <c r="C12" s="1" t="s">
        <v>7</v>
      </c>
      <c r="D12" s="1" t="s">
        <v>8</v>
      </c>
      <c r="E12" s="1" t="s">
        <v>6</v>
      </c>
      <c r="F12" s="1" t="s">
        <v>12</v>
      </c>
      <c r="G12" s="1" t="s">
        <v>13</v>
      </c>
      <c r="I12" s="8"/>
      <c r="J12" t="s">
        <v>21</v>
      </c>
      <c r="Q12">
        <f>M3*J20*J25*N19*N24</f>
        <v>1.2555803571428572E-2</v>
      </c>
    </row>
    <row r="13" spans="2:17" x14ac:dyDescent="0.25">
      <c r="B13" s="1">
        <v>11</v>
      </c>
      <c r="C13" s="1" t="s">
        <v>8</v>
      </c>
      <c r="D13" s="1" t="s">
        <v>9</v>
      </c>
      <c r="E13" s="1" t="s">
        <v>6</v>
      </c>
      <c r="F13" s="1" t="s">
        <v>12</v>
      </c>
      <c r="G13" s="1" t="s">
        <v>11</v>
      </c>
    </row>
    <row r="14" spans="2:17" x14ac:dyDescent="0.25">
      <c r="B14" s="1">
        <v>12</v>
      </c>
      <c r="C14" s="1" t="s">
        <v>8</v>
      </c>
      <c r="D14" s="1" t="s">
        <v>9</v>
      </c>
      <c r="E14" s="1" t="s">
        <v>14</v>
      </c>
      <c r="F14" s="1" t="s">
        <v>12</v>
      </c>
      <c r="G14" s="1" t="s">
        <v>13</v>
      </c>
      <c r="J14" t="s">
        <v>23</v>
      </c>
      <c r="Q14">
        <f>L3*I21*I24*M20*M24</f>
        <v>1.6534391534391533E-3</v>
      </c>
    </row>
    <row r="15" spans="2:17" x14ac:dyDescent="0.25">
      <c r="B15" s="1">
        <v>13</v>
      </c>
      <c r="C15" s="1" t="s">
        <v>8</v>
      </c>
      <c r="D15" s="1" t="s">
        <v>9</v>
      </c>
      <c r="E15" s="1" t="s">
        <v>6</v>
      </c>
      <c r="F15" s="1" t="s">
        <v>10</v>
      </c>
      <c r="G15" s="1" t="s">
        <v>13</v>
      </c>
      <c r="J15" t="s">
        <v>22</v>
      </c>
      <c r="Q15">
        <f>M3*J21*J24*N20*N24</f>
        <v>2.2600446428571425E-2</v>
      </c>
    </row>
    <row r="16" spans="2:17" x14ac:dyDescent="0.25">
      <c r="B16" s="1">
        <v>14</v>
      </c>
      <c r="C16" s="1" t="s">
        <v>8</v>
      </c>
      <c r="D16" s="1" t="s">
        <v>8</v>
      </c>
      <c r="E16" s="1" t="s">
        <v>14</v>
      </c>
      <c r="F16" s="1" t="s">
        <v>12</v>
      </c>
      <c r="G16" s="1" t="s">
        <v>13</v>
      </c>
    </row>
    <row r="17" spans="2:14" x14ac:dyDescent="0.25">
      <c r="H17" t="s">
        <v>24</v>
      </c>
    </row>
    <row r="18" spans="2:14" x14ac:dyDescent="0.25">
      <c r="H18" s="5" t="s">
        <v>15</v>
      </c>
      <c r="I18" s="4" t="s">
        <v>11</v>
      </c>
      <c r="J18" s="4" t="s">
        <v>13</v>
      </c>
      <c r="L18" s="5" t="s">
        <v>3</v>
      </c>
      <c r="M18" s="4" t="s">
        <v>11</v>
      </c>
      <c r="N18" s="4" t="s">
        <v>13</v>
      </c>
    </row>
    <row r="19" spans="2:14" x14ac:dyDescent="0.25">
      <c r="H19" s="4" t="s">
        <v>6</v>
      </c>
      <c r="I19" s="4">
        <f>3/I3</f>
        <v>0.5</v>
      </c>
      <c r="J19" s="4">
        <f>2/J3</f>
        <v>0.25</v>
      </c>
      <c r="L19" s="4" t="s">
        <v>6</v>
      </c>
      <c r="M19" s="4">
        <f>5/6</f>
        <v>0.83333333333333337</v>
      </c>
      <c r="N19" s="4">
        <f>2/8</f>
        <v>0.25</v>
      </c>
    </row>
    <row r="20" spans="2:14" x14ac:dyDescent="0.25">
      <c r="H20" s="4" t="s">
        <v>16</v>
      </c>
      <c r="I20" s="4">
        <f>2/I3</f>
        <v>0.33333333333333331</v>
      </c>
      <c r="J20" s="4">
        <f>3/J3</f>
        <v>0.375</v>
      </c>
      <c r="L20" s="4" t="s">
        <v>14</v>
      </c>
      <c r="M20" s="4">
        <f>1/6</f>
        <v>0.16666666666666666</v>
      </c>
      <c r="N20" s="4">
        <f>6/8</f>
        <v>0.75</v>
      </c>
    </row>
    <row r="21" spans="2:14" x14ac:dyDescent="0.25">
      <c r="H21" s="4" t="s">
        <v>8</v>
      </c>
      <c r="I21" s="4">
        <f>1/I3</f>
        <v>0.16666666666666666</v>
      </c>
      <c r="J21" s="4">
        <f>3/J3</f>
        <v>0.375</v>
      </c>
    </row>
    <row r="23" spans="2:14" x14ac:dyDescent="0.25">
      <c r="H23" s="5" t="s">
        <v>2</v>
      </c>
      <c r="I23" s="4" t="s">
        <v>11</v>
      </c>
      <c r="J23" s="4" t="s">
        <v>13</v>
      </c>
      <c r="L23" s="5" t="s">
        <v>17</v>
      </c>
      <c r="M23" s="4" t="s">
        <v>11</v>
      </c>
      <c r="N23" s="4" t="s">
        <v>13</v>
      </c>
    </row>
    <row r="24" spans="2:14" x14ac:dyDescent="0.25">
      <c r="H24" s="4" t="s">
        <v>9</v>
      </c>
      <c r="I24" s="4">
        <f>5/6</f>
        <v>0.83333333333333337</v>
      </c>
      <c r="J24" s="4">
        <f>3/J3</f>
        <v>0.375</v>
      </c>
      <c r="L24" s="4" t="s">
        <v>10</v>
      </c>
      <c r="M24" s="4">
        <f>1/6</f>
        <v>0.16666666666666666</v>
      </c>
      <c r="N24" s="4">
        <f>0.375</f>
        <v>0.375</v>
      </c>
    </row>
    <row r="25" spans="2:14" x14ac:dyDescent="0.25">
      <c r="H25" s="4" t="s">
        <v>8</v>
      </c>
      <c r="I25" s="4">
        <f>1/6</f>
        <v>0.16666666666666666</v>
      </c>
      <c r="J25" s="4">
        <f>5/J3</f>
        <v>0.625</v>
      </c>
      <c r="L25" s="4" t="s">
        <v>12</v>
      </c>
      <c r="M25" s="4">
        <f>5/6</f>
        <v>0.83333333333333337</v>
      </c>
      <c r="N25" s="4">
        <f>5/8</f>
        <v>0.625</v>
      </c>
    </row>
    <row r="27" spans="2:14" x14ac:dyDescent="0.25">
      <c r="H27" s="6"/>
      <c r="I27" s="7"/>
      <c r="J27" s="7"/>
    </row>
    <row r="28" spans="2:14" x14ac:dyDescent="0.25">
      <c r="B28" s="3"/>
      <c r="C28" s="3"/>
      <c r="H28" s="7"/>
      <c r="I28" s="7"/>
      <c r="J28" s="7"/>
    </row>
    <row r="29" spans="2:14" x14ac:dyDescent="0.25">
      <c r="H29" s="7"/>
      <c r="I29" s="7"/>
      <c r="J29" s="7"/>
    </row>
    <row r="30" spans="2:14" x14ac:dyDescent="0.25">
      <c r="H30" s="7"/>
      <c r="I30" s="7"/>
      <c r="J30" s="7"/>
    </row>
    <row r="31" spans="2:14" x14ac:dyDescent="0.25">
      <c r="H31" s="6"/>
      <c r="I31" s="7"/>
      <c r="J31" s="7"/>
    </row>
    <row r="32" spans="2:14" x14ac:dyDescent="0.25">
      <c r="H32" s="7"/>
      <c r="I32" s="7"/>
      <c r="J32" s="7"/>
    </row>
    <row r="33" spans="8:10" x14ac:dyDescent="0.25">
      <c r="H33" s="7"/>
      <c r="I33" s="7"/>
      <c r="J33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mormon</dc:creator>
  <cp:lastModifiedBy>mormon</cp:lastModifiedBy>
  <dcterms:created xsi:type="dcterms:W3CDTF">2015-05-13T20:22:22Z</dcterms:created>
  <dcterms:modified xsi:type="dcterms:W3CDTF">2015-05-16T22:37:00Z</dcterms:modified>
</cp:coreProperties>
</file>