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"/>
    </mc:Choice>
  </mc:AlternateContent>
  <xr:revisionPtr revIDLastSave="0" documentId="13_ncr:1_{3A3D4272-30A7-2749-A1B7-8AEC6916ED1B}" xr6:coauthVersionLast="47" xr6:coauthVersionMax="47" xr10:uidLastSave="{00000000-0000-0000-0000-000000000000}"/>
  <bookViews>
    <workbookView xWindow="260" yWindow="2340" windowWidth="28040" windowHeight="17440" xr2:uid="{141B8890-E78A-1F40-A2D1-748AD85B95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1" i="1" l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</calcChain>
</file>

<file path=xl/sharedStrings.xml><?xml version="1.0" encoding="utf-8"?>
<sst xmlns="http://schemas.openxmlformats.org/spreadsheetml/2006/main" count="743" uniqueCount="243">
  <si>
    <t>/90daydata/fsepru/Kristen_FS23X_FS27/lane1/1-A01-1-A01-FS27-631_S1_L001_R1_001.fastq.gz</t>
  </si>
  <si>
    <t>/90daydata/fsepru/Kristen_FS23X_FS27/lane1/1-A02-1-A02-FS27-632_S2_L001_R1_001.fastq.gz</t>
  </si>
  <si>
    <t>/90daydata/fsepru/Kristen_FS23X_FS27/lane1/1-A03-1-A03-FS27-633_S3_L001_R1_001.fastq.gz</t>
  </si>
  <si>
    <t>/90daydata/fsepru/Kristen_FS23X_FS27/lane1/1-B01-1-B01-FS27-634_S6_L001_R1_001.fastq.gz</t>
  </si>
  <si>
    <t>/90daydata/fsepru/Kristen_FS23X_FS27/lane1/1-B02-1-B02-FS27-635_S7_L001_R1_001.fastq.gz</t>
  </si>
  <si>
    <t>/90daydata/fsepru/Kristen_FS23X_FS27/lane1/1-B03-1-B03-FS27-636_S8_L001_R1_001.fastq.gz</t>
  </si>
  <si>
    <t>/90daydata/fsepru/Kristen_FS23X_FS27/lane1/1-C01-1-C01-FS27-637_S11_L001_R1_001.fastq.gz</t>
  </si>
  <si>
    <t>/90daydata/fsepru/Kristen_FS23X_FS27/lane1/1-C02-1-C02-FS27-638_S12_L001_R1_001.fastq.gz</t>
  </si>
  <si>
    <t>/90daydata/fsepru/Kristen_FS23X_FS27/lane1/1-C03-1-C03-FS27-639_S13_L001_R1_001.fastq.gz</t>
  </si>
  <si>
    <t>/90daydata/fsepru/Kristen_FS23X_FS27/lane1/1-D01-1-D01-FS27-640_S16_L001_R1_001.fastq.gz</t>
  </si>
  <si>
    <t>/90daydata/fsepru/Kristen_FS23X_FS27/lane1/1-D02-1-D02-FS27-641_S17_L001_R1_001.fastq.gz</t>
  </si>
  <si>
    <t>/90daydata/fsepru/Kristen_FS23X_FS27/lane1/1-D03-1-D03-FS27-642_S18_L001_R1_001.fastq.gz</t>
  </si>
  <si>
    <t>/90daydata/fsepru/Kristen_FS23X_FS27/lane1/1-E01-1-E01-FS27-643_S21_L001_R1_001.fastq.gz</t>
  </si>
  <si>
    <t>/90daydata/fsepru/Kristen_FS23X_FS27/lane1/1-E02-1-E02-FS27-644_S22_L001_R1_001.fastq.gz</t>
  </si>
  <si>
    <t>/90daydata/fsepru/Kristen_FS23X_FS27/lane1/1-F01-1-F01-FS27-645_S26_L001_R1_001.fastq.gz</t>
  </si>
  <si>
    <t>/90daydata/fsepru/Kristen_FS23X_FS27/lane1/1-F02-1-F02-FS27-646_S27_L001_R1_001.fastq.gz</t>
  </si>
  <si>
    <t>/90daydata/fsepru/Kristen_FS23X_FS27/lane1/1-G01-1-G01-FS27-647_S30_L001_R1_001.fastq.gz</t>
  </si>
  <si>
    <t>/90daydata/fsepru/Kristen_FS23X_FS27/lane1/1-G02-1-G02-FS27-648_S31_L001_R1_001.fastq.gz</t>
  </si>
  <si>
    <t>/90daydata/fsepru/Kristen_FS23X_FS27/lane1/1-H01-1-H01-FS27-649_S34_L001_R1_001.fastq.gz</t>
  </si>
  <si>
    <t>/90daydata/fsepru/Kristen_FS23X_FS27/lane1/1-H02-1-H02-FS27-650_S35_L001_R1_001.fastq.gz</t>
  </si>
  <si>
    <t>/90daydata/fsepru/Kristen_FS23X_FS27/lane2/1-A01-1-A01-FS27-631_S1_L002_R1_001.fastq.gz</t>
  </si>
  <si>
    <t>/90daydata/fsepru/Kristen_FS23X_FS27/lane2/1-A02-1-A02-FS27-632_S2_L002_R1_001.fastq.gz</t>
  </si>
  <si>
    <t>/90daydata/fsepru/Kristen_FS23X_FS27/lane2/1-A03-1-A03-FS27-633_S3_L002_R1_001.fastq.gz</t>
  </si>
  <si>
    <t>/90daydata/fsepru/Kristen_FS23X_FS27/lane2/1-B01-1-B01-FS27-634_S6_L002_R1_001.fastq.gz</t>
  </si>
  <si>
    <t>/90daydata/fsepru/Kristen_FS23X_FS27/lane2/1-B02-1-B02-FS27-635_S7_L002_R1_001.fastq.gz</t>
  </si>
  <si>
    <t>/90daydata/fsepru/Kristen_FS23X_FS27/lane2/1-B03-1-B03-FS27-636_S8_L002_R1_001.fastq.gz</t>
  </si>
  <si>
    <t>/90daydata/fsepru/Kristen_FS23X_FS27/lane2/1-C01-1-C01-FS27-637_S11_L002_R1_001.fastq.gz</t>
  </si>
  <si>
    <t>/90daydata/fsepru/Kristen_FS23X_FS27/lane2/1-C02-1-C02-FS27-638_S12_L002_R1_001.fastq.gz</t>
  </si>
  <si>
    <t>/90daydata/fsepru/Kristen_FS23X_FS27/lane2/1-C03-1-C03-FS27-639_S13_L002_R1_001.fastq.gz</t>
  </si>
  <si>
    <t>/90daydata/fsepru/Kristen_FS23X_FS27/lane2/1-D01-1-D01-FS27-640_S16_L002_R1_001.fastq.gz</t>
  </si>
  <si>
    <t>/90daydata/fsepru/Kristen_FS23X_FS27/lane2/1-D02-1-D02-FS27-641_S17_L002_R1_001.fastq.gz</t>
  </si>
  <si>
    <t>/90daydata/fsepru/Kristen_FS23X_FS27/lane2/1-D03-1-D03-FS27-642_S18_L002_R1_001.fastq.gz</t>
  </si>
  <si>
    <t>/90daydata/fsepru/Kristen_FS23X_FS27/lane2/1-E01-1-E01-FS27-643_S21_L002_R1_001.fastq.gz</t>
  </si>
  <si>
    <t>/90daydata/fsepru/Kristen_FS23X_FS27/lane2/1-E02-1-E02-FS27-644_S22_L002_R1_001.fastq.gz</t>
  </si>
  <si>
    <t>/90daydata/fsepru/Kristen_FS23X_FS27/lane2/1-F01-1-F01-FS27-645_S26_L002_R1_001.fastq.gz</t>
  </si>
  <si>
    <t>/90daydata/fsepru/Kristen_FS23X_FS27/lane2/1-F02-1-F02-FS27-646_S27_L002_R1_001.fastq.gz</t>
  </si>
  <si>
    <t>/90daydata/fsepru/Kristen_FS23X_FS27/lane2/1-G01-1-G01-FS27-647_S30_L002_R1_001.fastq.gz</t>
  </si>
  <si>
    <t>/90daydata/fsepru/Kristen_FS23X_FS27/lane2/1-G02-1-G02-FS27-648_S31_L002_R1_001.fastq.gz</t>
  </si>
  <si>
    <t>/90daydata/fsepru/Kristen_FS23X_FS27/lane2/1-H01-1-H01-FS27-649_S34_L002_R1_001.fastq.gz</t>
  </si>
  <si>
    <t>/90daydata/fsepru/Kristen_FS23X_FS27/lane2/1-H02-1-H02-FS27-650_S35_L002_R1_001.fastq.gz</t>
  </si>
  <si>
    <t>FileName</t>
  </si>
  <si>
    <t>Lane</t>
  </si>
  <si>
    <t>01</t>
  </si>
  <si>
    <t>02</t>
  </si>
  <si>
    <t>AnimalID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</si>
  <si>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</si>
  <si>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</si>
  <si>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</si>
  <si>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</si>
  <si>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</si>
  <si>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</si>
  <si>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</si>
  <si>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</si>
  <si>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</si>
  <si>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</si>
  <si>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</si>
  <si>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</si>
  <si>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</si>
  <si>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</si>
  <si>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</si>
  <si>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</si>
  <si>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</si>
  <si>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</si>
  <si>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</si>
  <si>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</si>
  <si>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PigID</t>
  </si>
  <si>
    <t>TrtGroup</t>
  </si>
  <si>
    <t>WeanStatus</t>
  </si>
  <si>
    <t>FluStatus</t>
  </si>
  <si>
    <t>SequenceID</t>
  </si>
  <si>
    <t>SampleDate</t>
  </si>
  <si>
    <t>SampleType</t>
  </si>
  <si>
    <t>StorageBuffer</t>
  </si>
  <si>
    <t>IsolationRound</t>
  </si>
  <si>
    <t>ElutionVolume(estimate)</t>
  </si>
  <si>
    <t>NanoDropConc(ng/ul)</t>
  </si>
  <si>
    <t>260/280</t>
  </si>
  <si>
    <t>260/230</t>
  </si>
  <si>
    <t>NewVolume(estimate)</t>
  </si>
  <si>
    <t>RNATapeConc(ng/ul)</t>
  </si>
  <si>
    <t>RNATapeRIN</t>
  </si>
  <si>
    <t>Total(ng)</t>
  </si>
  <si>
    <t>AddWaterFor100ng/ul</t>
  </si>
  <si>
    <t>Column</t>
  </si>
  <si>
    <t>Row</t>
  </si>
  <si>
    <t>Notes</t>
  </si>
  <si>
    <t>Crl</t>
  </si>
  <si>
    <t>FS27_635</t>
  </si>
  <si>
    <t>WholeBlood</t>
  </si>
  <si>
    <t>Tempus</t>
  </si>
  <si>
    <t>pre-test 7July22</t>
  </si>
  <si>
    <t>B</t>
  </si>
  <si>
    <t>DNATapeConc=141pg/ul</t>
  </si>
  <si>
    <t>Sal</t>
  </si>
  <si>
    <t>FS27_645</t>
  </si>
  <si>
    <t>F</t>
  </si>
  <si>
    <t>DNATapeConc=293pg/ul</t>
  </si>
  <si>
    <t>FS27_631</t>
  </si>
  <si>
    <t>R1 11July</t>
  </si>
  <si>
    <t>A</t>
  </si>
  <si>
    <t>FS27_632</t>
  </si>
  <si>
    <t>FS27_637</t>
  </si>
  <si>
    <t>C</t>
  </si>
  <si>
    <t>FS27_638</t>
  </si>
  <si>
    <t>filter column was less red, I think this may indicate less blood to start with so lower RNA amount recovered</t>
  </si>
  <si>
    <t>FS27_641</t>
  </si>
  <si>
    <t>D</t>
  </si>
  <si>
    <t>FS27_642</t>
  </si>
  <si>
    <t>FS27_647</t>
  </si>
  <si>
    <t>G</t>
  </si>
  <si>
    <t>FS27_648</t>
  </si>
  <si>
    <t>FS27_633</t>
  </si>
  <si>
    <t>R2 11July22</t>
  </si>
  <si>
    <t>FS27_634</t>
  </si>
  <si>
    <t>probably no sample</t>
  </si>
  <si>
    <t>FS27_636</t>
  </si>
  <si>
    <t>FS27_639</t>
  </si>
  <si>
    <t>no idea why RIN so bad</t>
  </si>
  <si>
    <t>FS27_640</t>
  </si>
  <si>
    <t>FS27_643</t>
  </si>
  <si>
    <t>E</t>
  </si>
  <si>
    <t>FS27_644</t>
  </si>
  <si>
    <t>FS27_646</t>
  </si>
  <si>
    <t>FS27_649</t>
  </si>
  <si>
    <t>H</t>
  </si>
  <si>
    <t>FS27_650</t>
  </si>
  <si>
    <t>prewean</t>
  </si>
  <si>
    <t>pre</t>
  </si>
  <si>
    <t>X23_683_9July</t>
  </si>
  <si>
    <t>R3 12July22</t>
  </si>
  <si>
    <t>X23_684_9July</t>
  </si>
  <si>
    <t>X23_687_9July</t>
  </si>
  <si>
    <t>postwean</t>
  </si>
  <si>
    <t>post</t>
  </si>
  <si>
    <t>X23_683_13July</t>
  </si>
  <si>
    <t>X23_684_13July</t>
  </si>
  <si>
    <t>X23_687_13July</t>
  </si>
  <si>
    <t>d7Seeder</t>
  </si>
  <si>
    <t>X23_683_22July</t>
  </si>
  <si>
    <t>X23_684_22July</t>
  </si>
  <si>
    <t>tempus blood more clumped</t>
  </si>
  <si>
    <t>X23_687_22July</t>
  </si>
  <si>
    <t>X23_688_9July</t>
  </si>
  <si>
    <t>R4 12July22</t>
  </si>
  <si>
    <t>X23_722_9July</t>
  </si>
  <si>
    <t>X23_722_13July</t>
  </si>
  <si>
    <t>X23_688_22July</t>
  </si>
  <si>
    <t>X23_722_22July</t>
  </si>
  <si>
    <t>X23_689_22July</t>
  </si>
  <si>
    <t>X23_690_22July</t>
  </si>
  <si>
    <t>X23_752_22July</t>
  </si>
  <si>
    <t>ReadsRaw</t>
  </si>
  <si>
    <t>ReadsPostTrim</t>
  </si>
  <si>
    <t>AlignedReads</t>
  </si>
  <si>
    <t>AssignedReads</t>
  </si>
  <si>
    <t>10074505</t>
  </si>
  <si>
    <t>4455109</t>
  </si>
  <si>
    <t>PercentAssignedReads</t>
  </si>
  <si>
    <t>10047132</t>
  </si>
  <si>
    <t>4440833</t>
  </si>
  <si>
    <t>9789016</t>
  </si>
  <si>
    <t>4133008</t>
  </si>
  <si>
    <t>9778649</t>
  </si>
  <si>
    <t>4131373</t>
  </si>
  <si>
    <t>8007297</t>
  </si>
  <si>
    <t>3215623</t>
  </si>
  <si>
    <t>7989787</t>
  </si>
  <si>
    <t>3210726</t>
  </si>
  <si>
    <t>8879190</t>
  </si>
  <si>
    <t>3708207</t>
  </si>
  <si>
    <t>8847986</t>
  </si>
  <si>
    <t>3692927</t>
  </si>
  <si>
    <t>6018424</t>
  </si>
  <si>
    <t>2570630</t>
  </si>
  <si>
    <t>5999638</t>
  </si>
  <si>
    <t>2560774</t>
  </si>
  <si>
    <t>2897670</t>
  </si>
  <si>
    <t>1211147</t>
  </si>
  <si>
    <t>2888859</t>
  </si>
  <si>
    <t>1207748</t>
  </si>
  <si>
    <t>8788616</t>
  </si>
  <si>
    <t>3890577</t>
  </si>
  <si>
    <t>8777542</t>
  </si>
  <si>
    <t>3884394</t>
  </si>
  <si>
    <t>7446243</t>
  </si>
  <si>
    <t>3700388</t>
  </si>
  <si>
    <t>7440544</t>
  </si>
  <si>
    <t>3693067</t>
  </si>
  <si>
    <t>6454752</t>
  </si>
  <si>
    <t>2453033</t>
  </si>
  <si>
    <t>6446915</t>
  </si>
  <si>
    <t>2447494</t>
  </si>
  <si>
    <t>8725899</t>
  </si>
  <si>
    <t>3396626</t>
  </si>
  <si>
    <t>8707816</t>
  </si>
  <si>
    <t>3388632</t>
  </si>
  <si>
    <t>6385824</t>
  </si>
  <si>
    <t>2971299</t>
  </si>
  <si>
    <t>6375361</t>
  </si>
  <si>
    <t>2965171</t>
  </si>
  <si>
    <t>7202806</t>
  </si>
  <si>
    <t>3165940</t>
  </si>
  <si>
    <t>7172394</t>
  </si>
  <si>
    <t>3153457</t>
  </si>
  <si>
    <t>8347554</t>
  </si>
  <si>
    <t>3809973</t>
  </si>
  <si>
    <t>8329490</t>
  </si>
  <si>
    <t>3795915</t>
  </si>
  <si>
    <t>8888451</t>
  </si>
  <si>
    <t>4219835</t>
  </si>
  <si>
    <t>8860911</t>
  </si>
  <si>
    <t>4202657</t>
  </si>
  <si>
    <t>7154190</t>
  </si>
  <si>
    <t>3273570</t>
  </si>
  <si>
    <t>7140646</t>
  </si>
  <si>
    <t>3269022</t>
  </si>
  <si>
    <t>9496968</t>
  </si>
  <si>
    <t>4473068</t>
  </si>
  <si>
    <t>9483327</t>
  </si>
  <si>
    <t>4469919</t>
  </si>
  <si>
    <t>9451076</t>
  </si>
  <si>
    <t>4079844</t>
  </si>
  <si>
    <t>9441026</t>
  </si>
  <si>
    <t>4072612</t>
  </si>
  <si>
    <t>6771925</t>
  </si>
  <si>
    <t>2787205</t>
  </si>
  <si>
    <t>6759542</t>
  </si>
  <si>
    <t>2781917</t>
  </si>
  <si>
    <t>7517597</t>
  </si>
  <si>
    <t>2971373</t>
  </si>
  <si>
    <t>7504939</t>
  </si>
  <si>
    <t>2967547</t>
  </si>
  <si>
    <t>10232160</t>
  </si>
  <si>
    <t>6325602</t>
  </si>
  <si>
    <t>6307308</t>
  </si>
  <si>
    <t>10210111</t>
  </si>
  <si>
    <t>PercentTrimKeep</t>
  </si>
  <si>
    <t>Inoculum</t>
  </si>
  <si>
    <t>PBS</t>
  </si>
  <si>
    <t>Salmonella</t>
  </si>
  <si>
    <t>DaysPostInfection</t>
  </si>
  <si>
    <t>07</t>
  </si>
  <si>
    <t>PercentAssignedFromRaw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</si>
</sst>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5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5" fontId="2" fillId="0" borderId="7" xfId="0" applyNumberFormat="1" applyFont="1" applyBorder="1" applyAlignment="1">
      <alignment horizontal="center"/>
    </xf>
    <xf numFmtId="2" fontId="3" fillId="0" borderId="0" xfId="0" applyNumberFormat="1" applyFont="1"/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" fontId="0" fillId="0" borderId="0" xfId="0" applyNumberFormat="1" applyFill="1"/>
    <xf numFmtId="15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0E7F-FA6C-E448-881E-A3571F564EBD}">
  <dimension ref="A1:AT41"/>
  <sheetViews>
    <sheetView tabSelected="1" topLeftCell="J1" workbookViewId="0">
      <selection activeCell="O12" sqref="O12"/>
    </sheetView>
  </sheetViews>
  <sheetFormatPr baseColWidth="10" defaultRowHeight="16" x14ac:dyDescent="0.2"/>
  <cols>
    <col min="1" max="1" width="83.1640625" style="16" customWidth="1"/>
    <col min="2" max="2" width="5.1640625" style="16" bestFit="1" customWidth="1"/>
    <col min="3" max="3" width="8.33203125" style="16" bestFit="1" customWidth="1"/>
    <col min="4" max="4" width="8.6640625" style="16" bestFit="1" customWidth="1"/>
    <col min="5" max="5" width="11" style="16" bestFit="1" customWidth="1"/>
    <col min="6" max="6" width="9.83203125" style="16" bestFit="1" customWidth="1"/>
    <col min="7" max="7" width="16" style="16" bestFit="1" customWidth="1"/>
    <col min="8" max="8" width="11.33203125" style="16" bestFit="1" customWidth="1"/>
    <col min="9" max="9" width="12.33203125" style="16" bestFit="1" customWidth="1"/>
    <col min="10" max="10" width="14.33203125" style="16" bestFit="1" customWidth="1"/>
    <col min="11" max="11" width="12.33203125" style="16" bestFit="1" customWidth="1"/>
    <col min="12" max="12" width="10.1640625" style="16" bestFit="1" customWidth="1"/>
    <col min="13" max="13" width="13.83203125" style="16" bestFit="1" customWidth="1"/>
    <col min="14" max="14" width="15.33203125" style="17" bestFit="1" customWidth="1"/>
    <col min="15" max="15" width="12.33203125" style="16" bestFit="1" customWidth="1"/>
    <col min="16" max="16" width="14" style="16" bestFit="1" customWidth="1"/>
    <col min="17" max="17" width="20.5" style="16" bestFit="1" customWidth="1"/>
    <col min="18" max="18" width="10.83203125" style="18"/>
    <col min="19" max="46" width="10.83203125" style="1"/>
  </cols>
  <sheetData>
    <row r="1" spans="1:18" x14ac:dyDescent="0.2">
      <c r="A1" s="16" t="s">
        <v>40</v>
      </c>
      <c r="B1" s="16" t="s">
        <v>41</v>
      </c>
      <c r="C1" s="16" t="s">
        <v>44</v>
      </c>
      <c r="D1" s="17" t="s">
        <v>66</v>
      </c>
      <c r="E1" s="17" t="s">
        <v>70</v>
      </c>
      <c r="F1" s="17" t="s">
        <v>237</v>
      </c>
      <c r="G1" s="17" t="s">
        <v>240</v>
      </c>
      <c r="H1" s="17" t="s">
        <v>71</v>
      </c>
      <c r="I1" s="17" t="s">
        <v>72</v>
      </c>
      <c r="J1" s="17" t="s">
        <v>73</v>
      </c>
      <c r="K1" s="17" t="s">
        <v>80</v>
      </c>
      <c r="L1" s="16" t="s">
        <v>151</v>
      </c>
      <c r="M1" s="16" t="s">
        <v>152</v>
      </c>
      <c r="N1" s="17" t="s">
        <v>236</v>
      </c>
      <c r="O1" s="16" t="s">
        <v>153</v>
      </c>
      <c r="P1" s="16" t="s">
        <v>154</v>
      </c>
      <c r="Q1" s="16" t="s">
        <v>157</v>
      </c>
      <c r="R1" s="18" t="s">
        <v>242</v>
      </c>
    </row>
    <row r="2" spans="1:18" x14ac:dyDescent="0.2">
      <c r="A2" s="16" t="s">
        <v>0</v>
      </c>
      <c r="B2" s="16" t="s">
        <v>42</v>
      </c>
      <c r="C2" s="16" t="s">
        <v>45</v>
      </c>
      <c r="D2" s="17" t="s">
        <v>86</v>
      </c>
      <c r="E2" s="19">
        <v>44630</v>
      </c>
      <c r="F2" s="17" t="s">
        <v>238</v>
      </c>
      <c r="G2" s="16" t="s">
        <v>241</v>
      </c>
      <c r="H2" s="17" t="s">
        <v>88</v>
      </c>
      <c r="I2" s="17" t="s">
        <v>89</v>
      </c>
      <c r="J2" s="17" t="s">
        <v>90</v>
      </c>
      <c r="K2" s="17">
        <v>8.3000000000000007</v>
      </c>
      <c r="L2" s="20">
        <v>10852484</v>
      </c>
      <c r="M2" s="20">
        <v>10239381</v>
      </c>
      <c r="N2" s="21">
        <f>M2/L2*100</f>
        <v>94.350574485988645</v>
      </c>
      <c r="O2" s="16" t="s">
        <v>155</v>
      </c>
      <c r="P2" s="16" t="s">
        <v>156</v>
      </c>
      <c r="Q2" s="21">
        <f>P2/O2*100</f>
        <v>44.221616843705966</v>
      </c>
      <c r="R2" s="18">
        <f>P2/L2*100</f>
        <v>41.05151410497357</v>
      </c>
    </row>
    <row r="3" spans="1:18" x14ac:dyDescent="0.2">
      <c r="A3" s="16" t="s">
        <v>20</v>
      </c>
      <c r="B3" s="16" t="s">
        <v>43</v>
      </c>
      <c r="C3" s="16" t="s">
        <v>45</v>
      </c>
      <c r="D3" s="17" t="s">
        <v>86</v>
      </c>
      <c r="E3" s="19">
        <v>44630</v>
      </c>
      <c r="F3" s="17" t="s">
        <v>238</v>
      </c>
      <c r="G3" s="16" t="s">
        <v>241</v>
      </c>
      <c r="H3" s="17" t="s">
        <v>88</v>
      </c>
      <c r="I3" s="17" t="s">
        <v>89</v>
      </c>
      <c r="J3" s="17" t="s">
        <v>90</v>
      </c>
      <c r="K3" s="17">
        <v>8.3000000000000007</v>
      </c>
      <c r="L3" s="20">
        <v>10834743</v>
      </c>
      <c r="M3" s="20">
        <v>10216718</v>
      </c>
      <c r="N3" s="21">
        <f t="shared" ref="N3:N41" si="0">M3/L3*100</f>
        <v>94.295896081706786</v>
      </c>
      <c r="O3" s="16" t="s">
        <v>158</v>
      </c>
      <c r="P3" s="16" t="s">
        <v>159</v>
      </c>
      <c r="Q3" s="21">
        <f t="shared" ref="Q3:Q41" si="1">P3/O3*100</f>
        <v>44.200006529226449</v>
      </c>
      <c r="R3" s="18">
        <f t="shared" ref="R3:R41" si="2">P3/L3*100</f>
        <v>40.98697126456991</v>
      </c>
    </row>
    <row r="4" spans="1:18" x14ac:dyDescent="0.2">
      <c r="A4" s="16" t="s">
        <v>1</v>
      </c>
      <c r="B4" s="16" t="s">
        <v>42</v>
      </c>
      <c r="C4" s="16" t="s">
        <v>46</v>
      </c>
      <c r="D4" s="17" t="s">
        <v>86</v>
      </c>
      <c r="E4" s="19">
        <v>44623</v>
      </c>
      <c r="F4" s="17" t="s">
        <v>238</v>
      </c>
      <c r="G4" s="16" t="s">
        <v>43</v>
      </c>
      <c r="H4" s="17" t="s">
        <v>88</v>
      </c>
      <c r="I4" s="17" t="s">
        <v>89</v>
      </c>
      <c r="J4" s="17" t="s">
        <v>90</v>
      </c>
      <c r="K4" s="17">
        <v>8.5</v>
      </c>
      <c r="L4" s="20">
        <v>9408962</v>
      </c>
      <c r="M4" s="17">
        <v>8977855</v>
      </c>
      <c r="N4" s="21">
        <f t="shared" si="0"/>
        <v>95.41812369951117</v>
      </c>
      <c r="O4" s="16" t="s">
        <v>160</v>
      </c>
      <c r="P4" s="16" t="s">
        <v>161</v>
      </c>
      <c r="Q4" s="21">
        <f t="shared" si="1"/>
        <v>42.220872864034547</v>
      </c>
      <c r="R4" s="18">
        <f t="shared" si="2"/>
        <v>43.926290700291915</v>
      </c>
    </row>
    <row r="5" spans="1:18" x14ac:dyDescent="0.2">
      <c r="A5" s="16" t="s">
        <v>21</v>
      </c>
      <c r="B5" s="16" t="s">
        <v>43</v>
      </c>
      <c r="C5" s="16" t="s">
        <v>46</v>
      </c>
      <c r="D5" s="17" t="s">
        <v>86</v>
      </c>
      <c r="E5" s="19">
        <v>44623</v>
      </c>
      <c r="F5" s="17" t="s">
        <v>238</v>
      </c>
      <c r="G5" s="16" t="s">
        <v>43</v>
      </c>
      <c r="H5" s="17" t="s">
        <v>88</v>
      </c>
      <c r="I5" s="17" t="s">
        <v>89</v>
      </c>
      <c r="J5" s="17" t="s">
        <v>90</v>
      </c>
      <c r="K5" s="17">
        <v>8.5</v>
      </c>
      <c r="L5" s="20">
        <v>9403392</v>
      </c>
      <c r="M5" s="17">
        <v>8969768</v>
      </c>
      <c r="N5" s="21">
        <f t="shared" si="0"/>
        <v>95.388642736578461</v>
      </c>
      <c r="O5" s="16" t="s">
        <v>162</v>
      </c>
      <c r="P5" s="16" t="s">
        <v>163</v>
      </c>
      <c r="Q5" s="21">
        <f t="shared" si="1"/>
        <v>42.248913934839052</v>
      </c>
      <c r="R5" s="18">
        <f t="shared" si="2"/>
        <v>43.934922632173581</v>
      </c>
    </row>
    <row r="6" spans="1:18" x14ac:dyDescent="0.2">
      <c r="A6" s="16" t="s">
        <v>2</v>
      </c>
      <c r="B6" s="16" t="s">
        <v>42</v>
      </c>
      <c r="C6" s="16" t="s">
        <v>47</v>
      </c>
      <c r="D6" s="17" t="s">
        <v>86</v>
      </c>
      <c r="E6" s="19">
        <v>44623</v>
      </c>
      <c r="F6" s="17" t="s">
        <v>238</v>
      </c>
      <c r="G6" s="16" t="s">
        <v>43</v>
      </c>
      <c r="H6" s="17" t="s">
        <v>88</v>
      </c>
      <c r="I6" s="17" t="s">
        <v>89</v>
      </c>
      <c r="J6" s="17" t="s">
        <v>98</v>
      </c>
      <c r="K6" s="17">
        <v>8.6999999999999993</v>
      </c>
      <c r="L6" s="20">
        <v>8090674</v>
      </c>
      <c r="M6" s="17">
        <v>7280171</v>
      </c>
      <c r="N6" s="21">
        <f t="shared" si="0"/>
        <v>89.982256113643928</v>
      </c>
      <c r="O6" s="16" t="s">
        <v>164</v>
      </c>
      <c r="P6" s="16" t="s">
        <v>165</v>
      </c>
      <c r="Q6" s="21">
        <f t="shared" si="1"/>
        <v>40.158657784268527</v>
      </c>
      <c r="R6" s="18">
        <f t="shared" si="2"/>
        <v>39.744809888521033</v>
      </c>
    </row>
    <row r="7" spans="1:18" x14ac:dyDescent="0.2">
      <c r="A7" s="16" t="s">
        <v>22</v>
      </c>
      <c r="B7" s="16" t="s">
        <v>43</v>
      </c>
      <c r="C7" s="16" t="s">
        <v>47</v>
      </c>
      <c r="D7" s="17" t="s">
        <v>86</v>
      </c>
      <c r="E7" s="19">
        <v>44623</v>
      </c>
      <c r="F7" s="17" t="s">
        <v>238</v>
      </c>
      <c r="G7" s="16" t="s">
        <v>43</v>
      </c>
      <c r="H7" s="17" t="s">
        <v>88</v>
      </c>
      <c r="I7" s="17" t="s">
        <v>89</v>
      </c>
      <c r="J7" s="17" t="s">
        <v>98</v>
      </c>
      <c r="K7" s="17">
        <v>8.6999999999999993</v>
      </c>
      <c r="L7" s="20">
        <v>8086552</v>
      </c>
      <c r="M7" s="17">
        <v>7269428</v>
      </c>
      <c r="N7" s="21">
        <f t="shared" si="0"/>
        <v>89.895273040969741</v>
      </c>
      <c r="O7" s="16" t="s">
        <v>166</v>
      </c>
      <c r="P7" s="16" t="s">
        <v>167</v>
      </c>
      <c r="Q7" s="21">
        <f t="shared" si="1"/>
        <v>40.18537665647407</v>
      </c>
      <c r="R7" s="18">
        <f t="shared" si="2"/>
        <v>39.704511885906378</v>
      </c>
    </row>
    <row r="8" spans="1:18" x14ac:dyDescent="0.2">
      <c r="A8" s="16" t="s">
        <v>3</v>
      </c>
      <c r="B8" s="16" t="s">
        <v>42</v>
      </c>
      <c r="C8" s="16" t="s">
        <v>48</v>
      </c>
      <c r="D8" s="17" t="s">
        <v>86</v>
      </c>
      <c r="E8" s="19">
        <v>44623</v>
      </c>
      <c r="F8" s="17" t="s">
        <v>238</v>
      </c>
      <c r="G8" s="16" t="s">
        <v>43</v>
      </c>
      <c r="H8" s="17" t="s">
        <v>88</v>
      </c>
      <c r="I8" s="17" t="s">
        <v>89</v>
      </c>
      <c r="J8" s="17" t="s">
        <v>98</v>
      </c>
      <c r="K8" s="17">
        <v>8.6</v>
      </c>
      <c r="L8" s="20">
        <v>11003124</v>
      </c>
      <c r="M8" s="17">
        <v>10066831</v>
      </c>
      <c r="N8" s="21">
        <f t="shared" si="0"/>
        <v>91.490662106507202</v>
      </c>
      <c r="O8" s="16" t="s">
        <v>168</v>
      </c>
      <c r="P8" s="16" t="s">
        <v>169</v>
      </c>
      <c r="Q8" s="21">
        <f t="shared" si="1"/>
        <v>41.762897291306977</v>
      </c>
      <c r="R8" s="18">
        <f t="shared" si="2"/>
        <v>33.701401529238424</v>
      </c>
    </row>
    <row r="9" spans="1:18" x14ac:dyDescent="0.2">
      <c r="A9" s="16" t="s">
        <v>23</v>
      </c>
      <c r="B9" s="16" t="s">
        <v>43</v>
      </c>
      <c r="C9" s="16" t="s">
        <v>48</v>
      </c>
      <c r="D9" s="17" t="s">
        <v>86</v>
      </c>
      <c r="E9" s="19">
        <v>44623</v>
      </c>
      <c r="F9" s="17" t="s">
        <v>238</v>
      </c>
      <c r="G9" s="16" t="s">
        <v>43</v>
      </c>
      <c r="H9" s="17" t="s">
        <v>88</v>
      </c>
      <c r="I9" s="17" t="s">
        <v>89</v>
      </c>
      <c r="J9" s="17" t="s">
        <v>98</v>
      </c>
      <c r="K9" s="17">
        <v>8.6</v>
      </c>
      <c r="L9" s="20">
        <v>10993666</v>
      </c>
      <c r="M9" s="17">
        <v>10051255</v>
      </c>
      <c r="N9" s="21">
        <f t="shared" si="0"/>
        <v>91.42769118144939</v>
      </c>
      <c r="O9" s="16" t="s">
        <v>170</v>
      </c>
      <c r="P9" s="16" t="s">
        <v>171</v>
      </c>
      <c r="Q9" s="21">
        <f t="shared" si="1"/>
        <v>41.737486926403363</v>
      </c>
      <c r="R9" s="18">
        <f t="shared" si="2"/>
        <v>33.591406178794223</v>
      </c>
    </row>
    <row r="10" spans="1:18" x14ac:dyDescent="0.2">
      <c r="A10" s="16" t="s">
        <v>4</v>
      </c>
      <c r="B10" s="16" t="s">
        <v>42</v>
      </c>
      <c r="C10" s="16" t="s">
        <v>49</v>
      </c>
      <c r="D10" s="17" t="s">
        <v>86</v>
      </c>
      <c r="E10" s="19">
        <v>44623</v>
      </c>
      <c r="F10" s="17" t="s">
        <v>238</v>
      </c>
      <c r="G10" s="16" t="s">
        <v>43</v>
      </c>
      <c r="H10" s="17" t="s">
        <v>88</v>
      </c>
      <c r="I10" s="17" t="s">
        <v>89</v>
      </c>
      <c r="J10" s="17" t="s">
        <v>98</v>
      </c>
      <c r="K10" s="17">
        <v>8.6</v>
      </c>
      <c r="L10" s="20">
        <v>5991625</v>
      </c>
      <c r="M10" s="17">
        <v>5184916</v>
      </c>
      <c r="N10" s="21">
        <f t="shared" si="0"/>
        <v>86.536056578974822</v>
      </c>
      <c r="O10" s="16" t="s">
        <v>172</v>
      </c>
      <c r="P10" s="16" t="s">
        <v>173</v>
      </c>
      <c r="Q10" s="21">
        <f t="shared" si="1"/>
        <v>42.712676940009544</v>
      </c>
      <c r="R10" s="18">
        <f t="shared" si="2"/>
        <v>42.903719775519995</v>
      </c>
    </row>
    <row r="11" spans="1:18" x14ac:dyDescent="0.2">
      <c r="A11" s="16" t="s">
        <v>24</v>
      </c>
      <c r="B11" s="16" t="s">
        <v>43</v>
      </c>
      <c r="C11" s="16" t="s">
        <v>49</v>
      </c>
      <c r="D11" s="17" t="s">
        <v>86</v>
      </c>
      <c r="E11" s="19">
        <v>44623</v>
      </c>
      <c r="F11" s="17" t="s">
        <v>238</v>
      </c>
      <c r="G11" s="16" t="s">
        <v>43</v>
      </c>
      <c r="H11" s="17" t="s">
        <v>88</v>
      </c>
      <c r="I11" s="17" t="s">
        <v>89</v>
      </c>
      <c r="J11" s="17" t="s">
        <v>98</v>
      </c>
      <c r="K11" s="17">
        <v>8.6</v>
      </c>
      <c r="L11" s="20">
        <v>5986409</v>
      </c>
      <c r="M11" s="17">
        <v>5171774</v>
      </c>
      <c r="N11" s="21">
        <f t="shared" si="0"/>
        <v>86.391925443116236</v>
      </c>
      <c r="O11" s="16" t="s">
        <v>174</v>
      </c>
      <c r="P11" s="16" t="s">
        <v>175</v>
      </c>
      <c r="Q11" s="21">
        <f t="shared" si="1"/>
        <v>42.68214182255663</v>
      </c>
      <c r="R11" s="18">
        <f t="shared" si="2"/>
        <v>42.776462483602437</v>
      </c>
    </row>
    <row r="12" spans="1:18" x14ac:dyDescent="0.2">
      <c r="A12" s="16" t="s">
        <v>5</v>
      </c>
      <c r="B12" s="16" t="s">
        <v>42</v>
      </c>
      <c r="C12" s="16" t="s">
        <v>50</v>
      </c>
      <c r="D12" s="17" t="s">
        <v>86</v>
      </c>
      <c r="E12" s="19">
        <v>44623</v>
      </c>
      <c r="F12" s="17" t="s">
        <v>238</v>
      </c>
      <c r="G12" s="16" t="s">
        <v>43</v>
      </c>
      <c r="H12" s="17" t="s">
        <v>88</v>
      </c>
      <c r="I12" s="17" t="s">
        <v>89</v>
      </c>
      <c r="J12" s="17" t="s">
        <v>98</v>
      </c>
      <c r="K12" s="17">
        <v>9</v>
      </c>
      <c r="L12" s="20">
        <v>2772705</v>
      </c>
      <c r="M12" s="17">
        <v>2527708</v>
      </c>
      <c r="N12" s="21">
        <f t="shared" si="0"/>
        <v>91.163971645018123</v>
      </c>
      <c r="O12" s="16" t="s">
        <v>176</v>
      </c>
      <c r="P12" s="16" t="s">
        <v>177</v>
      </c>
      <c r="Q12" s="21">
        <f t="shared" si="1"/>
        <v>41.797271600975954</v>
      </c>
      <c r="R12" s="18">
        <f t="shared" si="2"/>
        <v>43.681062356074662</v>
      </c>
    </row>
    <row r="13" spans="1:18" x14ac:dyDescent="0.2">
      <c r="A13" s="16" t="s">
        <v>25</v>
      </c>
      <c r="B13" s="16" t="s">
        <v>43</v>
      </c>
      <c r="C13" s="16" t="s">
        <v>50</v>
      </c>
      <c r="D13" s="17" t="s">
        <v>86</v>
      </c>
      <c r="E13" s="19">
        <v>44623</v>
      </c>
      <c r="F13" s="17" t="s">
        <v>238</v>
      </c>
      <c r="G13" s="16" t="s">
        <v>43</v>
      </c>
      <c r="H13" s="17" t="s">
        <v>88</v>
      </c>
      <c r="I13" s="17" t="s">
        <v>89</v>
      </c>
      <c r="J13" s="17" t="s">
        <v>98</v>
      </c>
      <c r="K13" s="17">
        <v>9</v>
      </c>
      <c r="L13" s="20">
        <v>2770285</v>
      </c>
      <c r="M13" s="17">
        <v>2522959</v>
      </c>
      <c r="N13" s="21">
        <f t="shared" si="0"/>
        <v>91.072182104007354</v>
      </c>
      <c r="O13" s="16" t="s">
        <v>178</v>
      </c>
      <c r="P13" s="16" t="s">
        <v>179</v>
      </c>
      <c r="Q13" s="21">
        <f t="shared" si="1"/>
        <v>41.807094081088763</v>
      </c>
      <c r="R13" s="18">
        <f t="shared" si="2"/>
        <v>43.596525267255899</v>
      </c>
    </row>
    <row r="14" spans="1:18" x14ac:dyDescent="0.2">
      <c r="A14" s="16" t="s">
        <v>6</v>
      </c>
      <c r="B14" s="16" t="s">
        <v>42</v>
      </c>
      <c r="C14" s="16" t="s">
        <v>51</v>
      </c>
      <c r="D14" s="17" t="s">
        <v>86</v>
      </c>
      <c r="E14" s="19">
        <v>44630</v>
      </c>
      <c r="F14" s="17" t="s">
        <v>238</v>
      </c>
      <c r="G14" s="16" t="s">
        <v>241</v>
      </c>
      <c r="H14" s="17" t="s">
        <v>88</v>
      </c>
      <c r="I14" s="17" t="s">
        <v>89</v>
      </c>
      <c r="J14" s="17" t="s">
        <v>98</v>
      </c>
      <c r="K14" s="17">
        <v>8.6999999999999993</v>
      </c>
      <c r="L14" s="20">
        <v>9497136</v>
      </c>
      <c r="M14" s="17">
        <v>8839857</v>
      </c>
      <c r="N14" s="21">
        <f t="shared" si="0"/>
        <v>93.079187241290427</v>
      </c>
      <c r="O14" s="16" t="s">
        <v>180</v>
      </c>
      <c r="P14" s="16" t="s">
        <v>181</v>
      </c>
      <c r="Q14" s="21">
        <f t="shared" si="1"/>
        <v>44.26836944520047</v>
      </c>
      <c r="R14" s="18">
        <f t="shared" si="2"/>
        <v>40.965792213568385</v>
      </c>
    </row>
    <row r="15" spans="1:18" x14ac:dyDescent="0.2">
      <c r="A15" s="16" t="s">
        <v>26</v>
      </c>
      <c r="B15" s="16" t="s">
        <v>43</v>
      </c>
      <c r="C15" s="16" t="s">
        <v>51</v>
      </c>
      <c r="D15" s="17" t="s">
        <v>86</v>
      </c>
      <c r="E15" s="19">
        <v>44630</v>
      </c>
      <c r="F15" s="17" t="s">
        <v>238</v>
      </c>
      <c r="G15" s="16" t="s">
        <v>241</v>
      </c>
      <c r="H15" s="17" t="s">
        <v>88</v>
      </c>
      <c r="I15" s="17" t="s">
        <v>89</v>
      </c>
      <c r="J15" s="17" t="s">
        <v>98</v>
      </c>
      <c r="K15" s="17">
        <v>8.6999999999999993</v>
      </c>
      <c r="L15" s="20">
        <v>9495297</v>
      </c>
      <c r="M15" s="17">
        <v>8832416</v>
      </c>
      <c r="N15" s="21">
        <f t="shared" si="0"/>
        <v>93.018849226095824</v>
      </c>
      <c r="O15" s="16" t="s">
        <v>182</v>
      </c>
      <c r="P15" s="16" t="s">
        <v>183</v>
      </c>
      <c r="Q15" s="21">
        <f t="shared" si="1"/>
        <v>44.253778563520399</v>
      </c>
      <c r="R15" s="18">
        <f t="shared" si="2"/>
        <v>40.908609809677358</v>
      </c>
    </row>
    <row r="16" spans="1:18" x14ac:dyDescent="0.2">
      <c r="A16" s="16" t="s">
        <v>7</v>
      </c>
      <c r="B16" s="16" t="s">
        <v>42</v>
      </c>
      <c r="C16" s="16" t="s">
        <v>52</v>
      </c>
      <c r="D16" s="17" t="s">
        <v>86</v>
      </c>
      <c r="E16" s="19">
        <v>44630</v>
      </c>
      <c r="F16" s="17" t="s">
        <v>238</v>
      </c>
      <c r="G16" s="16" t="s">
        <v>241</v>
      </c>
      <c r="H16" s="17" t="s">
        <v>88</v>
      </c>
      <c r="I16" s="17" t="s">
        <v>89</v>
      </c>
      <c r="J16" s="17" t="s">
        <v>98</v>
      </c>
      <c r="K16" s="17">
        <v>8.8000000000000007</v>
      </c>
      <c r="L16" s="20">
        <v>8299418</v>
      </c>
      <c r="M16" s="17">
        <v>7632108</v>
      </c>
      <c r="N16" s="21">
        <f t="shared" si="0"/>
        <v>91.95955668216736</v>
      </c>
      <c r="O16" s="16" t="s">
        <v>184</v>
      </c>
      <c r="P16" s="16" t="s">
        <v>185</v>
      </c>
      <c r="Q16" s="21">
        <f t="shared" si="1"/>
        <v>49.694698386824065</v>
      </c>
      <c r="R16" s="18">
        <f t="shared" si="2"/>
        <v>44.586114351632851</v>
      </c>
    </row>
    <row r="17" spans="1:18" x14ac:dyDescent="0.2">
      <c r="A17" s="16" t="s">
        <v>27</v>
      </c>
      <c r="B17" s="16" t="s">
        <v>43</v>
      </c>
      <c r="C17" s="16" t="s">
        <v>52</v>
      </c>
      <c r="D17" s="17" t="s">
        <v>86</v>
      </c>
      <c r="E17" s="19">
        <v>44630</v>
      </c>
      <c r="F17" s="17" t="s">
        <v>238</v>
      </c>
      <c r="G17" s="16" t="s">
        <v>241</v>
      </c>
      <c r="H17" s="17" t="s">
        <v>88</v>
      </c>
      <c r="I17" s="17" t="s">
        <v>89</v>
      </c>
      <c r="J17" s="17" t="s">
        <v>98</v>
      </c>
      <c r="K17" s="17">
        <v>8.8000000000000007</v>
      </c>
      <c r="L17" s="20">
        <v>8298390</v>
      </c>
      <c r="M17" s="17">
        <v>7625357</v>
      </c>
      <c r="N17" s="21">
        <f t="shared" si="0"/>
        <v>91.88959545164785</v>
      </c>
      <c r="O17" s="16" t="s">
        <v>186</v>
      </c>
      <c r="P17" s="16" t="s">
        <v>187</v>
      </c>
      <c r="Q17" s="21">
        <f t="shared" si="1"/>
        <v>49.63436813222259</v>
      </c>
      <c r="R17" s="18">
        <f t="shared" si="2"/>
        <v>44.503415722808882</v>
      </c>
    </row>
    <row r="18" spans="1:18" x14ac:dyDescent="0.2">
      <c r="A18" s="16" t="s">
        <v>8</v>
      </c>
      <c r="B18" s="16" t="s">
        <v>42</v>
      </c>
      <c r="C18" s="16" t="s">
        <v>53</v>
      </c>
      <c r="D18" s="17" t="s">
        <v>86</v>
      </c>
      <c r="E18" s="19">
        <v>44630</v>
      </c>
      <c r="F18" s="17" t="s">
        <v>238</v>
      </c>
      <c r="G18" s="16" t="s">
        <v>241</v>
      </c>
      <c r="H18" s="17" t="s">
        <v>88</v>
      </c>
      <c r="I18" s="17" t="s">
        <v>89</v>
      </c>
      <c r="J18" s="17" t="s">
        <v>98</v>
      </c>
      <c r="K18" s="17">
        <v>8.5</v>
      </c>
      <c r="L18" s="20">
        <v>6136612</v>
      </c>
      <c r="M18" s="17">
        <v>5924589</v>
      </c>
      <c r="N18" s="21">
        <f t="shared" si="0"/>
        <v>96.544950210311484</v>
      </c>
      <c r="O18" s="16" t="s">
        <v>188</v>
      </c>
      <c r="P18" s="16" t="s">
        <v>189</v>
      </c>
      <c r="Q18" s="21">
        <f t="shared" si="1"/>
        <v>38.003520507062085</v>
      </c>
      <c r="R18" s="18">
        <f t="shared" si="2"/>
        <v>39.973734692693625</v>
      </c>
    </row>
    <row r="19" spans="1:18" x14ac:dyDescent="0.2">
      <c r="A19" s="16" t="s">
        <v>28</v>
      </c>
      <c r="B19" s="16" t="s">
        <v>43</v>
      </c>
      <c r="C19" s="16" t="s">
        <v>53</v>
      </c>
      <c r="D19" s="17" t="s">
        <v>86</v>
      </c>
      <c r="E19" s="19">
        <v>44630</v>
      </c>
      <c r="F19" s="17" t="s">
        <v>238</v>
      </c>
      <c r="G19" s="16" t="s">
        <v>241</v>
      </c>
      <c r="H19" s="17" t="s">
        <v>88</v>
      </c>
      <c r="I19" s="17" t="s">
        <v>89</v>
      </c>
      <c r="J19" s="17" t="s">
        <v>98</v>
      </c>
      <c r="K19" s="17">
        <v>8.5</v>
      </c>
      <c r="L19" s="20">
        <v>6128844</v>
      </c>
      <c r="M19" s="17">
        <v>5915637</v>
      </c>
      <c r="N19" s="21">
        <f t="shared" si="0"/>
        <v>96.521252621212099</v>
      </c>
      <c r="O19" s="16" t="s">
        <v>190</v>
      </c>
      <c r="P19" s="16" t="s">
        <v>191</v>
      </c>
      <c r="Q19" s="21">
        <f t="shared" si="1"/>
        <v>37.963801291005076</v>
      </c>
      <c r="R19" s="18">
        <f t="shared" si="2"/>
        <v>39.934023447162303</v>
      </c>
    </row>
    <row r="20" spans="1:18" x14ac:dyDescent="0.2">
      <c r="A20" s="16" t="s">
        <v>9</v>
      </c>
      <c r="B20" s="16" t="s">
        <v>42</v>
      </c>
      <c r="C20" s="16" t="s">
        <v>54</v>
      </c>
      <c r="D20" s="17" t="s">
        <v>86</v>
      </c>
      <c r="E20" s="19">
        <v>44630</v>
      </c>
      <c r="F20" s="17" t="s">
        <v>238</v>
      </c>
      <c r="G20" s="16" t="s">
        <v>241</v>
      </c>
      <c r="H20" s="17" t="s">
        <v>88</v>
      </c>
      <c r="I20" s="17" t="s">
        <v>89</v>
      </c>
      <c r="J20" s="17" t="s">
        <v>98</v>
      </c>
      <c r="K20" s="17">
        <v>9.1999999999999993</v>
      </c>
      <c r="L20" s="20">
        <v>8082457</v>
      </c>
      <c r="M20" s="17">
        <v>7588883</v>
      </c>
      <c r="N20" s="21">
        <f t="shared" si="0"/>
        <v>93.893267851595127</v>
      </c>
      <c r="O20" s="16" t="s">
        <v>192</v>
      </c>
      <c r="P20" s="16" t="s">
        <v>193</v>
      </c>
      <c r="Q20" s="21">
        <f t="shared" si="1"/>
        <v>38.925800080885651</v>
      </c>
      <c r="R20" s="18">
        <f t="shared" si="2"/>
        <v>42.024671458196437</v>
      </c>
    </row>
    <row r="21" spans="1:18" x14ac:dyDescent="0.2">
      <c r="A21" s="16" t="s">
        <v>29</v>
      </c>
      <c r="B21" s="16" t="s">
        <v>43</v>
      </c>
      <c r="C21" s="16" t="s">
        <v>54</v>
      </c>
      <c r="D21" s="17" t="s">
        <v>86</v>
      </c>
      <c r="E21" s="19">
        <v>44630</v>
      </c>
      <c r="F21" s="17" t="s">
        <v>238</v>
      </c>
      <c r="G21" s="16" t="s">
        <v>241</v>
      </c>
      <c r="H21" s="17" t="s">
        <v>88</v>
      </c>
      <c r="I21" s="17" t="s">
        <v>89</v>
      </c>
      <c r="J21" s="17" t="s">
        <v>98</v>
      </c>
      <c r="K21" s="17">
        <v>9.1999999999999993</v>
      </c>
      <c r="L21" s="20">
        <v>8071497</v>
      </c>
      <c r="M21" s="17">
        <v>7574280</v>
      </c>
      <c r="N21" s="21">
        <f t="shared" si="0"/>
        <v>93.839841605590635</v>
      </c>
      <c r="O21" s="16" t="s">
        <v>194</v>
      </c>
      <c r="P21" s="16" t="s">
        <v>195</v>
      </c>
      <c r="Q21" s="21">
        <f t="shared" si="1"/>
        <v>38.914832375879328</v>
      </c>
      <c r="R21" s="18">
        <f t="shared" si="2"/>
        <v>41.982695403343392</v>
      </c>
    </row>
    <row r="22" spans="1:18" x14ac:dyDescent="0.2">
      <c r="A22" s="16" t="s">
        <v>10</v>
      </c>
      <c r="B22" s="16" t="s">
        <v>42</v>
      </c>
      <c r="C22" s="16" t="s">
        <v>55</v>
      </c>
      <c r="D22" s="17" t="s">
        <v>93</v>
      </c>
      <c r="E22" s="19">
        <v>44630</v>
      </c>
      <c r="F22" s="17" t="s">
        <v>239</v>
      </c>
      <c r="G22" s="16" t="s">
        <v>241</v>
      </c>
      <c r="H22" s="17" t="s">
        <v>88</v>
      </c>
      <c r="I22" s="17" t="s">
        <v>89</v>
      </c>
      <c r="J22" s="17" t="s">
        <v>112</v>
      </c>
      <c r="K22" s="17">
        <v>8.5</v>
      </c>
      <c r="L22" s="20">
        <v>6342431</v>
      </c>
      <c r="M22" s="17">
        <v>5990299</v>
      </c>
      <c r="N22" s="21">
        <f>M22/L22*100</f>
        <v>94.447996359755422</v>
      </c>
      <c r="O22" s="16" t="s">
        <v>196</v>
      </c>
      <c r="P22" s="16" t="s">
        <v>197</v>
      </c>
      <c r="Q22" s="21">
        <f t="shared" si="1"/>
        <v>46.529609961063755</v>
      </c>
      <c r="R22" s="18">
        <f t="shared" si="2"/>
        <v>46.847951518904971</v>
      </c>
    </row>
    <row r="23" spans="1:18" x14ac:dyDescent="0.2">
      <c r="A23" s="16" t="s">
        <v>30</v>
      </c>
      <c r="B23" s="16" t="s">
        <v>43</v>
      </c>
      <c r="C23" s="16" t="s">
        <v>55</v>
      </c>
      <c r="D23" s="17" t="s">
        <v>93</v>
      </c>
      <c r="E23" s="19">
        <v>44630</v>
      </c>
      <c r="F23" s="17" t="s">
        <v>239</v>
      </c>
      <c r="G23" s="16" t="s">
        <v>241</v>
      </c>
      <c r="H23" s="17" t="s">
        <v>88</v>
      </c>
      <c r="I23" s="17" t="s">
        <v>89</v>
      </c>
      <c r="J23" s="17" t="s">
        <v>112</v>
      </c>
      <c r="K23" s="17">
        <v>8.5</v>
      </c>
      <c r="L23" s="20">
        <v>6332605</v>
      </c>
      <c r="M23" s="17">
        <v>5979214</v>
      </c>
      <c r="N23" s="21">
        <f>M23/L23*100</f>
        <v>94.419500347803151</v>
      </c>
      <c r="O23" s="16" t="s">
        <v>198</v>
      </c>
      <c r="P23" s="16" t="s">
        <v>199</v>
      </c>
      <c r="Q23" s="21">
        <f t="shared" si="1"/>
        <v>46.509852540114984</v>
      </c>
      <c r="R23" s="18">
        <f t="shared" si="2"/>
        <v>46.82387421921942</v>
      </c>
    </row>
    <row r="24" spans="1:18" x14ac:dyDescent="0.2">
      <c r="A24" s="16" t="s">
        <v>11</v>
      </c>
      <c r="B24" s="16" t="s">
        <v>42</v>
      </c>
      <c r="C24" s="16" t="s">
        <v>56</v>
      </c>
      <c r="D24" s="17" t="s">
        <v>93</v>
      </c>
      <c r="E24" s="19">
        <v>44623</v>
      </c>
      <c r="F24" s="17" t="s">
        <v>239</v>
      </c>
      <c r="G24" s="16" t="s">
        <v>43</v>
      </c>
      <c r="H24" s="17" t="s">
        <v>88</v>
      </c>
      <c r="I24" s="17" t="s">
        <v>89</v>
      </c>
      <c r="J24" s="17" t="s">
        <v>112</v>
      </c>
      <c r="K24" s="17">
        <v>8.6999999999999993</v>
      </c>
      <c r="L24" s="20">
        <v>6412822</v>
      </c>
      <c r="M24" s="17">
        <v>6111283</v>
      </c>
      <c r="N24" s="21">
        <f t="shared" si="0"/>
        <v>95.297873541476747</v>
      </c>
      <c r="O24" s="16" t="s">
        <v>200</v>
      </c>
      <c r="P24" s="16" t="s">
        <v>201</v>
      </c>
      <c r="Q24" s="21">
        <f t="shared" si="1"/>
        <v>43.954258937419667</v>
      </c>
      <c r="R24" s="18">
        <f t="shared" si="2"/>
        <v>49.368904984420276</v>
      </c>
    </row>
    <row r="25" spans="1:18" x14ac:dyDescent="0.2">
      <c r="A25" s="16" t="s">
        <v>31</v>
      </c>
      <c r="B25" s="16" t="s">
        <v>43</v>
      </c>
      <c r="C25" s="16" t="s">
        <v>56</v>
      </c>
      <c r="D25" s="17" t="s">
        <v>93</v>
      </c>
      <c r="E25" s="19">
        <v>44623</v>
      </c>
      <c r="F25" s="17" t="s">
        <v>239</v>
      </c>
      <c r="G25" s="16" t="s">
        <v>43</v>
      </c>
      <c r="H25" s="17" t="s">
        <v>88</v>
      </c>
      <c r="I25" s="17" t="s">
        <v>89</v>
      </c>
      <c r="J25" s="17" t="s">
        <v>112</v>
      </c>
      <c r="K25" s="17">
        <v>8.6999999999999993</v>
      </c>
      <c r="L25" s="20">
        <v>6393563</v>
      </c>
      <c r="M25" s="17">
        <v>6090378</v>
      </c>
      <c r="N25" s="21">
        <f t="shared" si="0"/>
        <v>95.257964925034756</v>
      </c>
      <c r="O25" s="16" t="s">
        <v>202</v>
      </c>
      <c r="P25" s="16" t="s">
        <v>203</v>
      </c>
      <c r="Q25" s="21">
        <f t="shared" si="1"/>
        <v>43.966589119337279</v>
      </c>
      <c r="R25" s="18">
        <f t="shared" si="2"/>
        <v>49.322373143112848</v>
      </c>
    </row>
    <row r="26" spans="1:18" x14ac:dyDescent="0.2">
      <c r="A26" s="16" t="s">
        <v>12</v>
      </c>
      <c r="B26" s="16" t="s">
        <v>42</v>
      </c>
      <c r="C26" s="16" t="s">
        <v>57</v>
      </c>
      <c r="D26" s="17" t="s">
        <v>93</v>
      </c>
      <c r="E26" s="19">
        <v>44623</v>
      </c>
      <c r="F26" s="17" t="s">
        <v>239</v>
      </c>
      <c r="G26" s="16" t="s">
        <v>43</v>
      </c>
      <c r="H26" s="17" t="s">
        <v>88</v>
      </c>
      <c r="I26" s="17" t="s">
        <v>89</v>
      </c>
      <c r="J26" s="17" t="s">
        <v>112</v>
      </c>
      <c r="K26" s="17">
        <v>8.6</v>
      </c>
      <c r="L26" s="20">
        <v>9191182</v>
      </c>
      <c r="M26" s="17">
        <v>8288898</v>
      </c>
      <c r="N26" s="21">
        <f t="shared" si="0"/>
        <v>90.183155985813357</v>
      </c>
      <c r="O26" s="16" t="s">
        <v>204</v>
      </c>
      <c r="P26" s="16" t="s">
        <v>205</v>
      </c>
      <c r="Q26" s="21">
        <f t="shared" si="1"/>
        <v>45.641789199566723</v>
      </c>
      <c r="R26" s="18">
        <f t="shared" si="2"/>
        <v>41.452481302187252</v>
      </c>
    </row>
    <row r="27" spans="1:18" x14ac:dyDescent="0.2">
      <c r="A27" s="16" t="s">
        <v>32</v>
      </c>
      <c r="B27" s="16" t="s">
        <v>43</v>
      </c>
      <c r="C27" s="16" t="s">
        <v>57</v>
      </c>
      <c r="D27" s="17" t="s">
        <v>93</v>
      </c>
      <c r="E27" s="19">
        <v>44623</v>
      </c>
      <c r="F27" s="17" t="s">
        <v>239</v>
      </c>
      <c r="G27" s="16" t="s">
        <v>43</v>
      </c>
      <c r="H27" s="17" t="s">
        <v>88</v>
      </c>
      <c r="I27" s="17" t="s">
        <v>89</v>
      </c>
      <c r="J27" s="17" t="s">
        <v>112</v>
      </c>
      <c r="K27" s="17">
        <v>8.6</v>
      </c>
      <c r="L27" s="20">
        <v>9178756</v>
      </c>
      <c r="M27" s="17">
        <v>8269402</v>
      </c>
      <c r="N27" s="21">
        <f t="shared" si="0"/>
        <v>90.092840467706083</v>
      </c>
      <c r="O27" s="16" t="s">
        <v>206</v>
      </c>
      <c r="P27" s="16" t="s">
        <v>207</v>
      </c>
      <c r="Q27" s="21">
        <f t="shared" si="1"/>
        <v>45.571997805387845</v>
      </c>
      <c r="R27" s="18">
        <f t="shared" si="2"/>
        <v>41.35544075907454</v>
      </c>
    </row>
    <row r="28" spans="1:18" x14ac:dyDescent="0.2">
      <c r="A28" s="16" t="s">
        <v>13</v>
      </c>
      <c r="B28" s="16" t="s">
        <v>42</v>
      </c>
      <c r="C28" s="16" t="s">
        <v>58</v>
      </c>
      <c r="D28" s="17" t="s">
        <v>93</v>
      </c>
      <c r="E28" s="19">
        <v>44623</v>
      </c>
      <c r="F28" s="17" t="s">
        <v>239</v>
      </c>
      <c r="G28" s="16" t="s">
        <v>43</v>
      </c>
      <c r="H28" s="17" t="s">
        <v>88</v>
      </c>
      <c r="I28" s="17" t="s">
        <v>89</v>
      </c>
      <c r="J28" s="17" t="s">
        <v>112</v>
      </c>
      <c r="K28" s="17">
        <v>4.8</v>
      </c>
      <c r="L28" s="20">
        <v>8023697</v>
      </c>
      <c r="M28" s="17">
        <v>7702325</v>
      </c>
      <c r="N28" s="21">
        <f t="shared" si="0"/>
        <v>95.994714157326726</v>
      </c>
      <c r="O28" s="16" t="s">
        <v>208</v>
      </c>
      <c r="P28" s="16" t="s">
        <v>209</v>
      </c>
      <c r="Q28" s="21">
        <f t="shared" si="1"/>
        <v>47.475482510957193</v>
      </c>
      <c r="R28" s="18">
        <f t="shared" si="2"/>
        <v>52.592152968887042</v>
      </c>
    </row>
    <row r="29" spans="1:18" x14ac:dyDescent="0.2">
      <c r="A29" s="16" t="s">
        <v>33</v>
      </c>
      <c r="B29" s="16" t="s">
        <v>43</v>
      </c>
      <c r="C29" s="16" t="s">
        <v>58</v>
      </c>
      <c r="D29" s="17" t="s">
        <v>93</v>
      </c>
      <c r="E29" s="19">
        <v>44623</v>
      </c>
      <c r="F29" s="17" t="s">
        <v>239</v>
      </c>
      <c r="G29" s="16" t="s">
        <v>43</v>
      </c>
      <c r="H29" s="17" t="s">
        <v>88</v>
      </c>
      <c r="I29" s="17" t="s">
        <v>89</v>
      </c>
      <c r="J29" s="17" t="s">
        <v>112</v>
      </c>
      <c r="K29" s="17">
        <v>4.8</v>
      </c>
      <c r="L29" s="20">
        <v>8002287</v>
      </c>
      <c r="M29" s="17">
        <v>7678667</v>
      </c>
      <c r="N29" s="21">
        <f t="shared" si="0"/>
        <v>95.955906105342137</v>
      </c>
      <c r="O29" s="16" t="s">
        <v>210</v>
      </c>
      <c r="P29" s="16" t="s">
        <v>211</v>
      </c>
      <c r="Q29" s="21">
        <f t="shared" si="1"/>
        <v>47.429175171717667</v>
      </c>
      <c r="R29" s="18">
        <f t="shared" si="2"/>
        <v>52.51819885990092</v>
      </c>
    </row>
    <row r="30" spans="1:18" x14ac:dyDescent="0.2">
      <c r="A30" s="16" t="s">
        <v>14</v>
      </c>
      <c r="B30" s="16" t="s">
        <v>42</v>
      </c>
      <c r="C30" s="16" t="s">
        <v>59</v>
      </c>
      <c r="D30" s="17" t="s">
        <v>93</v>
      </c>
      <c r="E30" s="19">
        <v>44623</v>
      </c>
      <c r="F30" s="17" t="s">
        <v>239</v>
      </c>
      <c r="G30" s="16" t="s">
        <v>43</v>
      </c>
      <c r="H30" s="17" t="s">
        <v>88</v>
      </c>
      <c r="I30" s="17" t="s">
        <v>89</v>
      </c>
      <c r="J30" s="17" t="s">
        <v>112</v>
      </c>
      <c r="K30" s="17">
        <v>8.5</v>
      </c>
      <c r="L30" s="20">
        <v>8282979</v>
      </c>
      <c r="M30" s="17">
        <v>7391671</v>
      </c>
      <c r="N30" s="21">
        <f t="shared" si="0"/>
        <v>89.239282147159855</v>
      </c>
      <c r="O30" s="16" t="s">
        <v>212</v>
      </c>
      <c r="P30" s="16" t="s">
        <v>213</v>
      </c>
      <c r="Q30" s="21">
        <f t="shared" si="1"/>
        <v>45.757381338767914</v>
      </c>
      <c r="R30" s="18">
        <f t="shared" si="2"/>
        <v>39.521650362749924</v>
      </c>
    </row>
    <row r="31" spans="1:18" x14ac:dyDescent="0.2">
      <c r="A31" s="16" t="s">
        <v>34</v>
      </c>
      <c r="B31" s="16" t="s">
        <v>43</v>
      </c>
      <c r="C31" s="16" t="s">
        <v>59</v>
      </c>
      <c r="D31" s="17" t="s">
        <v>93</v>
      </c>
      <c r="E31" s="19">
        <v>44623</v>
      </c>
      <c r="F31" s="17" t="s">
        <v>239</v>
      </c>
      <c r="G31" s="16" t="s">
        <v>43</v>
      </c>
      <c r="H31" s="17" t="s">
        <v>88</v>
      </c>
      <c r="I31" s="17" t="s">
        <v>89</v>
      </c>
      <c r="J31" s="17" t="s">
        <v>112</v>
      </c>
      <c r="K31" s="17">
        <v>8.5</v>
      </c>
      <c r="L31" s="20">
        <v>8280469</v>
      </c>
      <c r="M31" s="17">
        <v>7383870</v>
      </c>
      <c r="N31" s="21">
        <f t="shared" si="0"/>
        <v>89.172122979990633</v>
      </c>
      <c r="O31" s="16" t="s">
        <v>214</v>
      </c>
      <c r="P31" s="16" t="s">
        <v>215</v>
      </c>
      <c r="Q31" s="21">
        <f t="shared" si="1"/>
        <v>45.78047980532854</v>
      </c>
      <c r="R31" s="18">
        <f t="shared" si="2"/>
        <v>39.478705855912267</v>
      </c>
    </row>
    <row r="32" spans="1:18" x14ac:dyDescent="0.2">
      <c r="A32" s="16" t="s">
        <v>15</v>
      </c>
      <c r="B32" s="16" t="s">
        <v>42</v>
      </c>
      <c r="C32" s="16" t="s">
        <v>60</v>
      </c>
      <c r="D32" s="17" t="s">
        <v>93</v>
      </c>
      <c r="E32" s="19">
        <v>44623</v>
      </c>
      <c r="F32" s="17" t="s">
        <v>239</v>
      </c>
      <c r="G32" s="16" t="s">
        <v>43</v>
      </c>
      <c r="H32" s="17" t="s">
        <v>88</v>
      </c>
      <c r="I32" s="17" t="s">
        <v>89</v>
      </c>
      <c r="J32" s="17" t="s">
        <v>112</v>
      </c>
      <c r="K32" s="17">
        <v>8.9</v>
      </c>
      <c r="L32" s="20">
        <v>9611083</v>
      </c>
      <c r="M32" s="17">
        <v>8814757</v>
      </c>
      <c r="N32" s="21">
        <f t="shared" si="0"/>
        <v>91.714502933748463</v>
      </c>
      <c r="O32" s="16" t="s">
        <v>216</v>
      </c>
      <c r="P32" s="16" t="s">
        <v>217</v>
      </c>
      <c r="Q32" s="21">
        <f t="shared" si="1"/>
        <v>47.09995863943103</v>
      </c>
      <c r="R32" s="18">
        <f t="shared" si="2"/>
        <v>46.540728032418407</v>
      </c>
    </row>
    <row r="33" spans="1:19" x14ac:dyDescent="0.2">
      <c r="A33" s="16" t="s">
        <v>35</v>
      </c>
      <c r="B33" s="16" t="s">
        <v>43</v>
      </c>
      <c r="C33" s="16" t="s">
        <v>60</v>
      </c>
      <c r="D33" s="17" t="s">
        <v>93</v>
      </c>
      <c r="E33" s="19">
        <v>44623</v>
      </c>
      <c r="F33" s="17" t="s">
        <v>239</v>
      </c>
      <c r="G33" s="16" t="s">
        <v>43</v>
      </c>
      <c r="H33" s="17" t="s">
        <v>88</v>
      </c>
      <c r="I33" s="17" t="s">
        <v>89</v>
      </c>
      <c r="J33" s="17" t="s">
        <v>112</v>
      </c>
      <c r="K33" s="17">
        <v>8.9</v>
      </c>
      <c r="L33" s="20">
        <v>9608550</v>
      </c>
      <c r="M33" s="20">
        <v>8809026</v>
      </c>
      <c r="N33" s="21">
        <f t="shared" si="0"/>
        <v>91.679035858688351</v>
      </c>
      <c r="O33" s="16" t="s">
        <v>218</v>
      </c>
      <c r="P33" s="16" t="s">
        <v>219</v>
      </c>
      <c r="Q33" s="21">
        <f t="shared" si="1"/>
        <v>47.134502479984079</v>
      </c>
      <c r="R33" s="18">
        <f t="shared" si="2"/>
        <v>46.520224175343834</v>
      </c>
    </row>
    <row r="34" spans="1:19" x14ac:dyDescent="0.2">
      <c r="A34" s="16" t="s">
        <v>16</v>
      </c>
      <c r="B34" s="16" t="s">
        <v>42</v>
      </c>
      <c r="C34" s="16" t="s">
        <v>61</v>
      </c>
      <c r="D34" s="17" t="s">
        <v>93</v>
      </c>
      <c r="E34" s="19">
        <v>44630</v>
      </c>
      <c r="F34" s="17" t="s">
        <v>239</v>
      </c>
      <c r="G34" s="16" t="s">
        <v>241</v>
      </c>
      <c r="H34" s="17" t="s">
        <v>88</v>
      </c>
      <c r="I34" s="17" t="s">
        <v>89</v>
      </c>
      <c r="J34" s="17" t="s">
        <v>112</v>
      </c>
      <c r="K34" s="17">
        <v>8.5</v>
      </c>
      <c r="L34" s="20">
        <v>12075989</v>
      </c>
      <c r="M34" s="17">
        <v>10929517</v>
      </c>
      <c r="N34" s="21">
        <f t="shared" si="0"/>
        <v>90.506185456114608</v>
      </c>
      <c r="O34" s="16" t="s">
        <v>220</v>
      </c>
      <c r="P34" s="16" t="s">
        <v>221</v>
      </c>
      <c r="Q34" s="21">
        <f t="shared" si="1"/>
        <v>43.168037163175917</v>
      </c>
      <c r="R34" s="18">
        <f t="shared" si="2"/>
        <v>33.784760817519796</v>
      </c>
    </row>
    <row r="35" spans="1:19" x14ac:dyDescent="0.2">
      <c r="A35" s="16" t="s">
        <v>36</v>
      </c>
      <c r="B35" s="16" t="s">
        <v>43</v>
      </c>
      <c r="C35" s="16" t="s">
        <v>61</v>
      </c>
      <c r="D35" s="17" t="s">
        <v>93</v>
      </c>
      <c r="E35" s="19">
        <v>44630</v>
      </c>
      <c r="F35" s="17" t="s">
        <v>239</v>
      </c>
      <c r="G35" s="16" t="s">
        <v>241</v>
      </c>
      <c r="H35" s="17" t="s">
        <v>88</v>
      </c>
      <c r="I35" s="17" t="s">
        <v>89</v>
      </c>
      <c r="J35" s="17" t="s">
        <v>112</v>
      </c>
      <c r="K35" s="17">
        <v>8.5</v>
      </c>
      <c r="L35" s="20">
        <v>12083514</v>
      </c>
      <c r="M35" s="17">
        <v>10927944</v>
      </c>
      <c r="N35" s="21">
        <f t="shared" si="0"/>
        <v>90.436805055218201</v>
      </c>
      <c r="O35" s="16" t="s">
        <v>222</v>
      </c>
      <c r="P35" s="16" t="s">
        <v>223</v>
      </c>
      <c r="Q35" s="21">
        <f t="shared" si="1"/>
        <v>43.137387822043912</v>
      </c>
      <c r="R35" s="18">
        <f t="shared" si="2"/>
        <v>33.703871241428615</v>
      </c>
    </row>
    <row r="36" spans="1:19" x14ac:dyDescent="0.2">
      <c r="A36" s="16" t="s">
        <v>17</v>
      </c>
      <c r="B36" s="16" t="s">
        <v>42</v>
      </c>
      <c r="C36" s="16" t="s">
        <v>62</v>
      </c>
      <c r="D36" s="17" t="s">
        <v>93</v>
      </c>
      <c r="E36" s="19">
        <v>44630</v>
      </c>
      <c r="F36" s="17" t="s">
        <v>239</v>
      </c>
      <c r="G36" s="16" t="s">
        <v>241</v>
      </c>
      <c r="H36" s="17" t="s">
        <v>88</v>
      </c>
      <c r="I36" s="17" t="s">
        <v>89</v>
      </c>
      <c r="J36" s="17" t="s">
        <v>112</v>
      </c>
      <c r="K36" s="17">
        <v>8.6</v>
      </c>
      <c r="L36" s="20">
        <v>6652052</v>
      </c>
      <c r="M36" s="17">
        <v>6072019</v>
      </c>
      <c r="N36" s="21">
        <f t="shared" si="0"/>
        <v>91.280389870674497</v>
      </c>
      <c r="O36" s="16" t="s">
        <v>224</v>
      </c>
      <c r="P36" s="16" t="s">
        <v>225</v>
      </c>
      <c r="Q36" s="21">
        <f t="shared" si="1"/>
        <v>41.158237871801596</v>
      </c>
      <c r="R36" s="18">
        <f t="shared" si="2"/>
        <v>41.89992802221029</v>
      </c>
    </row>
    <row r="37" spans="1:19" x14ac:dyDescent="0.2">
      <c r="A37" s="16" t="s">
        <v>37</v>
      </c>
      <c r="B37" s="16" t="s">
        <v>43</v>
      </c>
      <c r="C37" s="16" t="s">
        <v>62</v>
      </c>
      <c r="D37" s="17" t="s">
        <v>93</v>
      </c>
      <c r="E37" s="19">
        <v>44630</v>
      </c>
      <c r="F37" s="17" t="s">
        <v>239</v>
      </c>
      <c r="G37" s="16" t="s">
        <v>241</v>
      </c>
      <c r="H37" s="17" t="s">
        <v>88</v>
      </c>
      <c r="I37" s="17" t="s">
        <v>89</v>
      </c>
      <c r="J37" s="17" t="s">
        <v>112</v>
      </c>
      <c r="K37" s="17">
        <v>8.6</v>
      </c>
      <c r="L37" s="20">
        <v>6650226</v>
      </c>
      <c r="M37" s="17">
        <v>6064106</v>
      </c>
      <c r="N37" s="21">
        <f t="shared" si="0"/>
        <v>91.186464941191474</v>
      </c>
      <c r="O37" s="16" t="s">
        <v>226</v>
      </c>
      <c r="P37" s="16" t="s">
        <v>227</v>
      </c>
      <c r="Q37" s="21">
        <f t="shared" si="1"/>
        <v>41.155406682878812</v>
      </c>
      <c r="R37" s="18">
        <f t="shared" si="2"/>
        <v>41.831916689748589</v>
      </c>
    </row>
    <row r="38" spans="1:19" ht="17" x14ac:dyDescent="0.25">
      <c r="A38" s="16" t="s">
        <v>18</v>
      </c>
      <c r="B38" s="16" t="s">
        <v>42</v>
      </c>
      <c r="C38" s="16" t="s">
        <v>63</v>
      </c>
      <c r="D38" s="17" t="s">
        <v>93</v>
      </c>
      <c r="E38" s="19">
        <v>44630</v>
      </c>
      <c r="F38" s="17" t="s">
        <v>239</v>
      </c>
      <c r="G38" s="16" t="s">
        <v>241</v>
      </c>
      <c r="H38" s="17" t="s">
        <v>88</v>
      </c>
      <c r="I38" s="17" t="s">
        <v>89</v>
      </c>
      <c r="J38" s="17" t="s">
        <v>112</v>
      </c>
      <c r="K38" s="17">
        <v>8.6999999999999993</v>
      </c>
      <c r="L38" s="20">
        <v>10894727</v>
      </c>
      <c r="M38" s="17">
        <v>8564001</v>
      </c>
      <c r="N38" s="21">
        <f t="shared" si="0"/>
        <v>78.606843475747496</v>
      </c>
      <c r="O38" s="16" t="s">
        <v>228</v>
      </c>
      <c r="P38" s="16" t="s">
        <v>229</v>
      </c>
      <c r="Q38" s="21">
        <f t="shared" si="1"/>
        <v>39.525569141309383</v>
      </c>
      <c r="R38" s="18">
        <f t="shared" si="2"/>
        <v>27.273496619052501</v>
      </c>
      <c r="S38" s="15"/>
    </row>
    <row r="39" spans="1:19" x14ac:dyDescent="0.2">
      <c r="A39" s="16" t="s">
        <v>38</v>
      </c>
      <c r="B39" s="16" t="s">
        <v>43</v>
      </c>
      <c r="C39" s="16" t="s">
        <v>63</v>
      </c>
      <c r="D39" s="17" t="s">
        <v>93</v>
      </c>
      <c r="E39" s="19">
        <v>44630</v>
      </c>
      <c r="F39" s="17" t="s">
        <v>239</v>
      </c>
      <c r="G39" s="16" t="s">
        <v>241</v>
      </c>
      <c r="H39" s="17" t="s">
        <v>88</v>
      </c>
      <c r="I39" s="17" t="s">
        <v>89</v>
      </c>
      <c r="J39" s="17" t="s">
        <v>112</v>
      </c>
      <c r="K39" s="17">
        <v>8.6999999999999993</v>
      </c>
      <c r="L39" s="20">
        <v>10909913</v>
      </c>
      <c r="M39" s="17">
        <v>8561469</v>
      </c>
      <c r="N39" s="21">
        <f t="shared" si="0"/>
        <v>78.474218813660571</v>
      </c>
      <c r="O39" s="16" t="s">
        <v>230</v>
      </c>
      <c r="P39" s="16" t="s">
        <v>231</v>
      </c>
      <c r="Q39" s="21">
        <f t="shared" si="1"/>
        <v>39.541254099467032</v>
      </c>
      <c r="R39" s="18">
        <f t="shared" si="2"/>
        <v>27.200464385004718</v>
      </c>
    </row>
    <row r="40" spans="1:19" x14ac:dyDescent="0.2">
      <c r="A40" s="16" t="s">
        <v>19</v>
      </c>
      <c r="B40" s="16" t="s">
        <v>42</v>
      </c>
      <c r="C40" s="16" t="s">
        <v>64</v>
      </c>
      <c r="D40" s="17" t="s">
        <v>93</v>
      </c>
      <c r="E40" s="19">
        <v>44630</v>
      </c>
      <c r="F40" s="17" t="s">
        <v>239</v>
      </c>
      <c r="G40" s="16" t="s">
        <v>241</v>
      </c>
      <c r="H40" s="17" t="s">
        <v>88</v>
      </c>
      <c r="I40" s="17" t="s">
        <v>89</v>
      </c>
      <c r="J40" s="17" t="s">
        <v>112</v>
      </c>
      <c r="K40" s="17">
        <v>9</v>
      </c>
      <c r="L40" s="20">
        <v>14388569</v>
      </c>
      <c r="M40" s="17">
        <v>13068910</v>
      </c>
      <c r="N40" s="21">
        <f t="shared" si="0"/>
        <v>90.828420810992398</v>
      </c>
      <c r="O40" s="16" t="s">
        <v>232</v>
      </c>
      <c r="P40" s="16" t="s">
        <v>233</v>
      </c>
      <c r="Q40" s="21">
        <f t="shared" si="1"/>
        <v>61.820788572500817</v>
      </c>
      <c r="R40" s="18">
        <f t="shared" si="2"/>
        <v>43.962690104902023</v>
      </c>
    </row>
    <row r="41" spans="1:19" x14ac:dyDescent="0.2">
      <c r="A41" s="16" t="s">
        <v>39</v>
      </c>
      <c r="B41" s="16" t="s">
        <v>43</v>
      </c>
      <c r="C41" s="16" t="s">
        <v>64</v>
      </c>
      <c r="D41" s="17" t="s">
        <v>93</v>
      </c>
      <c r="E41" s="19">
        <v>44630</v>
      </c>
      <c r="F41" s="17" t="s">
        <v>239</v>
      </c>
      <c r="G41" s="16" t="s">
        <v>241</v>
      </c>
      <c r="H41" s="17" t="s">
        <v>88</v>
      </c>
      <c r="I41" s="17" t="s">
        <v>89</v>
      </c>
      <c r="J41" s="17" t="s">
        <v>112</v>
      </c>
      <c r="K41" s="17">
        <v>9</v>
      </c>
      <c r="L41" s="20">
        <v>14385318</v>
      </c>
      <c r="M41" s="17">
        <v>13054044</v>
      </c>
      <c r="N41" s="21">
        <f t="shared" si="0"/>
        <v>90.745606040825791</v>
      </c>
      <c r="O41" s="16" t="s">
        <v>235</v>
      </c>
      <c r="P41" s="16" t="s">
        <v>234</v>
      </c>
      <c r="Q41" s="21">
        <f t="shared" si="1"/>
        <v>61.775116842510336</v>
      </c>
      <c r="R41" s="18">
        <f t="shared" si="2"/>
        <v>43.845454094236914</v>
      </c>
    </row>
  </sheetData>
  <sortState xmlns:xlrd2="http://schemas.microsoft.com/office/spreadsheetml/2017/richdata2" ref="A2:L42">
    <sortCondition ref="C1:C4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F98B-165C-064D-BF99-314B693FEA32}">
  <dimension ref="A1:AE38"/>
  <sheetViews>
    <sheetView topLeftCell="D1" workbookViewId="0">
      <selection activeCell="D1" sqref="D1:W21"/>
    </sheetView>
  </sheetViews>
  <sheetFormatPr baseColWidth="10" defaultRowHeight="16" x14ac:dyDescent="0.2"/>
  <sheetData>
    <row r="1" spans="1:31" x14ac:dyDescent="0.2">
      <c r="A1" s="2" t="s">
        <v>65</v>
      </c>
      <c r="B1" s="2"/>
      <c r="C1" s="2"/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2">
        <v>631</v>
      </c>
      <c r="B2" s="2"/>
      <c r="C2" s="2"/>
      <c r="D2" s="2" t="s">
        <v>86</v>
      </c>
      <c r="E2" s="2"/>
      <c r="F2" s="2"/>
      <c r="G2" s="2" t="s">
        <v>87</v>
      </c>
      <c r="H2" s="4">
        <v>44623</v>
      </c>
      <c r="I2" s="2" t="s">
        <v>88</v>
      </c>
      <c r="J2" s="2" t="s">
        <v>89</v>
      </c>
      <c r="K2" s="2" t="s">
        <v>90</v>
      </c>
      <c r="L2" s="2">
        <v>50</v>
      </c>
      <c r="M2" s="2">
        <v>919</v>
      </c>
      <c r="N2" s="2">
        <v>2.08</v>
      </c>
      <c r="O2" s="2">
        <v>1.81</v>
      </c>
      <c r="P2" s="2">
        <v>150</v>
      </c>
      <c r="Q2" s="2">
        <v>247</v>
      </c>
      <c r="R2" s="2">
        <v>8.3000000000000007</v>
      </c>
      <c r="S2" s="2">
        <v>37050</v>
      </c>
      <c r="T2" s="2">
        <v>14.7</v>
      </c>
      <c r="U2" s="2">
        <v>2</v>
      </c>
      <c r="V2" s="2" t="s">
        <v>91</v>
      </c>
      <c r="W2" s="2" t="s">
        <v>92</v>
      </c>
      <c r="X2" s="3"/>
      <c r="Y2" s="3"/>
      <c r="Z2" s="3"/>
      <c r="AA2" s="3"/>
      <c r="AB2" s="3"/>
      <c r="AC2" s="3"/>
      <c r="AD2" s="3"/>
      <c r="AE2" s="3"/>
    </row>
    <row r="3" spans="1:31" ht="17" thickBot="1" x14ac:dyDescent="0.25">
      <c r="A3" s="5">
        <v>632</v>
      </c>
      <c r="B3" s="5"/>
      <c r="C3" s="5"/>
      <c r="D3" s="5" t="s">
        <v>93</v>
      </c>
      <c r="E3" s="5"/>
      <c r="F3" s="5"/>
      <c r="G3" s="5" t="s">
        <v>94</v>
      </c>
      <c r="H3" s="6">
        <v>44623</v>
      </c>
      <c r="I3" s="5" t="s">
        <v>88</v>
      </c>
      <c r="J3" s="5" t="s">
        <v>89</v>
      </c>
      <c r="K3" s="5" t="s">
        <v>90</v>
      </c>
      <c r="L3" s="5">
        <v>45</v>
      </c>
      <c r="M3" s="5">
        <v>806.5</v>
      </c>
      <c r="N3" s="5">
        <v>2.08</v>
      </c>
      <c r="O3" s="5">
        <v>2.11</v>
      </c>
      <c r="P3" s="5">
        <v>145</v>
      </c>
      <c r="Q3" s="5">
        <v>220</v>
      </c>
      <c r="R3" s="5">
        <v>8.5</v>
      </c>
      <c r="S3" s="5">
        <v>31900</v>
      </c>
      <c r="T3" s="5">
        <v>12</v>
      </c>
      <c r="U3" s="5">
        <v>1</v>
      </c>
      <c r="V3" s="5" t="s">
        <v>95</v>
      </c>
      <c r="W3" s="2" t="s">
        <v>96</v>
      </c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7">
        <v>633</v>
      </c>
      <c r="B4" s="7"/>
      <c r="C4" s="7"/>
      <c r="D4" s="7" t="s">
        <v>86</v>
      </c>
      <c r="E4" s="7"/>
      <c r="F4" s="7"/>
      <c r="G4" s="7" t="s">
        <v>97</v>
      </c>
      <c r="H4" s="8">
        <v>44630</v>
      </c>
      <c r="I4" s="7" t="s">
        <v>88</v>
      </c>
      <c r="J4" s="7" t="s">
        <v>89</v>
      </c>
      <c r="K4" s="7" t="s">
        <v>98</v>
      </c>
      <c r="L4" s="7">
        <v>48</v>
      </c>
      <c r="M4" s="7">
        <v>744.3</v>
      </c>
      <c r="N4" s="7"/>
      <c r="O4" s="7"/>
      <c r="P4" s="7">
        <v>148</v>
      </c>
      <c r="Q4" s="7">
        <v>232</v>
      </c>
      <c r="R4" s="7">
        <v>8.6999999999999993</v>
      </c>
      <c r="S4" s="7">
        <v>34336</v>
      </c>
      <c r="T4" s="7">
        <v>13.2</v>
      </c>
      <c r="U4" s="7">
        <v>1</v>
      </c>
      <c r="V4" s="7" t="s">
        <v>99</v>
      </c>
      <c r="W4" s="2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2">
        <v>634</v>
      </c>
      <c r="B5" s="2"/>
      <c r="C5" s="2"/>
      <c r="D5" s="2" t="s">
        <v>86</v>
      </c>
      <c r="E5" s="2"/>
      <c r="F5" s="2"/>
      <c r="G5" s="2" t="s">
        <v>100</v>
      </c>
      <c r="H5" s="4">
        <v>44623</v>
      </c>
      <c r="I5" s="2" t="s">
        <v>88</v>
      </c>
      <c r="J5" s="2" t="s">
        <v>89</v>
      </c>
      <c r="K5" s="2" t="s">
        <v>98</v>
      </c>
      <c r="L5" s="2">
        <v>48</v>
      </c>
      <c r="M5" s="2">
        <v>824.2</v>
      </c>
      <c r="N5" s="2"/>
      <c r="O5" s="2"/>
      <c r="P5" s="2">
        <v>148</v>
      </c>
      <c r="Q5" s="2">
        <v>258</v>
      </c>
      <c r="R5" s="2">
        <v>8.6</v>
      </c>
      <c r="S5" s="2">
        <v>38184</v>
      </c>
      <c r="T5" s="2">
        <v>15.8</v>
      </c>
      <c r="U5" s="2">
        <v>2</v>
      </c>
      <c r="V5" s="2" t="s">
        <v>99</v>
      </c>
      <c r="W5" s="2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2">
        <v>635</v>
      </c>
      <c r="B6" s="2"/>
      <c r="C6" s="2"/>
      <c r="D6" s="2" t="s">
        <v>86</v>
      </c>
      <c r="E6" s="2"/>
      <c r="F6" s="2"/>
      <c r="G6" s="2" t="s">
        <v>101</v>
      </c>
      <c r="H6" s="4">
        <v>44630</v>
      </c>
      <c r="I6" s="2" t="s">
        <v>88</v>
      </c>
      <c r="J6" s="2" t="s">
        <v>89</v>
      </c>
      <c r="K6" s="2" t="s">
        <v>98</v>
      </c>
      <c r="L6" s="2">
        <v>49</v>
      </c>
      <c r="M6" s="2"/>
      <c r="N6" s="2"/>
      <c r="O6" s="2"/>
      <c r="P6" s="2">
        <v>149</v>
      </c>
      <c r="Q6" s="2">
        <v>192</v>
      </c>
      <c r="R6" s="2">
        <v>8.6</v>
      </c>
      <c r="S6" s="2">
        <v>28608</v>
      </c>
      <c r="T6" s="2">
        <v>9.1999999999999993</v>
      </c>
      <c r="U6" s="2">
        <v>1</v>
      </c>
      <c r="V6" s="2" t="s">
        <v>102</v>
      </c>
      <c r="W6" s="2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2">
        <v>636</v>
      </c>
      <c r="B7" s="2"/>
      <c r="C7" s="2"/>
      <c r="D7" s="2" t="s">
        <v>86</v>
      </c>
      <c r="E7" s="2"/>
      <c r="F7" s="2"/>
      <c r="G7" s="2" t="s">
        <v>103</v>
      </c>
      <c r="H7" s="4">
        <v>44630</v>
      </c>
      <c r="I7" s="2" t="s">
        <v>88</v>
      </c>
      <c r="J7" s="2" t="s">
        <v>89</v>
      </c>
      <c r="K7" s="2" t="s">
        <v>98</v>
      </c>
      <c r="L7" s="2">
        <v>49</v>
      </c>
      <c r="M7" s="2"/>
      <c r="N7" s="2"/>
      <c r="O7" s="2"/>
      <c r="P7" s="2">
        <v>99</v>
      </c>
      <c r="Q7" s="2">
        <v>208</v>
      </c>
      <c r="R7" s="2">
        <v>9</v>
      </c>
      <c r="S7" s="2">
        <v>20592</v>
      </c>
      <c r="T7" s="2">
        <v>10.8</v>
      </c>
      <c r="U7" s="2">
        <v>2</v>
      </c>
      <c r="V7" s="2" t="s">
        <v>102</v>
      </c>
      <c r="W7" s="2" t="s">
        <v>104</v>
      </c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2">
        <v>637</v>
      </c>
      <c r="B8" s="2"/>
      <c r="C8" s="2"/>
      <c r="D8" s="2" t="s">
        <v>93</v>
      </c>
      <c r="E8" s="2"/>
      <c r="F8" s="2"/>
      <c r="G8" s="2" t="s">
        <v>105</v>
      </c>
      <c r="H8" s="4">
        <v>44630</v>
      </c>
      <c r="I8" s="2" t="s">
        <v>88</v>
      </c>
      <c r="J8" s="2" t="s">
        <v>89</v>
      </c>
      <c r="K8" s="2" t="s">
        <v>98</v>
      </c>
      <c r="L8" s="2">
        <v>49</v>
      </c>
      <c r="M8" s="2"/>
      <c r="N8" s="2"/>
      <c r="O8" s="2"/>
      <c r="P8" s="2">
        <v>149</v>
      </c>
      <c r="Q8" s="2">
        <v>185</v>
      </c>
      <c r="R8" s="2">
        <v>8.6999999999999993</v>
      </c>
      <c r="S8" s="2">
        <v>27565</v>
      </c>
      <c r="T8" s="2">
        <v>8.5</v>
      </c>
      <c r="U8" s="2">
        <v>2</v>
      </c>
      <c r="V8" s="2" t="s">
        <v>106</v>
      </c>
      <c r="W8" s="2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2">
        <v>638</v>
      </c>
      <c r="B9" s="2"/>
      <c r="C9" s="2"/>
      <c r="D9" s="2" t="s">
        <v>93</v>
      </c>
      <c r="E9" s="2"/>
      <c r="F9" s="2"/>
      <c r="G9" s="2" t="s">
        <v>107</v>
      </c>
      <c r="H9" s="4">
        <v>44623</v>
      </c>
      <c r="I9" s="2" t="s">
        <v>88</v>
      </c>
      <c r="J9" s="2" t="s">
        <v>89</v>
      </c>
      <c r="K9" s="2" t="s">
        <v>98</v>
      </c>
      <c r="L9" s="2">
        <v>48</v>
      </c>
      <c r="M9" s="2"/>
      <c r="N9" s="2"/>
      <c r="O9" s="2"/>
      <c r="P9" s="2">
        <v>148</v>
      </c>
      <c r="Q9" s="2">
        <v>291</v>
      </c>
      <c r="R9" s="2">
        <v>8.8000000000000007</v>
      </c>
      <c r="S9" s="2">
        <v>43068</v>
      </c>
      <c r="T9" s="2">
        <v>19.100000000000001</v>
      </c>
      <c r="U9" s="2">
        <v>3</v>
      </c>
      <c r="V9" s="2" t="s">
        <v>106</v>
      </c>
      <c r="W9" s="2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2">
        <v>639</v>
      </c>
      <c r="B10" s="2"/>
      <c r="C10" s="2"/>
      <c r="D10" s="2" t="s">
        <v>93</v>
      </c>
      <c r="E10" s="2"/>
      <c r="F10" s="2"/>
      <c r="G10" s="2" t="s">
        <v>108</v>
      </c>
      <c r="H10" s="4">
        <v>44630</v>
      </c>
      <c r="I10" s="2" t="s">
        <v>88</v>
      </c>
      <c r="J10" s="2" t="s">
        <v>89</v>
      </c>
      <c r="K10" s="2" t="s">
        <v>98</v>
      </c>
      <c r="L10" s="2">
        <v>46</v>
      </c>
      <c r="M10" s="2"/>
      <c r="N10" s="2"/>
      <c r="O10" s="2"/>
      <c r="P10" s="2">
        <v>148</v>
      </c>
      <c r="Q10" s="2">
        <v>253</v>
      </c>
      <c r="R10" s="2">
        <v>8.5</v>
      </c>
      <c r="S10" s="2">
        <v>37444</v>
      </c>
      <c r="T10" s="2">
        <v>15.3</v>
      </c>
      <c r="U10" s="2">
        <v>1</v>
      </c>
      <c r="V10" s="2" t="s">
        <v>109</v>
      </c>
      <c r="W10" s="2"/>
      <c r="X10" s="3"/>
      <c r="Y10" s="3"/>
      <c r="Z10" s="3"/>
      <c r="AA10" s="3"/>
      <c r="AB10" s="3"/>
      <c r="AC10" s="3"/>
      <c r="AD10" s="3"/>
      <c r="AE10" s="3"/>
    </row>
    <row r="11" spans="1:31" ht="17" thickBot="1" x14ac:dyDescent="0.25">
      <c r="A11" s="5">
        <v>640</v>
      </c>
      <c r="B11" s="5"/>
      <c r="C11" s="5"/>
      <c r="D11" s="5" t="s">
        <v>93</v>
      </c>
      <c r="E11" s="5"/>
      <c r="F11" s="5"/>
      <c r="G11" s="5" t="s">
        <v>110</v>
      </c>
      <c r="H11" s="6">
        <v>44630</v>
      </c>
      <c r="I11" s="5" t="s">
        <v>88</v>
      </c>
      <c r="J11" s="5" t="s">
        <v>89</v>
      </c>
      <c r="K11" s="5" t="s">
        <v>98</v>
      </c>
      <c r="L11" s="5">
        <v>46</v>
      </c>
      <c r="M11" s="5"/>
      <c r="N11" s="5"/>
      <c r="O11" s="5"/>
      <c r="P11" s="5">
        <v>146</v>
      </c>
      <c r="Q11" s="5">
        <v>293</v>
      </c>
      <c r="R11" s="5">
        <v>9.1999999999999993</v>
      </c>
      <c r="S11" s="5">
        <v>42778</v>
      </c>
      <c r="T11" s="5">
        <v>19.3</v>
      </c>
      <c r="U11" s="5">
        <v>2</v>
      </c>
      <c r="V11" s="5" t="s">
        <v>109</v>
      </c>
      <c r="W11" s="2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7">
        <v>641</v>
      </c>
      <c r="B12" s="7"/>
      <c r="C12" s="7"/>
      <c r="D12" s="7" t="s">
        <v>86</v>
      </c>
      <c r="E12" s="7"/>
      <c r="F12" s="7"/>
      <c r="G12" s="7" t="s">
        <v>111</v>
      </c>
      <c r="H12" s="8">
        <v>44623</v>
      </c>
      <c r="I12" s="7" t="s">
        <v>88</v>
      </c>
      <c r="J12" s="7" t="s">
        <v>89</v>
      </c>
      <c r="K12" s="7" t="s">
        <v>112</v>
      </c>
      <c r="L12" s="7">
        <v>48</v>
      </c>
      <c r="M12" s="7">
        <v>732.4</v>
      </c>
      <c r="N12" s="7"/>
      <c r="O12" s="7"/>
      <c r="P12" s="7">
        <v>148</v>
      </c>
      <c r="Q12" s="7">
        <v>288</v>
      </c>
      <c r="R12" s="7">
        <v>8.5</v>
      </c>
      <c r="S12" s="7">
        <v>42624</v>
      </c>
      <c r="T12" s="7">
        <v>18.8</v>
      </c>
      <c r="U12" s="7">
        <v>3</v>
      </c>
      <c r="V12" s="7" t="s">
        <v>99</v>
      </c>
      <c r="W12" s="2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2">
        <v>642</v>
      </c>
      <c r="B13" s="2"/>
      <c r="C13" s="2"/>
      <c r="D13" s="2" t="s">
        <v>86</v>
      </c>
      <c r="E13" s="2"/>
      <c r="F13" s="2"/>
      <c r="G13" s="2" t="s">
        <v>113</v>
      </c>
      <c r="H13" s="4">
        <v>44623</v>
      </c>
      <c r="I13" s="2" t="s">
        <v>88</v>
      </c>
      <c r="J13" s="2" t="s">
        <v>89</v>
      </c>
      <c r="K13" s="2" t="s">
        <v>112</v>
      </c>
      <c r="L13" s="2">
        <v>49</v>
      </c>
      <c r="M13" s="2">
        <v>846.4</v>
      </c>
      <c r="N13" s="2"/>
      <c r="O13" s="2"/>
      <c r="P13" s="2">
        <v>149</v>
      </c>
      <c r="Q13" s="2">
        <v>303</v>
      </c>
      <c r="R13" s="2">
        <v>8.6999999999999993</v>
      </c>
      <c r="S13" s="2">
        <v>45147</v>
      </c>
      <c r="T13" s="2">
        <v>20.3</v>
      </c>
      <c r="U13" s="2">
        <v>1</v>
      </c>
      <c r="V13" s="2" t="s">
        <v>91</v>
      </c>
      <c r="W13" s="2" t="s">
        <v>114</v>
      </c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2">
        <v>643</v>
      </c>
      <c r="B14" s="2"/>
      <c r="C14" s="2"/>
      <c r="D14" s="2" t="s">
        <v>86</v>
      </c>
      <c r="E14" s="2"/>
      <c r="F14" s="2"/>
      <c r="G14" s="2" t="s">
        <v>115</v>
      </c>
      <c r="H14" s="4">
        <v>44623</v>
      </c>
      <c r="I14" s="2" t="s">
        <v>88</v>
      </c>
      <c r="J14" s="2" t="s">
        <v>89</v>
      </c>
      <c r="K14" s="2" t="s">
        <v>112</v>
      </c>
      <c r="L14" s="2">
        <v>49</v>
      </c>
      <c r="M14" s="2"/>
      <c r="N14" s="2"/>
      <c r="O14" s="2"/>
      <c r="P14" s="2">
        <v>149</v>
      </c>
      <c r="Q14" s="2">
        <v>247</v>
      </c>
      <c r="R14" s="2">
        <v>8.6</v>
      </c>
      <c r="S14" s="2">
        <v>36803</v>
      </c>
      <c r="T14" s="2">
        <v>14.7</v>
      </c>
      <c r="U14" s="2">
        <v>3</v>
      </c>
      <c r="V14" s="2" t="s">
        <v>91</v>
      </c>
      <c r="W14" s="2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2">
        <v>644</v>
      </c>
      <c r="B15" s="2"/>
      <c r="C15" s="2"/>
      <c r="D15" s="2" t="s">
        <v>86</v>
      </c>
      <c r="E15" s="2"/>
      <c r="F15" s="2"/>
      <c r="G15" s="2" t="s">
        <v>116</v>
      </c>
      <c r="H15" s="4">
        <v>44630</v>
      </c>
      <c r="I15" s="2" t="s">
        <v>88</v>
      </c>
      <c r="J15" s="2" t="s">
        <v>89</v>
      </c>
      <c r="K15" s="2" t="s">
        <v>112</v>
      </c>
      <c r="L15" s="2">
        <v>49</v>
      </c>
      <c r="M15" s="2"/>
      <c r="N15" s="2"/>
      <c r="O15" s="2"/>
      <c r="P15" s="2">
        <v>149</v>
      </c>
      <c r="Q15" s="2">
        <v>280</v>
      </c>
      <c r="R15" s="2">
        <v>4.8</v>
      </c>
      <c r="S15" s="2">
        <v>41720</v>
      </c>
      <c r="T15" s="2">
        <v>18</v>
      </c>
      <c r="U15" s="2">
        <v>3</v>
      </c>
      <c r="V15" s="2" t="s">
        <v>102</v>
      </c>
      <c r="W15" s="2" t="s">
        <v>117</v>
      </c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2">
        <v>645</v>
      </c>
      <c r="B16" s="2"/>
      <c r="C16" s="2"/>
      <c r="D16" s="2" t="s">
        <v>86</v>
      </c>
      <c r="E16" s="2"/>
      <c r="F16" s="2"/>
      <c r="G16" s="2" t="s">
        <v>118</v>
      </c>
      <c r="H16" s="4">
        <v>44630</v>
      </c>
      <c r="I16" s="2" t="s">
        <v>88</v>
      </c>
      <c r="J16" s="2" t="s">
        <v>89</v>
      </c>
      <c r="K16" s="2" t="s">
        <v>112</v>
      </c>
      <c r="L16" s="2">
        <v>48</v>
      </c>
      <c r="M16" s="2"/>
      <c r="N16" s="2"/>
      <c r="O16" s="2"/>
      <c r="P16" s="2">
        <v>148</v>
      </c>
      <c r="Q16" s="2">
        <v>411</v>
      </c>
      <c r="R16" s="2">
        <v>8.5</v>
      </c>
      <c r="S16" s="2">
        <v>60828</v>
      </c>
      <c r="T16" s="2">
        <v>31.1</v>
      </c>
      <c r="U16" s="2">
        <v>1</v>
      </c>
      <c r="V16" s="2" t="s">
        <v>106</v>
      </c>
      <c r="W16" s="2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9">
        <v>646</v>
      </c>
      <c r="B17" s="9"/>
      <c r="C17" s="9"/>
      <c r="D17" s="9" t="s">
        <v>93</v>
      </c>
      <c r="E17" s="9"/>
      <c r="F17" s="9"/>
      <c r="G17" s="9" t="s">
        <v>119</v>
      </c>
      <c r="H17" s="10">
        <v>44623</v>
      </c>
      <c r="I17" s="9" t="s">
        <v>88</v>
      </c>
      <c r="J17" s="9" t="s">
        <v>89</v>
      </c>
      <c r="K17" s="9" t="s">
        <v>112</v>
      </c>
      <c r="L17" s="9">
        <v>46</v>
      </c>
      <c r="M17" s="9"/>
      <c r="N17" s="9"/>
      <c r="O17" s="9"/>
      <c r="P17" s="9">
        <v>146</v>
      </c>
      <c r="Q17" s="9">
        <v>425</v>
      </c>
      <c r="R17" s="9">
        <v>8.9</v>
      </c>
      <c r="S17" s="9">
        <v>62050</v>
      </c>
      <c r="T17" s="9">
        <v>32.5</v>
      </c>
      <c r="U17" s="9">
        <v>1</v>
      </c>
      <c r="V17" s="9" t="s">
        <v>120</v>
      </c>
      <c r="W17" s="2"/>
      <c r="X17" s="3"/>
      <c r="Y17" s="3"/>
      <c r="Z17" s="3"/>
      <c r="AA17" s="3"/>
      <c r="AB17" s="3"/>
      <c r="AC17" s="3"/>
      <c r="AD17" s="3"/>
      <c r="AE17" s="3"/>
    </row>
    <row r="18" spans="1:31" ht="17" thickBot="1" x14ac:dyDescent="0.25">
      <c r="A18" s="2">
        <v>647</v>
      </c>
      <c r="B18" s="2"/>
      <c r="C18" s="2"/>
      <c r="D18" s="2" t="s">
        <v>93</v>
      </c>
      <c r="E18" s="2"/>
      <c r="F18" s="2"/>
      <c r="G18" s="2" t="s">
        <v>121</v>
      </c>
      <c r="H18" s="4">
        <v>44623</v>
      </c>
      <c r="I18" s="2" t="s">
        <v>88</v>
      </c>
      <c r="J18" s="2" t="s">
        <v>89</v>
      </c>
      <c r="K18" s="2" t="s">
        <v>112</v>
      </c>
      <c r="L18" s="2">
        <v>45</v>
      </c>
      <c r="M18" s="2"/>
      <c r="N18" s="2"/>
      <c r="O18" s="2"/>
      <c r="P18" s="2">
        <v>145</v>
      </c>
      <c r="Q18" s="2">
        <v>335</v>
      </c>
      <c r="R18" s="2">
        <v>8.5</v>
      </c>
      <c r="S18" s="2">
        <v>48575</v>
      </c>
      <c r="T18" s="2">
        <v>23.5</v>
      </c>
      <c r="U18" s="2">
        <v>2</v>
      </c>
      <c r="V18" s="2" t="s">
        <v>120</v>
      </c>
      <c r="W18" s="11"/>
      <c r="X18" s="3"/>
      <c r="Y18" s="3"/>
      <c r="Z18" s="3"/>
      <c r="AA18" s="3"/>
      <c r="AB18" s="3"/>
      <c r="AC18" s="3"/>
      <c r="AD18" s="3"/>
      <c r="AE18" s="3"/>
    </row>
    <row r="19" spans="1:31" ht="17" thickBot="1" x14ac:dyDescent="0.25">
      <c r="A19" s="5">
        <v>648</v>
      </c>
      <c r="B19" s="5"/>
      <c r="C19" s="5"/>
      <c r="D19" s="5" t="s">
        <v>93</v>
      </c>
      <c r="E19" s="5"/>
      <c r="F19" s="5"/>
      <c r="G19" s="5" t="s">
        <v>122</v>
      </c>
      <c r="H19" s="6">
        <v>44623</v>
      </c>
      <c r="I19" s="5" t="s">
        <v>88</v>
      </c>
      <c r="J19" s="5" t="s">
        <v>89</v>
      </c>
      <c r="K19" s="5" t="s">
        <v>112</v>
      </c>
      <c r="L19" s="5">
        <v>46</v>
      </c>
      <c r="M19" s="5"/>
      <c r="N19" s="5"/>
      <c r="O19" s="5"/>
      <c r="P19" s="5">
        <v>146</v>
      </c>
      <c r="Q19" s="5">
        <v>382</v>
      </c>
      <c r="R19" s="5">
        <v>8.6</v>
      </c>
      <c r="S19" s="5">
        <v>55772</v>
      </c>
      <c r="T19" s="5">
        <v>28.2</v>
      </c>
      <c r="U19" s="5">
        <v>2</v>
      </c>
      <c r="V19" s="5" t="s">
        <v>95</v>
      </c>
      <c r="W19" s="7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7">
        <v>649</v>
      </c>
      <c r="B20" s="7"/>
      <c r="C20" s="7"/>
      <c r="D20" s="7" t="s">
        <v>93</v>
      </c>
      <c r="E20" s="7"/>
      <c r="F20" s="7"/>
      <c r="G20" s="7" t="s">
        <v>123</v>
      </c>
      <c r="H20" s="8">
        <v>44630</v>
      </c>
      <c r="I20" s="7" t="s">
        <v>88</v>
      </c>
      <c r="J20" s="7" t="s">
        <v>89</v>
      </c>
      <c r="K20" s="7" t="s">
        <v>112</v>
      </c>
      <c r="L20" s="7">
        <v>46</v>
      </c>
      <c r="M20" s="7"/>
      <c r="N20" s="7"/>
      <c r="O20" s="7"/>
      <c r="P20" s="7">
        <v>146</v>
      </c>
      <c r="Q20" s="7">
        <v>288</v>
      </c>
      <c r="R20" s="7">
        <v>8.6999999999999993</v>
      </c>
      <c r="S20" s="7">
        <v>42048</v>
      </c>
      <c r="T20" s="7">
        <v>18.8</v>
      </c>
      <c r="U20" s="7">
        <v>1</v>
      </c>
      <c r="V20" s="7" t="s">
        <v>124</v>
      </c>
      <c r="W20" s="2"/>
      <c r="X20" s="3"/>
      <c r="Y20" s="3"/>
      <c r="Z20" s="3"/>
      <c r="AA20" s="3"/>
      <c r="AB20" s="3"/>
      <c r="AC20" s="3"/>
      <c r="AD20" s="3"/>
      <c r="AE20" s="3"/>
    </row>
    <row r="21" spans="1:31" ht="17" thickBot="1" x14ac:dyDescent="0.25">
      <c r="A21" s="5">
        <v>650</v>
      </c>
      <c r="B21" s="5"/>
      <c r="C21" s="5"/>
      <c r="D21" s="5" t="s">
        <v>93</v>
      </c>
      <c r="E21" s="5"/>
      <c r="F21" s="5"/>
      <c r="G21" s="5" t="s">
        <v>125</v>
      </c>
      <c r="H21" s="6">
        <v>44630</v>
      </c>
      <c r="I21" s="5" t="s">
        <v>88</v>
      </c>
      <c r="J21" s="5" t="s">
        <v>89</v>
      </c>
      <c r="K21" s="5" t="s">
        <v>112</v>
      </c>
      <c r="L21" s="5">
        <v>48</v>
      </c>
      <c r="M21" s="5"/>
      <c r="N21" s="5"/>
      <c r="O21" s="5"/>
      <c r="P21" s="5">
        <v>148</v>
      </c>
      <c r="Q21" s="5">
        <v>249</v>
      </c>
      <c r="R21" s="5">
        <v>9</v>
      </c>
      <c r="S21" s="5">
        <v>36852</v>
      </c>
      <c r="T21" s="5">
        <v>14.9</v>
      </c>
      <c r="U21" s="5">
        <v>2</v>
      </c>
      <c r="V21" s="5" t="s">
        <v>124</v>
      </c>
      <c r="W21" s="2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7">
        <v>683</v>
      </c>
      <c r="B22" s="7"/>
      <c r="C22" s="7"/>
      <c r="D22" s="7" t="s">
        <v>126</v>
      </c>
      <c r="E22" s="7" t="s">
        <v>127</v>
      </c>
      <c r="F22" s="7" t="s">
        <v>127</v>
      </c>
      <c r="G22" s="7" t="s">
        <v>128</v>
      </c>
      <c r="H22" s="8">
        <v>44386</v>
      </c>
      <c r="I22" s="7" t="s">
        <v>88</v>
      </c>
      <c r="J22" s="7" t="s">
        <v>89</v>
      </c>
      <c r="K22" s="7" t="s">
        <v>129</v>
      </c>
      <c r="L22" s="7">
        <v>46</v>
      </c>
      <c r="M22" s="7"/>
      <c r="N22" s="7"/>
      <c r="O22" s="7"/>
      <c r="P22" s="7">
        <v>196</v>
      </c>
      <c r="Q22" s="7">
        <v>280</v>
      </c>
      <c r="R22" s="7">
        <v>8.8000000000000007</v>
      </c>
      <c r="S22" s="7">
        <v>54880</v>
      </c>
      <c r="T22" s="7">
        <v>18</v>
      </c>
      <c r="U22" s="7">
        <v>3</v>
      </c>
      <c r="V22" s="7" t="s">
        <v>120</v>
      </c>
      <c r="W22" s="2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2">
        <v>683</v>
      </c>
      <c r="B23" s="2"/>
      <c r="C23" s="2"/>
      <c r="D23" s="2" t="s">
        <v>126</v>
      </c>
      <c r="E23" s="2" t="s">
        <v>127</v>
      </c>
      <c r="F23" s="2" t="s">
        <v>127</v>
      </c>
      <c r="G23" s="2" t="s">
        <v>130</v>
      </c>
      <c r="H23" s="4">
        <v>44386</v>
      </c>
      <c r="I23" s="2" t="s">
        <v>88</v>
      </c>
      <c r="J23" s="2" t="s">
        <v>89</v>
      </c>
      <c r="K23" s="2" t="s">
        <v>129</v>
      </c>
      <c r="L23" s="2">
        <v>46</v>
      </c>
      <c r="M23" s="2"/>
      <c r="N23" s="2"/>
      <c r="O23" s="2"/>
      <c r="P23" s="2">
        <v>196</v>
      </c>
      <c r="Q23" s="2">
        <v>325</v>
      </c>
      <c r="R23" s="2">
        <v>8.1</v>
      </c>
      <c r="S23" s="2">
        <v>63700</v>
      </c>
      <c r="T23" s="2">
        <v>22.5</v>
      </c>
      <c r="U23" s="2">
        <v>4</v>
      </c>
      <c r="V23" s="2" t="s">
        <v>120</v>
      </c>
      <c r="W23" s="2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2">
        <v>683</v>
      </c>
      <c r="B24" s="2"/>
      <c r="C24" s="2"/>
      <c r="D24" s="2" t="s">
        <v>126</v>
      </c>
      <c r="E24" s="2" t="s">
        <v>127</v>
      </c>
      <c r="F24" s="2" t="s">
        <v>127</v>
      </c>
      <c r="G24" s="2" t="s">
        <v>131</v>
      </c>
      <c r="H24" s="4">
        <v>44386</v>
      </c>
      <c r="I24" s="2" t="s">
        <v>88</v>
      </c>
      <c r="J24" s="2" t="s">
        <v>89</v>
      </c>
      <c r="K24" s="2" t="s">
        <v>129</v>
      </c>
      <c r="L24" s="2">
        <v>47</v>
      </c>
      <c r="M24" s="2"/>
      <c r="N24" s="2"/>
      <c r="O24" s="2"/>
      <c r="P24" s="2">
        <v>197</v>
      </c>
      <c r="Q24" s="2">
        <v>279</v>
      </c>
      <c r="R24" s="2">
        <v>8.1</v>
      </c>
      <c r="S24" s="2">
        <v>54963</v>
      </c>
      <c r="T24" s="2">
        <v>17.899999999999999</v>
      </c>
      <c r="U24" s="2">
        <v>5</v>
      </c>
      <c r="V24" s="2" t="s">
        <v>99</v>
      </c>
      <c r="W24" s="2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2">
        <v>684</v>
      </c>
      <c r="B25" s="2"/>
      <c r="C25" s="2"/>
      <c r="D25" s="2" t="s">
        <v>132</v>
      </c>
      <c r="E25" s="2" t="s">
        <v>133</v>
      </c>
      <c r="F25" s="2" t="s">
        <v>127</v>
      </c>
      <c r="G25" s="2" t="s">
        <v>134</v>
      </c>
      <c r="H25" s="4">
        <v>44390</v>
      </c>
      <c r="I25" s="2" t="s">
        <v>88</v>
      </c>
      <c r="J25" s="2" t="s">
        <v>89</v>
      </c>
      <c r="K25" s="2" t="s">
        <v>129</v>
      </c>
      <c r="L25" s="2">
        <v>47</v>
      </c>
      <c r="M25" s="2"/>
      <c r="N25" s="2"/>
      <c r="O25" s="2"/>
      <c r="P25" s="2">
        <v>197</v>
      </c>
      <c r="Q25" s="2">
        <v>334</v>
      </c>
      <c r="R25" s="2">
        <v>8.4</v>
      </c>
      <c r="S25" s="2">
        <v>65798</v>
      </c>
      <c r="T25" s="2">
        <v>23.4</v>
      </c>
      <c r="U25" s="2">
        <v>5</v>
      </c>
      <c r="V25" s="2" t="s">
        <v>91</v>
      </c>
      <c r="W25" s="2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2">
        <v>684</v>
      </c>
      <c r="B26" s="2"/>
      <c r="C26" s="2"/>
      <c r="D26" s="2" t="s">
        <v>132</v>
      </c>
      <c r="E26" s="2" t="s">
        <v>133</v>
      </c>
      <c r="F26" s="2" t="s">
        <v>127</v>
      </c>
      <c r="G26" s="2" t="s">
        <v>135</v>
      </c>
      <c r="H26" s="4">
        <v>44390</v>
      </c>
      <c r="I26" s="2" t="s">
        <v>88</v>
      </c>
      <c r="J26" s="2" t="s">
        <v>89</v>
      </c>
      <c r="K26" s="2" t="s">
        <v>129</v>
      </c>
      <c r="L26" s="2">
        <v>47</v>
      </c>
      <c r="M26" s="2"/>
      <c r="N26" s="2"/>
      <c r="O26" s="2"/>
      <c r="P26" s="2">
        <v>197</v>
      </c>
      <c r="Q26" s="2">
        <v>226</v>
      </c>
      <c r="R26" s="2">
        <v>8.6</v>
      </c>
      <c r="S26" s="2">
        <v>44522</v>
      </c>
      <c r="T26" s="2">
        <v>12.6</v>
      </c>
      <c r="U26" s="2">
        <v>3</v>
      </c>
      <c r="V26" s="2" t="s">
        <v>109</v>
      </c>
      <c r="W26" s="2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2">
        <v>684</v>
      </c>
      <c r="B27" s="2"/>
      <c r="C27" s="2"/>
      <c r="D27" s="2" t="s">
        <v>132</v>
      </c>
      <c r="E27" s="2" t="s">
        <v>133</v>
      </c>
      <c r="F27" s="2" t="s">
        <v>127</v>
      </c>
      <c r="G27" s="2" t="s">
        <v>136</v>
      </c>
      <c r="H27" s="4">
        <v>44390</v>
      </c>
      <c r="I27" s="2" t="s">
        <v>88</v>
      </c>
      <c r="J27" s="2" t="s">
        <v>89</v>
      </c>
      <c r="K27" s="2" t="s">
        <v>129</v>
      </c>
      <c r="L27" s="2">
        <v>48</v>
      </c>
      <c r="M27" s="2"/>
      <c r="N27" s="2"/>
      <c r="O27" s="2"/>
      <c r="P27" s="2">
        <v>198</v>
      </c>
      <c r="Q27" s="2">
        <v>257</v>
      </c>
      <c r="R27" s="2">
        <v>8.8000000000000007</v>
      </c>
      <c r="S27" s="2">
        <v>50886</v>
      </c>
      <c r="T27" s="2">
        <v>15.7</v>
      </c>
      <c r="U27" s="2">
        <v>4</v>
      </c>
      <c r="V27" s="12" t="s">
        <v>109</v>
      </c>
      <c r="W27" s="12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2">
        <v>687</v>
      </c>
      <c r="B28" s="2"/>
      <c r="C28" s="2"/>
      <c r="D28" s="2" t="s">
        <v>137</v>
      </c>
      <c r="E28" s="2" t="s">
        <v>133</v>
      </c>
      <c r="F28" s="2" t="s">
        <v>133</v>
      </c>
      <c r="G28" s="2" t="s">
        <v>138</v>
      </c>
      <c r="H28" s="4">
        <v>44399</v>
      </c>
      <c r="I28" s="2" t="s">
        <v>88</v>
      </c>
      <c r="J28" s="2" t="s">
        <v>89</v>
      </c>
      <c r="K28" s="2" t="s">
        <v>129</v>
      </c>
      <c r="L28" s="2">
        <v>47</v>
      </c>
      <c r="M28" s="2"/>
      <c r="N28" s="2"/>
      <c r="O28" s="2"/>
      <c r="P28" s="2">
        <v>197</v>
      </c>
      <c r="Q28" s="2">
        <v>271</v>
      </c>
      <c r="R28" s="2">
        <v>7.6</v>
      </c>
      <c r="S28" s="2">
        <v>53387</v>
      </c>
      <c r="T28" s="2">
        <v>17.100000000000001</v>
      </c>
      <c r="U28" s="2">
        <v>3</v>
      </c>
      <c r="V28" s="2" t="s">
        <v>124</v>
      </c>
      <c r="W28" s="2"/>
      <c r="X28" s="3"/>
      <c r="Y28" s="3"/>
      <c r="Z28" s="3"/>
      <c r="AA28" s="3"/>
      <c r="AB28" s="3"/>
      <c r="AC28" s="3"/>
      <c r="AD28" s="3"/>
      <c r="AE28" s="3"/>
    </row>
    <row r="29" spans="1:31" ht="17" thickBot="1" x14ac:dyDescent="0.25">
      <c r="A29" s="5">
        <v>687</v>
      </c>
      <c r="B29" s="5"/>
      <c r="C29" s="5"/>
      <c r="D29" s="5" t="s">
        <v>137</v>
      </c>
      <c r="E29" s="5" t="s">
        <v>133</v>
      </c>
      <c r="F29" s="5" t="s">
        <v>133</v>
      </c>
      <c r="G29" s="5" t="s">
        <v>139</v>
      </c>
      <c r="H29" s="6">
        <v>44399</v>
      </c>
      <c r="I29" s="5" t="s">
        <v>88</v>
      </c>
      <c r="J29" s="5" t="s">
        <v>89</v>
      </c>
      <c r="K29" s="5" t="s">
        <v>129</v>
      </c>
      <c r="L29" s="5">
        <v>48</v>
      </c>
      <c r="M29" s="5"/>
      <c r="N29" s="5"/>
      <c r="O29" s="5"/>
      <c r="P29" s="5">
        <v>198</v>
      </c>
      <c r="Q29" s="5">
        <v>262</v>
      </c>
      <c r="R29" s="5">
        <v>6.9</v>
      </c>
      <c r="S29" s="5">
        <v>51876</v>
      </c>
      <c r="T29" s="5">
        <v>16.2</v>
      </c>
      <c r="U29" s="5">
        <v>4</v>
      </c>
      <c r="V29" s="5" t="s">
        <v>124</v>
      </c>
      <c r="W29" s="2" t="s">
        <v>140</v>
      </c>
      <c r="X29" s="3"/>
      <c r="Y29" s="3"/>
      <c r="Z29" s="3"/>
      <c r="AA29" s="3"/>
      <c r="AB29" s="3"/>
      <c r="AC29" s="3"/>
      <c r="AD29" s="3"/>
      <c r="AE29" s="3"/>
    </row>
    <row r="30" spans="1:31" ht="17" thickBot="1" x14ac:dyDescent="0.25">
      <c r="A30" s="13">
        <v>687</v>
      </c>
      <c r="B30" s="13"/>
      <c r="C30" s="13"/>
      <c r="D30" s="13" t="s">
        <v>137</v>
      </c>
      <c r="E30" s="13" t="s">
        <v>133</v>
      </c>
      <c r="F30" s="13" t="s">
        <v>133</v>
      </c>
      <c r="G30" s="13" t="s">
        <v>141</v>
      </c>
      <c r="H30" s="14">
        <v>44399</v>
      </c>
      <c r="I30" s="13" t="s">
        <v>88</v>
      </c>
      <c r="J30" s="13" t="s">
        <v>89</v>
      </c>
      <c r="K30" s="13" t="s">
        <v>129</v>
      </c>
      <c r="L30" s="13">
        <v>47</v>
      </c>
      <c r="M30" s="13"/>
      <c r="N30" s="13"/>
      <c r="O30" s="13"/>
      <c r="P30" s="13">
        <v>197</v>
      </c>
      <c r="Q30" s="13">
        <v>364</v>
      </c>
      <c r="R30" s="13">
        <v>7.9</v>
      </c>
      <c r="S30" s="13">
        <v>71708</v>
      </c>
      <c r="T30" s="13">
        <v>26.4</v>
      </c>
      <c r="U30" s="13">
        <v>5</v>
      </c>
      <c r="V30" s="13" t="s">
        <v>106</v>
      </c>
      <c r="W30" s="2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7">
        <v>688</v>
      </c>
      <c r="B31" s="7"/>
      <c r="C31" s="7"/>
      <c r="D31" s="7" t="s">
        <v>126</v>
      </c>
      <c r="E31" s="7" t="s">
        <v>127</v>
      </c>
      <c r="F31" s="7" t="s">
        <v>127</v>
      </c>
      <c r="G31" s="7" t="s">
        <v>142</v>
      </c>
      <c r="H31" s="8">
        <v>44386</v>
      </c>
      <c r="I31" s="7" t="s">
        <v>88</v>
      </c>
      <c r="J31" s="7" t="s">
        <v>89</v>
      </c>
      <c r="K31" s="7" t="s">
        <v>143</v>
      </c>
      <c r="L31" s="7">
        <v>47</v>
      </c>
      <c r="M31" s="7"/>
      <c r="N31" s="7"/>
      <c r="O31" s="7"/>
      <c r="P31" s="7">
        <v>197</v>
      </c>
      <c r="Q31" s="7">
        <v>373</v>
      </c>
      <c r="R31" s="7">
        <v>8.5</v>
      </c>
      <c r="S31" s="7">
        <v>73481</v>
      </c>
      <c r="T31" s="7">
        <v>27.3</v>
      </c>
      <c r="U31" s="7">
        <v>3</v>
      </c>
      <c r="V31" s="7" t="s">
        <v>95</v>
      </c>
      <c r="W31" s="2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2">
        <v>688</v>
      </c>
      <c r="B32" s="2"/>
      <c r="C32" s="2"/>
      <c r="D32" s="2" t="s">
        <v>126</v>
      </c>
      <c r="E32" s="2" t="s">
        <v>127</v>
      </c>
      <c r="F32" s="2" t="s">
        <v>127</v>
      </c>
      <c r="G32" s="2" t="s">
        <v>144</v>
      </c>
      <c r="H32" s="4">
        <v>44386</v>
      </c>
      <c r="I32" s="2" t="s">
        <v>88</v>
      </c>
      <c r="J32" s="2" t="s">
        <v>89</v>
      </c>
      <c r="K32" s="2" t="s">
        <v>143</v>
      </c>
      <c r="L32" s="2">
        <v>46</v>
      </c>
      <c r="M32" s="2"/>
      <c r="N32" s="2"/>
      <c r="O32" s="2"/>
      <c r="P32" s="2">
        <v>196</v>
      </c>
      <c r="Q32" s="2">
        <v>343</v>
      </c>
      <c r="R32" s="2">
        <v>8.1999999999999993</v>
      </c>
      <c r="S32" s="2">
        <v>67228</v>
      </c>
      <c r="T32" s="2">
        <v>24.3</v>
      </c>
      <c r="U32" s="2">
        <v>4</v>
      </c>
      <c r="V32" s="2" t="s">
        <v>95</v>
      </c>
      <c r="W32" s="2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2">
        <v>689</v>
      </c>
      <c r="B33" s="2"/>
      <c r="C33" s="2"/>
      <c r="D33" s="2" t="s">
        <v>132</v>
      </c>
      <c r="E33" s="2" t="s">
        <v>133</v>
      </c>
      <c r="F33" s="2" t="s">
        <v>127</v>
      </c>
      <c r="G33" s="2" t="s">
        <v>145</v>
      </c>
      <c r="H33" s="4">
        <v>44390</v>
      </c>
      <c r="I33" s="2" t="s">
        <v>88</v>
      </c>
      <c r="J33" s="2" t="s">
        <v>89</v>
      </c>
      <c r="K33" s="2" t="s">
        <v>143</v>
      </c>
      <c r="L33" s="2">
        <v>47</v>
      </c>
      <c r="M33" s="2"/>
      <c r="N33" s="2"/>
      <c r="O33" s="2"/>
      <c r="P33" s="2">
        <v>197</v>
      </c>
      <c r="Q33" s="2">
        <v>443</v>
      </c>
      <c r="R33" s="2">
        <v>7.6</v>
      </c>
      <c r="S33" s="2">
        <v>87271</v>
      </c>
      <c r="T33" s="2">
        <v>34.299999999999997</v>
      </c>
      <c r="U33" s="2">
        <v>5</v>
      </c>
      <c r="V33" s="2" t="s">
        <v>102</v>
      </c>
      <c r="W33" s="2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2">
        <v>690</v>
      </c>
      <c r="B34" s="2"/>
      <c r="C34" s="2"/>
      <c r="D34" s="2" t="s">
        <v>137</v>
      </c>
      <c r="E34" s="2" t="s">
        <v>133</v>
      </c>
      <c r="F34" s="2" t="s">
        <v>133</v>
      </c>
      <c r="G34" s="2" t="s">
        <v>146</v>
      </c>
      <c r="H34" s="4">
        <v>44399</v>
      </c>
      <c r="I34" s="2" t="s">
        <v>88</v>
      </c>
      <c r="J34" s="2" t="s">
        <v>89</v>
      </c>
      <c r="K34" s="2" t="s">
        <v>143</v>
      </c>
      <c r="L34" s="2">
        <v>47</v>
      </c>
      <c r="M34" s="2"/>
      <c r="N34" s="2"/>
      <c r="O34" s="2"/>
      <c r="P34" s="2">
        <v>147</v>
      </c>
      <c r="Q34" s="2">
        <v>231</v>
      </c>
      <c r="R34" s="2">
        <v>7.5</v>
      </c>
      <c r="S34" s="2">
        <v>33957</v>
      </c>
      <c r="T34" s="2">
        <v>13.1</v>
      </c>
      <c r="U34" s="2">
        <v>4</v>
      </c>
      <c r="V34" s="2" t="s">
        <v>99</v>
      </c>
      <c r="W34" s="2" t="s">
        <v>140</v>
      </c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2">
        <v>722</v>
      </c>
      <c r="B35" s="2"/>
      <c r="C35" s="2"/>
      <c r="D35" s="2" t="s">
        <v>137</v>
      </c>
      <c r="E35" s="2" t="s">
        <v>133</v>
      </c>
      <c r="F35" s="2" t="s">
        <v>133</v>
      </c>
      <c r="G35" s="2" t="s">
        <v>147</v>
      </c>
      <c r="H35" s="4">
        <v>44399</v>
      </c>
      <c r="I35" s="2" t="s">
        <v>88</v>
      </c>
      <c r="J35" s="2" t="s">
        <v>89</v>
      </c>
      <c r="K35" s="2" t="s">
        <v>143</v>
      </c>
      <c r="L35" s="2">
        <v>46</v>
      </c>
      <c r="M35" s="2"/>
      <c r="N35" s="2"/>
      <c r="O35" s="2"/>
      <c r="P35" s="2">
        <v>196</v>
      </c>
      <c r="Q35" s="2">
        <v>370</v>
      </c>
      <c r="R35" s="2">
        <v>8.5</v>
      </c>
      <c r="S35" s="2">
        <v>72520</v>
      </c>
      <c r="T35" s="2">
        <v>27</v>
      </c>
      <c r="U35" s="2">
        <v>4</v>
      </c>
      <c r="V35" s="2" t="s">
        <v>91</v>
      </c>
      <c r="W35" s="2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2">
        <v>722</v>
      </c>
      <c r="B36" s="2"/>
      <c r="C36" s="2"/>
      <c r="D36" s="2" t="s">
        <v>137</v>
      </c>
      <c r="E36" s="2" t="s">
        <v>133</v>
      </c>
      <c r="F36" s="2" t="s">
        <v>133</v>
      </c>
      <c r="G36" s="2" t="s">
        <v>148</v>
      </c>
      <c r="H36" s="4">
        <v>44399</v>
      </c>
      <c r="I36" s="2" t="s">
        <v>88</v>
      </c>
      <c r="J36" s="2" t="s">
        <v>89</v>
      </c>
      <c r="K36" s="2" t="s">
        <v>143</v>
      </c>
      <c r="L36" s="2">
        <v>46</v>
      </c>
      <c r="M36" s="2"/>
      <c r="N36" s="2"/>
      <c r="O36" s="2"/>
      <c r="P36" s="2">
        <v>196</v>
      </c>
      <c r="Q36" s="2">
        <v>261</v>
      </c>
      <c r="R36" s="2">
        <v>8.6</v>
      </c>
      <c r="S36" s="2">
        <v>51156</v>
      </c>
      <c r="T36" s="2">
        <v>16.100000000000001</v>
      </c>
      <c r="U36" s="2">
        <v>4</v>
      </c>
      <c r="V36" s="2" t="s">
        <v>102</v>
      </c>
      <c r="W36" s="2" t="s">
        <v>140</v>
      </c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2">
        <v>722</v>
      </c>
      <c r="B37" s="2"/>
      <c r="C37" s="2"/>
      <c r="D37" s="2" t="s">
        <v>137</v>
      </c>
      <c r="E37" s="2" t="s">
        <v>133</v>
      </c>
      <c r="F37" s="2" t="s">
        <v>133</v>
      </c>
      <c r="G37" s="2" t="s">
        <v>149</v>
      </c>
      <c r="H37" s="4">
        <v>44399</v>
      </c>
      <c r="I37" s="2" t="s">
        <v>88</v>
      </c>
      <c r="J37" s="2" t="s">
        <v>89</v>
      </c>
      <c r="K37" s="2" t="s">
        <v>143</v>
      </c>
      <c r="L37" s="2">
        <v>46</v>
      </c>
      <c r="M37" s="2"/>
      <c r="N37" s="2"/>
      <c r="O37" s="2"/>
      <c r="P37" s="2">
        <v>196</v>
      </c>
      <c r="Q37" s="2">
        <v>257</v>
      </c>
      <c r="R37" s="2">
        <v>8.6999999999999993</v>
      </c>
      <c r="S37" s="2">
        <v>50372</v>
      </c>
      <c r="T37" s="2">
        <v>15.7</v>
      </c>
      <c r="U37" s="2">
        <v>5</v>
      </c>
      <c r="V37" s="2" t="s">
        <v>120</v>
      </c>
      <c r="W37" s="2"/>
      <c r="X37" s="3"/>
      <c r="Y37" s="3"/>
      <c r="Z37" s="3"/>
      <c r="AA37" s="3"/>
      <c r="AB37" s="3"/>
      <c r="AC37" s="3"/>
      <c r="AD37" s="3"/>
      <c r="AE37" s="3"/>
    </row>
    <row r="38" spans="1:31" ht="17" thickBot="1" x14ac:dyDescent="0.25">
      <c r="A38" s="5">
        <v>752</v>
      </c>
      <c r="B38" s="5"/>
      <c r="C38" s="5"/>
      <c r="D38" s="5" t="s">
        <v>137</v>
      </c>
      <c r="E38" s="5" t="s">
        <v>133</v>
      </c>
      <c r="F38" s="5" t="s">
        <v>133</v>
      </c>
      <c r="G38" s="5" t="s">
        <v>150</v>
      </c>
      <c r="H38" s="6">
        <v>44399</v>
      </c>
      <c r="I38" s="5" t="s">
        <v>88</v>
      </c>
      <c r="J38" s="5" t="s">
        <v>89</v>
      </c>
      <c r="K38" s="5" t="s">
        <v>143</v>
      </c>
      <c r="L38" s="5">
        <v>47</v>
      </c>
      <c r="M38" s="5"/>
      <c r="N38" s="5"/>
      <c r="O38" s="5"/>
      <c r="P38" s="5">
        <v>197</v>
      </c>
      <c r="Q38" s="5">
        <v>378</v>
      </c>
      <c r="R38" s="5">
        <v>7.9</v>
      </c>
      <c r="S38" s="5">
        <v>74466</v>
      </c>
      <c r="T38" s="5">
        <v>27.8</v>
      </c>
      <c r="U38" s="5">
        <v>4</v>
      </c>
      <c r="V38" s="5" t="s">
        <v>106</v>
      </c>
      <c r="W38" s="2"/>
      <c r="X38" s="3"/>
      <c r="Y38" s="3"/>
      <c r="Z38" s="3"/>
      <c r="AA38" s="3"/>
      <c r="AB38" s="3"/>
      <c r="AC38" s="3"/>
      <c r="AD38" s="3"/>
      <c r="AE38" s="3"/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2022-10-26T20:21:37Z</dcterms:created>
  <dcterms:modified xsi:type="dcterms:W3CDTF">2022-12-14T14:11:23Z</dcterms:modified>
</cp:coreProperties>
</file>