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385" yWindow="-15" windowWidth="1443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1" i="1"/>
  <c r="B41"/>
  <c r="K30"/>
  <c r="B30"/>
  <c r="B20"/>
  <c r="K20"/>
  <c r="K44" s="1"/>
  <c r="K10"/>
  <c r="B10"/>
  <c r="O44"/>
  <c r="N44"/>
  <c r="M44"/>
  <c r="L44"/>
</calcChain>
</file>

<file path=xl/sharedStrings.xml><?xml version="1.0" encoding="utf-8"?>
<sst xmlns="http://schemas.openxmlformats.org/spreadsheetml/2006/main" count="222" uniqueCount="139">
  <si>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</si>
  <si>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</si>
  <si>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</si>
  <si>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</si>
  <si>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</si>
  <si>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</si>
  <si>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</si>
  <si>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</si>
  <si>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</si>
  <si>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</si>
  <si>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Fine Arts</t>
  </si>
  <si>
    <t>Total</t>
  </si>
  <si>
    <t xml:space="preserve">Semester Three: </t>
  </si>
  <si>
    <t xml:space="preserve">Semester Four: </t>
  </si>
  <si>
    <t>Humanities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</si>
  <si>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</si>
  <si>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</si>
  <si>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</si>
  <si>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</si>
  <si>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</si>
  <si>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</si>
  <si>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</si>
  <si>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Freshman Advisement</t>
  </si>
  <si>
    <t>Sophomore Advisement</t>
  </si>
  <si>
    <t>Enhanced Degree Audit skills</t>
  </si>
  <si>
    <t>anytime after 10th week - How to use the Degree Audit</t>
  </si>
  <si>
    <t>Will be transferred at end of semester</t>
  </si>
  <si>
    <t>Once Grades are in…</t>
  </si>
  <si>
    <t>Departmental Orientation</t>
  </si>
  <si>
    <t>within first 6 weeks</t>
  </si>
  <si>
    <t>Visit Career Services</t>
  </si>
  <si>
    <t>Apply for degree</t>
  </si>
  <si>
    <t>After 4th week</t>
  </si>
  <si>
    <t>Senior Visit - Advisement</t>
  </si>
  <si>
    <t>Senior Visit Advisement</t>
  </si>
  <si>
    <t>Departmental Check in</t>
  </si>
  <si>
    <t>Graduation Fair</t>
  </si>
  <si>
    <t>UD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</si>
  <si>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</si>
  <si>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</si>
  <si>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</si>
  <si>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</si>
  <si>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</si>
  <si>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</si>
  <si>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a. Minimum hours = 30</t>
  </si>
  <si>
    <t>b. Senior standing = 15 past 92</t>
  </si>
  <si>
    <t xml:space="preserve">c. In major  = One half </t>
  </si>
  <si>
    <t>d. In minor = One quarter</t>
  </si>
  <si>
    <t>Physical and Natural Sciences: (7 units)</t>
  </si>
  <si>
    <t>· Minimum credit hours taught in A&amp;S = 96</t>
  </si>
  <si>
    <t>University Residence Requirements</t>
  </si>
  <si>
    <t>Minimum graduation GPA = 2.00</t>
  </si>
  <si>
    <t>Career Opportunities and Pathways</t>
  </si>
  <si>
    <t>Contact Information</t>
  </si>
  <si>
    <t>Major Advisor:</t>
  </si>
  <si>
    <t>College Advisor:</t>
  </si>
  <si>
    <t>Website:</t>
  </si>
  <si>
    <t>Email:</t>
  </si>
  <si>
    <t>MATH 162: Calculus I</t>
  </si>
  <si>
    <t xml:space="preserve">ENGL 102: Composition 2 </t>
  </si>
  <si>
    <t>MATH 163: Calculus II</t>
  </si>
  <si>
    <t>PHYC 161: General Physics II</t>
  </si>
  <si>
    <t>The University of New Mexico Core Curriculum (37 units)</t>
  </si>
  <si>
    <t>· 300/400 level credit hours = 56* (Could include 200 level math courses for Diff Eqs and Linear Algebra - 6 credits)</t>
  </si>
  <si>
    <t>School of Engineering Minimum Requirements</t>
  </si>
  <si>
    <t>· Total credit hours = varies among degrees</t>
  </si>
  <si>
    <t>Technical Elective</t>
  </si>
  <si>
    <t>Chemical Engineering
Four Year  Road Map</t>
  </si>
  <si>
    <t>PHYC 160: General Physics I</t>
  </si>
  <si>
    <t>CHNE 251 Chemical Process Calc I</t>
  </si>
  <si>
    <t>MATH 264: Calculus III</t>
  </si>
  <si>
    <t>ENGL 101: Composition 1</t>
  </si>
  <si>
    <t>CHNE 101: Intro to CHNE Dept</t>
  </si>
  <si>
    <t>CHEM 121: General Chemistry I</t>
  </si>
  <si>
    <t>CHEM 123L: General Chemistry I Lab</t>
  </si>
  <si>
    <t>CS 151L: Computer Prog Fundamentals</t>
  </si>
  <si>
    <t>CHEM 122: General Chemistry II</t>
  </si>
  <si>
    <t>CHEM 124L: General Chemistry II Lab</t>
  </si>
  <si>
    <t>ECON 105: Macroeconomics</t>
  </si>
  <si>
    <t>CHEM 301: Organic Chemistry I</t>
  </si>
  <si>
    <t>CHEM 303L: Organic Chemistry I Lab</t>
  </si>
  <si>
    <t>CHNE 253: Chemical Process Calc II</t>
  </si>
  <si>
    <t>CHNE 302: Chemical Engr Thermo</t>
  </si>
  <si>
    <t>MATH 316: Differential Equations</t>
  </si>
  <si>
    <t>Basic Science Concentration</t>
  </si>
  <si>
    <t>Advanced Chemistry Concentration</t>
  </si>
  <si>
    <t>CHNE 311: Intro Transport Phenomena</t>
  </si>
  <si>
    <t>CHNE 317: Chem/Nuc Engr Analysis</t>
  </si>
  <si>
    <t>CHNE 361: Biomolecular Engineering</t>
  </si>
  <si>
    <t>CHNE 318L: Chemical Engr Lab I</t>
  </si>
  <si>
    <t>ENGL 219: Technical Writing</t>
  </si>
  <si>
    <t>CHNE 312: Unit Operations</t>
  </si>
  <si>
    <t>CHNE 321: Mass Transfer</t>
  </si>
  <si>
    <t>Basic Engineering Elective</t>
  </si>
  <si>
    <t>CHNE 319L: Chemical Engr Lab II</t>
  </si>
  <si>
    <t>CHNE 371: Intro Materials Engineering</t>
  </si>
  <si>
    <t>CHNE 418: Chemical Engr Lab III</t>
  </si>
  <si>
    <t>CHNE 451: Senior Seminar</t>
  </si>
  <si>
    <t>CHNE 461: Chemical Reactor Engr</t>
  </si>
  <si>
    <t>CHNE 493L: Chemical Engr Design</t>
  </si>
  <si>
    <t>Social Sceince</t>
  </si>
  <si>
    <t>CHNE 419L: Chem Engr Lab IV</t>
  </si>
  <si>
    <t>CHNE 454: Process Dynamics/Control</t>
  </si>
  <si>
    <t>CHNE 494L: Advanced Chem Engr Des</t>
  </si>
  <si>
    <t>Chemical Process Engineering</t>
  </si>
  <si>
    <t>CHEM 302: Organic Chemistry II</t>
  </si>
  <si>
    <t>CHEM 311: Physical Chemistry I</t>
  </si>
  <si>
    <t>CHEM 312: Physical Chemistry II</t>
  </si>
  <si>
    <t>Bioengieering</t>
  </si>
  <si>
    <t>Advanced Biology (BIOL 202, 237, 238, 239L), BIOC 423, or CHEM 421</t>
  </si>
  <si>
    <t>ChemE Technical Electives</t>
  </si>
  <si>
    <t>Approved 300-level and above courses developed in consultation with faculty advisor (* ECE 371L: Materials and Devices required for Semiconductor Manufacturing Concentration)</t>
  </si>
  <si>
    <r>
      <t>Ø</t>
    </r>
    <r>
      <rPr>
        <sz val="12"/>
        <color indexed="8"/>
        <rFont val="Times New Roman"/>
        <family val="1"/>
      </rPr>
      <t xml:space="preserve">  </t>
    </r>
  </si>
  <si>
    <r>
      <t>Ø</t>
    </r>
    <r>
      <rPr>
        <sz val="12"/>
        <color indexed="8"/>
        <rFont val="Times New Roman"/>
        <family val="1"/>
      </rPr>
      <t> </t>
    </r>
  </si>
  <si>
    <t>ChemE Concentrations - Advanced Chemistry Electives</t>
  </si>
  <si>
    <t>Materials Processing Engineering</t>
  </si>
  <si>
    <t>Semiconductor Manufacturing</t>
  </si>
  <si>
    <t>Environmental Engineering</t>
  </si>
  <si>
    <t>CHEM 431: Advanced Inorganic Chemistry or CHNE 475: Polymer Science and Engineering</t>
  </si>
  <si>
    <t>CHEM 431: Advanced Inorganic Chemistry</t>
  </si>
  <si>
    <t>BIOC 423: Intro to Biochemistry or BIOL 202, 237, 238, 239L or CHEM 421</t>
  </si>
  <si>
    <t>ChemE Basic Science Elective</t>
  </si>
  <si>
    <t>Chemical Process Engineering and Semiconductor Manufacturing</t>
  </si>
  <si>
    <t>PHYC 262: General Physics III</t>
  </si>
  <si>
    <t>Bioengineering and Environmental Engineering</t>
  </si>
  <si>
    <t>BIOL 201: Cell Biology</t>
  </si>
  <si>
    <t>PHYC 262 or BIOL 201</t>
  </si>
  <si>
    <t>ChemE Basic Engineering Elective</t>
  </si>
  <si>
    <t>CHNE 213 or ECE 203 or CE 202</t>
  </si>
  <si>
    <t xml:space="preserve">For more information see the catalog at http://www.unm.edu </t>
  </si>
  <si>
    <t>C-</t>
  </si>
  <si>
    <t>Keep in mind that minimum grades on road map are for individual coursework only.  Students must maintain a minimum of a 2.0 cumulative grade point average for admission to and graduation from the School of Engineering.  Minimums listed for the individual courses do NOT meet the cumumlative minimum.</t>
  </si>
  <si>
    <t>General Engineering Advisor:</t>
  </si>
  <si>
    <t>ESS</t>
  </si>
  <si>
    <t>ess@unm.edu</t>
  </si>
  <si>
    <t>http://soemep.unm.edu</t>
  </si>
  <si>
    <t>Jocelyn White</t>
  </si>
  <si>
    <t>jowhite@unm.edu</t>
  </si>
  <si>
    <t>http://www-chne.unm.edu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</si>
</sst>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b/>
      <i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i/>
      <sz val="8"/>
      <color indexed="8"/>
      <name val="Calibri"/>
      <family val="2"/>
    </font>
    <font>
      <sz val="14"/>
      <color indexed="8"/>
      <name val="Calibri"/>
      <family val="2"/>
    </font>
    <font>
      <sz val="16"/>
      <color indexed="9"/>
      <name val="Calibri"/>
      <family val="2"/>
    </font>
    <font>
      <sz val="18"/>
      <color indexed="8"/>
      <name val="Calibri"/>
      <family val="2"/>
    </font>
    <font>
      <sz val="14"/>
      <color indexed="8"/>
      <name val="Cambria"/>
      <family val="1"/>
    </font>
    <font>
      <b/>
      <u/>
      <sz val="16"/>
      <color indexed="8"/>
      <name val="Calibri"/>
      <family val="2"/>
    </font>
    <font>
      <sz val="12"/>
      <color indexed="8"/>
      <name val="Calibri"/>
      <family val="2"/>
    </font>
    <font>
      <b/>
      <sz val="16"/>
      <color indexed="9"/>
      <name val="Calibri"/>
      <family val="2"/>
    </font>
    <font>
      <b/>
      <u/>
      <sz val="14"/>
      <color indexed="8"/>
      <name val="Calibri"/>
      <family val="2"/>
    </font>
    <font>
      <sz val="8"/>
      <name val="Calibri"/>
      <family val="2"/>
    </font>
    <font>
      <i/>
      <sz val="12"/>
      <color indexed="8"/>
      <name val="Calibri"/>
      <family val="2"/>
    </font>
    <font>
      <sz val="12"/>
      <color indexed="8"/>
      <name val="Wingdings"/>
      <charset val="2"/>
    </font>
    <font>
      <sz val="12"/>
      <color indexed="8"/>
      <name val="Times New Roman"/>
      <family val="1"/>
    </font>
    <font>
      <b/>
      <u/>
      <sz val="16"/>
      <color indexed="8"/>
      <name val="Cambria"/>
      <family val="1"/>
    </font>
    <font>
      <u/>
      <sz val="7.7"/>
      <color theme="10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/>
    <xf numFmtId="0" fontId="4" fillId="2" borderId="6" xfId="0" applyFont="1" applyFill="1" applyBorder="1" applyAlignment="1">
      <alignment wrapText="1"/>
    </xf>
    <xf numFmtId="0" fontId="4" fillId="0" borderId="0" xfId="0" applyFont="1"/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5" xfId="0" applyFont="1" applyBorder="1"/>
    <xf numFmtId="0" fontId="6" fillId="0" borderId="6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9" fillId="0" borderId="0" xfId="0" applyFont="1"/>
    <xf numFmtId="0" fontId="10" fillId="3" borderId="10" xfId="0" applyFont="1" applyFill="1" applyBorder="1" applyAlignment="1">
      <alignment wrapText="1"/>
    </xf>
    <xf numFmtId="0" fontId="10" fillId="3" borderId="11" xfId="0" applyFont="1" applyFill="1" applyBorder="1"/>
    <xf numFmtId="0" fontId="10" fillId="3" borderId="11" xfId="0" applyFont="1" applyFill="1" applyBorder="1" applyAlignment="1">
      <alignment wrapText="1"/>
    </xf>
    <xf numFmtId="0" fontId="10" fillId="3" borderId="12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 applyAlignment="1">
      <alignment wrapText="1"/>
    </xf>
    <xf numFmtId="0" fontId="3" fillId="0" borderId="0" xfId="0" applyFont="1"/>
    <xf numFmtId="0" fontId="7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/>
    <xf numFmtId="0" fontId="4" fillId="2" borderId="9" xfId="0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wrapText="1"/>
    </xf>
    <xf numFmtId="0" fontId="15" fillId="3" borderId="4" xfId="0" applyFont="1" applyFill="1" applyBorder="1" applyAlignment="1">
      <alignment wrapText="1"/>
    </xf>
    <xf numFmtId="0" fontId="15" fillId="3" borderId="5" xfId="0" applyFont="1" applyFill="1" applyBorder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8" fillId="0" borderId="0" xfId="0" applyFont="1"/>
    <xf numFmtId="0" fontId="19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1" fillId="0" borderId="13" xfId="0" applyFont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14" fillId="0" borderId="0" xfId="0" applyFont="1" applyAlignment="1">
      <alignment horizontal="left" vertical="center" wrapText="1"/>
    </xf>
    <xf numFmtId="0" fontId="23" fillId="0" borderId="0" xfId="1" applyFont="1" applyAlignment="1" applyProtection="1"/>
    <xf numFmtId="0" fontId="23" fillId="0" borderId="0" xfId="1" applyFont="1" applyAlignment="1" applyProtection="1"/>
    <xf numFmtId="0" fontId="0" fillId="0" borderId="0" xfId="0" applyAlignment="1"/>
    <xf numFmtId="0" fontId="24" fillId="0" borderId="0" xfId="0" applyFont="1" applyAlignment="1"/>
    <xf numFmtId="0" fontId="1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171450</xdr:colOff>
      <xdr:row>0</xdr:row>
      <xdr:rowOff>723900</xdr:rowOff>
    </xdr:to>
    <xdr:pic>
      <xdr:nvPicPr>
        <xdr:cNvPr id="1027" name="Picture 3" descr="UNMSO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4562475" cy="7239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white@unm.edu" TargetMode="External"/><Relationship Id="rId2" Type="http://schemas.openxmlformats.org/officeDocument/2006/relationships/hyperlink" Target="http://soemep.unm.edu/" TargetMode="External"/><Relationship Id="rId1" Type="http://schemas.openxmlformats.org/officeDocument/2006/relationships/hyperlink" Target="mailto:ess@unm.ed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-chne.unm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6"/>
  <sheetViews>
    <sheetView tabSelected="1" view="pageLayout" zoomScale="70" zoomScaleNormal="85" zoomScalePageLayoutView="70" workbookViewId="0">
      <selection activeCell="G98" sqref="G98"/>
    </sheetView>
  </sheetViews>
  <sheetFormatPr defaultRowHeight="12"/>
  <cols>
    <col min="1" max="1" width="36.28515625" style="20" customWidth="1"/>
    <col min="2" max="2" width="4.7109375" style="23" customWidth="1"/>
    <col min="3" max="3" width="6.5703125" style="23" customWidth="1"/>
    <col min="4" max="4" width="7.42578125" style="23" customWidth="1"/>
    <col min="5" max="5" width="4.85546875" style="23" bestFit="1" customWidth="1"/>
    <col min="6" max="6" width="6.140625" style="23" customWidth="1"/>
    <col min="7" max="7" width="6.85546875" style="23" customWidth="1"/>
    <col min="8" max="8" width="22" style="22" customWidth="1"/>
    <col min="9" max="9" width="3.28515625" style="39" customWidth="1"/>
    <col min="10" max="10" width="36.28515625" style="23" customWidth="1"/>
    <col min="11" max="11" width="6" style="23" customWidth="1"/>
    <col min="12" max="12" width="6.42578125" style="23" customWidth="1"/>
    <col min="13" max="13" width="7.42578125" style="23" customWidth="1"/>
    <col min="14" max="14" width="4.85546875" style="23" customWidth="1"/>
    <col min="15" max="15" width="6.140625" style="23" customWidth="1"/>
    <col min="16" max="16" width="6.85546875" style="23" customWidth="1"/>
    <col min="17" max="17" width="22" style="23" customWidth="1"/>
    <col min="18" max="19" width="6.85546875" style="23" customWidth="1"/>
    <col min="20" max="16384" width="9.140625" style="23"/>
  </cols>
  <sheetData>
    <row r="1" spans="1:17" ht="58.5" customHeight="1" thickBot="1">
      <c r="H1" s="23"/>
      <c r="I1" s="28"/>
      <c r="J1" s="74" t="s">
        <v>67</v>
      </c>
      <c r="K1" s="74"/>
      <c r="L1" s="74"/>
      <c r="M1" s="74"/>
      <c r="N1" s="74"/>
      <c r="O1" s="74"/>
      <c r="P1" s="74"/>
      <c r="Q1" s="74"/>
    </row>
    <row r="2" spans="1:17" s="2" customFormat="1" ht="45.75" thickBot="1">
      <c r="A2" s="4" t="s">
        <v>0</v>
      </c>
      <c r="B2" s="5" t="s">
        <v>1</v>
      </c>
      <c r="C2" s="5" t="s">
        <v>3</v>
      </c>
      <c r="D2" s="5" t="s">
        <v>21</v>
      </c>
      <c r="E2" s="5" t="s">
        <v>6</v>
      </c>
      <c r="F2" s="5" t="s">
        <v>37</v>
      </c>
      <c r="G2" s="5" t="s">
        <v>2</v>
      </c>
      <c r="H2" s="6" t="s">
        <v>4</v>
      </c>
      <c r="I2" s="42"/>
      <c r="J2" s="4" t="s">
        <v>0</v>
      </c>
      <c r="K2" s="5" t="s">
        <v>1</v>
      </c>
      <c r="L2" s="5" t="s">
        <v>3</v>
      </c>
      <c r="M2" s="5" t="s">
        <v>21</v>
      </c>
      <c r="N2" s="5" t="s">
        <v>6</v>
      </c>
      <c r="O2" s="5" t="s">
        <v>37</v>
      </c>
      <c r="P2" s="5" t="s">
        <v>2</v>
      </c>
      <c r="Q2" s="6" t="s">
        <v>4</v>
      </c>
    </row>
    <row r="3" spans="1:17" s="37" customFormat="1" ht="21">
      <c r="A3" s="30" t="s">
        <v>5</v>
      </c>
      <c r="B3" s="31"/>
      <c r="C3" s="32"/>
      <c r="D3" s="32"/>
      <c r="E3" s="31"/>
      <c r="F3" s="31"/>
      <c r="G3" s="31"/>
      <c r="H3" s="33"/>
      <c r="I3" s="41"/>
      <c r="J3" s="52" t="s">
        <v>8</v>
      </c>
      <c r="K3" s="53"/>
      <c r="L3" s="53"/>
      <c r="M3" s="53"/>
      <c r="N3" s="53"/>
      <c r="O3" s="53"/>
      <c r="P3" s="53"/>
      <c r="Q3" s="36"/>
    </row>
    <row r="4" spans="1:17" s="1" customFormat="1" ht="15">
      <c r="A4" s="58" t="s">
        <v>71</v>
      </c>
      <c r="B4" s="8">
        <v>3</v>
      </c>
      <c r="C4" s="8"/>
      <c r="D4" s="8"/>
      <c r="E4" s="8">
        <v>3</v>
      </c>
      <c r="F4" s="8"/>
      <c r="G4" s="8" t="s">
        <v>7</v>
      </c>
      <c r="H4" s="9"/>
      <c r="I4" s="42"/>
      <c r="J4" s="58" t="s">
        <v>59</v>
      </c>
      <c r="K4" s="8">
        <v>3</v>
      </c>
      <c r="L4" s="8"/>
      <c r="M4" s="8"/>
      <c r="N4" s="8">
        <v>3</v>
      </c>
      <c r="O4" s="8"/>
      <c r="P4" s="8" t="s">
        <v>7</v>
      </c>
      <c r="Q4" s="9"/>
    </row>
    <row r="5" spans="1:17" s="1" customFormat="1" ht="15">
      <c r="A5" s="58" t="s">
        <v>58</v>
      </c>
      <c r="B5" s="8">
        <v>4</v>
      </c>
      <c r="C5" s="60">
        <v>4</v>
      </c>
      <c r="D5" s="8"/>
      <c r="E5" s="8">
        <v>3</v>
      </c>
      <c r="F5" s="8"/>
      <c r="G5" s="59" t="s">
        <v>7</v>
      </c>
      <c r="H5" s="9"/>
      <c r="I5" s="42"/>
      <c r="J5" s="58" t="s">
        <v>60</v>
      </c>
      <c r="K5" s="8">
        <v>4</v>
      </c>
      <c r="L5" s="8">
        <v>4</v>
      </c>
      <c r="M5" s="8"/>
      <c r="N5" s="8"/>
      <c r="O5" s="8"/>
      <c r="P5" s="59" t="s">
        <v>7</v>
      </c>
      <c r="Q5" s="9"/>
    </row>
    <row r="6" spans="1:17" s="1" customFormat="1" ht="15">
      <c r="A6" s="58" t="s">
        <v>72</v>
      </c>
      <c r="B6" s="8">
        <v>1</v>
      </c>
      <c r="C6" s="8">
        <v>1</v>
      </c>
      <c r="D6" s="8"/>
      <c r="E6" s="8"/>
      <c r="F6" s="8"/>
      <c r="G6" s="59" t="s">
        <v>7</v>
      </c>
      <c r="H6" s="9"/>
      <c r="I6" s="42"/>
      <c r="J6" s="58" t="s">
        <v>68</v>
      </c>
      <c r="K6" s="8">
        <v>3</v>
      </c>
      <c r="L6" s="8">
        <v>3</v>
      </c>
      <c r="M6" s="8"/>
      <c r="N6" s="8">
        <v>3</v>
      </c>
      <c r="O6" s="8"/>
      <c r="P6" s="8" t="s">
        <v>7</v>
      </c>
      <c r="Q6" s="9"/>
    </row>
    <row r="7" spans="1:17" s="1" customFormat="1" ht="15">
      <c r="A7" s="58" t="s">
        <v>73</v>
      </c>
      <c r="B7" s="8">
        <v>3</v>
      </c>
      <c r="C7" s="8">
        <v>3</v>
      </c>
      <c r="D7" s="8"/>
      <c r="E7" s="8">
        <v>3</v>
      </c>
      <c r="F7" s="8"/>
      <c r="G7" s="8" t="s">
        <v>7</v>
      </c>
      <c r="H7" s="9"/>
      <c r="I7" s="42"/>
      <c r="J7" s="58" t="s">
        <v>75</v>
      </c>
      <c r="K7" s="8">
        <v>3</v>
      </c>
      <c r="L7" s="8">
        <v>3</v>
      </c>
      <c r="M7" s="8"/>
      <c r="N7" s="8"/>
      <c r="O7" s="8"/>
      <c r="P7" s="8" t="s">
        <v>7</v>
      </c>
      <c r="Q7" s="9"/>
    </row>
    <row r="8" spans="1:17" s="1" customFormat="1" ht="15">
      <c r="A8" s="58" t="s">
        <v>74</v>
      </c>
      <c r="B8" s="8">
        <v>1</v>
      </c>
      <c r="C8" s="8"/>
      <c r="D8" s="8"/>
      <c r="E8" s="8">
        <v>1</v>
      </c>
      <c r="F8" s="8"/>
      <c r="G8" s="8" t="s">
        <v>7</v>
      </c>
      <c r="H8" s="9"/>
      <c r="I8" s="42"/>
      <c r="J8" s="58" t="s">
        <v>76</v>
      </c>
      <c r="K8" s="8">
        <v>3</v>
      </c>
      <c r="L8" s="8">
        <v>3</v>
      </c>
      <c r="M8" s="8"/>
      <c r="N8" s="8"/>
      <c r="O8" s="8"/>
      <c r="P8" s="8" t="s">
        <v>7</v>
      </c>
      <c r="Q8" s="9"/>
    </row>
    <row r="9" spans="1:17" s="1" customFormat="1" ht="15">
      <c r="A9" s="58" t="s">
        <v>14</v>
      </c>
      <c r="B9" s="8">
        <v>3</v>
      </c>
      <c r="C9" s="8"/>
      <c r="D9" s="8"/>
      <c r="E9" s="8">
        <v>3</v>
      </c>
      <c r="F9" s="8"/>
      <c r="G9" s="59" t="s">
        <v>7</v>
      </c>
      <c r="H9" s="9"/>
      <c r="I9" s="42"/>
      <c r="J9" s="58" t="s">
        <v>77</v>
      </c>
      <c r="K9" s="8">
        <v>1</v>
      </c>
      <c r="L9" s="8">
        <v>1</v>
      </c>
      <c r="M9" s="8"/>
      <c r="N9" s="8"/>
      <c r="O9" s="8"/>
      <c r="P9" s="59" t="s">
        <v>7</v>
      </c>
      <c r="Q9" s="9"/>
    </row>
    <row r="10" spans="1:17" s="3" customFormat="1" ht="15">
      <c r="A10" s="7" t="s">
        <v>9</v>
      </c>
      <c r="B10" s="11">
        <f>SUM(B4:B9)</f>
        <v>15</v>
      </c>
      <c r="C10" s="11"/>
      <c r="D10" s="11"/>
      <c r="E10" s="11"/>
      <c r="F10" s="11"/>
      <c r="G10" s="11"/>
      <c r="H10" s="12"/>
      <c r="I10" s="43"/>
      <c r="J10" s="7" t="s">
        <v>9</v>
      </c>
      <c r="K10" s="11">
        <f>SUM(K4:K9)</f>
        <v>17</v>
      </c>
      <c r="L10" s="11"/>
      <c r="M10" s="11"/>
      <c r="N10" s="11"/>
      <c r="O10" s="11"/>
      <c r="P10" s="11"/>
      <c r="Q10" s="12"/>
    </row>
    <row r="11" spans="1:17" s="16" customFormat="1" ht="15">
      <c r="A11" s="13" t="s">
        <v>22</v>
      </c>
      <c r="B11" s="75" t="s">
        <v>25</v>
      </c>
      <c r="C11" s="76"/>
      <c r="D11" s="76"/>
      <c r="E11" s="76"/>
      <c r="F11" s="76"/>
      <c r="G11" s="76"/>
      <c r="H11" s="77"/>
      <c r="I11" s="44"/>
      <c r="J11" s="13" t="s">
        <v>23</v>
      </c>
      <c r="K11" s="75" t="s">
        <v>24</v>
      </c>
      <c r="L11" s="76"/>
      <c r="M11" s="76"/>
      <c r="N11" s="76"/>
      <c r="O11" s="76"/>
      <c r="P11" s="76"/>
      <c r="Q11" s="77"/>
    </row>
    <row r="12" spans="1:17">
      <c r="A12" s="21"/>
      <c r="B12" s="24"/>
      <c r="C12" s="24"/>
      <c r="D12" s="24"/>
      <c r="E12" s="24"/>
      <c r="F12" s="24"/>
      <c r="G12" s="24"/>
      <c r="H12" s="25"/>
      <c r="I12" s="40"/>
      <c r="J12" s="21"/>
      <c r="K12" s="24"/>
      <c r="L12" s="24"/>
      <c r="M12" s="24"/>
      <c r="N12" s="24"/>
      <c r="O12" s="24"/>
      <c r="P12" s="24"/>
      <c r="Q12" s="25"/>
    </row>
    <row r="13" spans="1:17" s="37" customFormat="1" ht="21">
      <c r="A13" s="34" t="s">
        <v>12</v>
      </c>
      <c r="B13" s="35"/>
      <c r="C13" s="35"/>
      <c r="D13" s="35"/>
      <c r="E13" s="35"/>
      <c r="F13" s="35"/>
      <c r="G13" s="35"/>
      <c r="H13" s="36"/>
      <c r="I13" s="41"/>
      <c r="J13" s="34" t="s">
        <v>13</v>
      </c>
      <c r="K13" s="35"/>
      <c r="L13" s="35"/>
      <c r="M13" s="35"/>
      <c r="N13" s="35"/>
      <c r="O13" s="35"/>
      <c r="P13" s="35"/>
      <c r="Q13" s="36"/>
    </row>
    <row r="14" spans="1:17" s="63" customFormat="1" ht="15">
      <c r="A14" s="61" t="s">
        <v>69</v>
      </c>
      <c r="B14" s="62">
        <v>3</v>
      </c>
      <c r="C14" s="62">
        <v>3</v>
      </c>
      <c r="D14" s="62"/>
      <c r="E14" s="62"/>
      <c r="G14" s="62" t="s">
        <v>130</v>
      </c>
      <c r="H14" s="64"/>
      <c r="I14" s="65"/>
      <c r="J14" s="61" t="s">
        <v>81</v>
      </c>
      <c r="K14" s="62">
        <v>3</v>
      </c>
      <c r="L14" s="62">
        <v>3</v>
      </c>
      <c r="M14" s="62"/>
      <c r="N14" s="62"/>
      <c r="O14" s="62"/>
      <c r="P14" s="62" t="s">
        <v>130</v>
      </c>
      <c r="Q14" s="64"/>
    </row>
    <row r="15" spans="1:17" s="63" customFormat="1" ht="15">
      <c r="A15" s="61" t="s">
        <v>78</v>
      </c>
      <c r="B15" s="62">
        <v>3</v>
      </c>
      <c r="C15" s="62"/>
      <c r="D15" s="62"/>
      <c r="E15" s="62">
        <v>3</v>
      </c>
      <c r="F15" s="62"/>
      <c r="G15" s="62" t="s">
        <v>7</v>
      </c>
      <c r="H15" s="64"/>
      <c r="I15" s="65"/>
      <c r="J15" s="66" t="s">
        <v>82</v>
      </c>
      <c r="K15" s="62">
        <v>4</v>
      </c>
      <c r="L15" s="62">
        <v>4</v>
      </c>
      <c r="M15" s="62"/>
      <c r="N15" s="62"/>
      <c r="O15" s="62">
        <v>3</v>
      </c>
      <c r="P15" s="62" t="s">
        <v>130</v>
      </c>
      <c r="Q15" s="64"/>
    </row>
    <row r="16" spans="1:17" s="63" customFormat="1" ht="15">
      <c r="A16" s="61" t="s">
        <v>70</v>
      </c>
      <c r="B16" s="62">
        <v>4</v>
      </c>
      <c r="C16" s="62">
        <v>4</v>
      </c>
      <c r="D16" s="62"/>
      <c r="E16" s="62"/>
      <c r="F16" s="62"/>
      <c r="G16" s="62" t="s">
        <v>7</v>
      </c>
      <c r="H16" s="64"/>
      <c r="I16" s="65"/>
      <c r="J16" s="61" t="s">
        <v>83</v>
      </c>
      <c r="K16" s="62">
        <v>3</v>
      </c>
      <c r="L16" s="62">
        <v>3</v>
      </c>
      <c r="M16" s="62"/>
      <c r="N16" s="62"/>
      <c r="O16" s="62">
        <v>3</v>
      </c>
      <c r="P16" s="62" t="s">
        <v>7</v>
      </c>
      <c r="Q16" s="64"/>
    </row>
    <row r="17" spans="1:17" s="1" customFormat="1" ht="15">
      <c r="A17" s="58" t="s">
        <v>79</v>
      </c>
      <c r="B17" s="8">
        <v>3</v>
      </c>
      <c r="C17" s="8">
        <v>3</v>
      </c>
      <c r="D17" s="8"/>
      <c r="E17" s="8"/>
      <c r="F17" s="8">
        <v>3</v>
      </c>
      <c r="G17" s="8" t="s">
        <v>7</v>
      </c>
      <c r="H17" s="9"/>
      <c r="I17" s="42"/>
      <c r="J17" s="58" t="s">
        <v>84</v>
      </c>
      <c r="K17" s="8">
        <v>3</v>
      </c>
      <c r="L17" s="8">
        <v>3</v>
      </c>
      <c r="M17" s="8"/>
      <c r="N17" s="8"/>
      <c r="O17" s="8"/>
      <c r="P17" s="8" t="s">
        <v>7</v>
      </c>
      <c r="Q17" s="9"/>
    </row>
    <row r="18" spans="1:17" s="1" customFormat="1" ht="15">
      <c r="A18" s="58" t="s">
        <v>80</v>
      </c>
      <c r="B18" s="8">
        <v>1</v>
      </c>
      <c r="C18" s="8">
        <v>1</v>
      </c>
      <c r="D18" s="8"/>
      <c r="E18" s="8"/>
      <c r="F18" s="8">
        <v>1</v>
      </c>
      <c r="G18" s="8" t="s">
        <v>7</v>
      </c>
      <c r="H18" s="9"/>
      <c r="I18" s="42"/>
      <c r="J18" s="58" t="s">
        <v>85</v>
      </c>
      <c r="K18" s="8">
        <v>3</v>
      </c>
      <c r="L18" s="8">
        <v>3</v>
      </c>
      <c r="M18" s="8"/>
      <c r="N18" s="8"/>
      <c r="O18" s="8"/>
      <c r="P18" s="8" t="s">
        <v>7</v>
      </c>
      <c r="Q18" s="9"/>
    </row>
    <row r="19" spans="1:17" s="1" customFormat="1" ht="15">
      <c r="A19" s="58" t="s">
        <v>61</v>
      </c>
      <c r="B19" s="8">
        <v>3</v>
      </c>
      <c r="C19" s="8">
        <v>3</v>
      </c>
      <c r="D19" s="8"/>
      <c r="E19" s="8"/>
      <c r="F19" s="8"/>
      <c r="G19" s="59" t="s">
        <v>7</v>
      </c>
      <c r="H19" s="9"/>
      <c r="I19" s="42"/>
      <c r="J19" s="58"/>
      <c r="K19" s="8"/>
      <c r="L19" s="8"/>
      <c r="M19" s="8"/>
      <c r="N19" s="8"/>
      <c r="O19" s="8"/>
      <c r="P19" s="8"/>
      <c r="Q19" s="9"/>
    </row>
    <row r="20" spans="1:17" s="3" customFormat="1" ht="15">
      <c r="A20" s="7" t="s">
        <v>11</v>
      </c>
      <c r="B20" s="11">
        <f>SUM(B14:B19)</f>
        <v>17</v>
      </c>
      <c r="C20" s="11"/>
      <c r="D20" s="11"/>
      <c r="E20" s="11"/>
      <c r="F20" s="11"/>
      <c r="G20" s="11"/>
      <c r="H20" s="12"/>
      <c r="I20" s="43"/>
      <c r="J20" s="7" t="s">
        <v>11</v>
      </c>
      <c r="K20" s="11">
        <f>SUM(K14:K18)</f>
        <v>16</v>
      </c>
      <c r="L20" s="11"/>
      <c r="M20" s="11"/>
      <c r="N20" s="11"/>
      <c r="O20" s="11"/>
      <c r="P20" s="11"/>
      <c r="Q20" s="12"/>
    </row>
    <row r="21" spans="1:17" s="16" customFormat="1" ht="15">
      <c r="A21" s="13" t="s">
        <v>26</v>
      </c>
      <c r="B21" s="14"/>
      <c r="C21" s="14"/>
      <c r="D21" s="14"/>
      <c r="E21" s="14"/>
      <c r="F21" s="14"/>
      <c r="G21" s="14"/>
      <c r="H21" s="15" t="s">
        <v>27</v>
      </c>
      <c r="I21" s="44"/>
      <c r="J21" s="13" t="s">
        <v>28</v>
      </c>
      <c r="K21" s="14"/>
      <c r="L21" s="14"/>
      <c r="M21" s="14"/>
      <c r="N21" s="14"/>
      <c r="O21" s="14"/>
      <c r="P21" s="14"/>
      <c r="Q21" s="15" t="s">
        <v>29</v>
      </c>
    </row>
    <row r="22" spans="1:17">
      <c r="A22" s="21"/>
      <c r="B22" s="24"/>
      <c r="C22" s="24"/>
      <c r="D22" s="24"/>
      <c r="E22" s="24"/>
      <c r="F22" s="24"/>
      <c r="G22" s="24"/>
      <c r="H22" s="25"/>
      <c r="I22" s="40"/>
      <c r="J22" s="21"/>
      <c r="K22" s="24"/>
      <c r="L22" s="24"/>
      <c r="M22" s="24"/>
      <c r="N22" s="24"/>
      <c r="O22" s="24"/>
      <c r="P22" s="24"/>
      <c r="Q22" s="25"/>
    </row>
    <row r="23" spans="1:17" s="37" customFormat="1" ht="21">
      <c r="A23" s="34" t="s">
        <v>15</v>
      </c>
      <c r="B23" s="35"/>
      <c r="C23" s="35"/>
      <c r="D23" s="35"/>
      <c r="E23" s="35"/>
      <c r="F23" s="35"/>
      <c r="G23" s="35"/>
      <c r="H23" s="36"/>
      <c r="I23" s="41"/>
      <c r="J23" s="34" t="s">
        <v>16</v>
      </c>
      <c r="K23" s="35"/>
      <c r="L23" s="35"/>
      <c r="M23" s="35"/>
      <c r="N23" s="35"/>
      <c r="O23" s="35"/>
      <c r="P23" s="35"/>
      <c r="Q23" s="36"/>
    </row>
    <row r="24" spans="1:17" s="63" customFormat="1" ht="15">
      <c r="A24" s="61" t="s">
        <v>86</v>
      </c>
      <c r="B24" s="62">
        <v>4</v>
      </c>
      <c r="C24" s="62">
        <v>4</v>
      </c>
      <c r="D24" s="62"/>
      <c r="E24" s="62"/>
      <c r="F24" s="62">
        <v>4</v>
      </c>
      <c r="G24" s="62" t="s">
        <v>130</v>
      </c>
      <c r="H24" s="64"/>
      <c r="I24" s="65"/>
      <c r="J24" s="66" t="s">
        <v>91</v>
      </c>
      <c r="K24" s="62">
        <v>3</v>
      </c>
      <c r="L24" s="62">
        <v>3</v>
      </c>
      <c r="M24" s="62"/>
      <c r="N24" s="62"/>
      <c r="O24" s="62">
        <v>3</v>
      </c>
      <c r="P24" s="62" t="s">
        <v>130</v>
      </c>
      <c r="Q24" s="64"/>
    </row>
    <row r="25" spans="1:17" s="63" customFormat="1" ht="15">
      <c r="A25" s="66" t="s">
        <v>87</v>
      </c>
      <c r="B25" s="62">
        <v>3</v>
      </c>
      <c r="C25" s="62">
        <v>3</v>
      </c>
      <c r="D25" s="62"/>
      <c r="E25" s="62"/>
      <c r="F25" s="62">
        <v>3</v>
      </c>
      <c r="G25" s="62" t="s">
        <v>130</v>
      </c>
      <c r="H25" s="64"/>
      <c r="I25" s="65"/>
      <c r="J25" s="66" t="s">
        <v>92</v>
      </c>
      <c r="K25" s="62">
        <v>3</v>
      </c>
      <c r="L25" s="62">
        <v>3</v>
      </c>
      <c r="M25" s="62"/>
      <c r="N25" s="62"/>
      <c r="O25" s="62">
        <v>3</v>
      </c>
      <c r="P25" s="62" t="s">
        <v>130</v>
      </c>
      <c r="Q25" s="64"/>
    </row>
    <row r="26" spans="1:17" s="1" customFormat="1" ht="15">
      <c r="A26" s="58" t="s">
        <v>85</v>
      </c>
      <c r="B26" s="8">
        <v>3</v>
      </c>
      <c r="C26" s="8">
        <v>3</v>
      </c>
      <c r="D26" s="8"/>
      <c r="E26" s="8"/>
      <c r="F26" s="8">
        <v>3</v>
      </c>
      <c r="G26" s="8" t="s">
        <v>7</v>
      </c>
      <c r="H26" s="9"/>
      <c r="I26" s="42"/>
      <c r="J26" s="58" t="s">
        <v>93</v>
      </c>
      <c r="K26" s="8">
        <v>3</v>
      </c>
      <c r="L26" s="8">
        <v>3</v>
      </c>
      <c r="M26" s="8"/>
      <c r="N26" s="8"/>
      <c r="O26" s="8"/>
      <c r="P26" s="59" t="s">
        <v>130</v>
      </c>
      <c r="Q26" s="9"/>
    </row>
    <row r="27" spans="1:17" s="1" customFormat="1" ht="15">
      <c r="A27" s="58" t="s">
        <v>88</v>
      </c>
      <c r="B27" s="8">
        <v>3</v>
      </c>
      <c r="C27" s="8">
        <v>3</v>
      </c>
      <c r="D27" s="8"/>
      <c r="E27" s="8"/>
      <c r="F27" s="8">
        <v>3</v>
      </c>
      <c r="G27" s="59" t="s">
        <v>130</v>
      </c>
      <c r="H27" s="9"/>
      <c r="I27" s="42"/>
      <c r="J27" s="58" t="s">
        <v>85</v>
      </c>
      <c r="K27" s="8">
        <v>3</v>
      </c>
      <c r="L27" s="8">
        <v>3</v>
      </c>
      <c r="M27" s="8"/>
      <c r="N27" s="8"/>
      <c r="O27" s="8">
        <v>3</v>
      </c>
      <c r="P27" s="8" t="s">
        <v>7</v>
      </c>
      <c r="Q27" s="9"/>
    </row>
    <row r="28" spans="1:17" s="1" customFormat="1" ht="15">
      <c r="A28" s="58" t="s">
        <v>89</v>
      </c>
      <c r="B28" s="8">
        <v>1</v>
      </c>
      <c r="C28" s="8">
        <v>1</v>
      </c>
      <c r="D28" s="8"/>
      <c r="E28" s="8"/>
      <c r="F28" s="8">
        <v>1</v>
      </c>
      <c r="G28" s="59" t="s">
        <v>130</v>
      </c>
      <c r="H28" s="9"/>
      <c r="I28" s="42"/>
      <c r="J28" s="58" t="s">
        <v>94</v>
      </c>
      <c r="K28" s="8">
        <v>1</v>
      </c>
      <c r="L28" s="8">
        <v>1</v>
      </c>
      <c r="M28" s="8"/>
      <c r="N28" s="8"/>
      <c r="O28" s="8">
        <v>1</v>
      </c>
      <c r="P28" s="59" t="s">
        <v>130</v>
      </c>
      <c r="Q28" s="9"/>
    </row>
    <row r="29" spans="1:17" s="1" customFormat="1" ht="15">
      <c r="A29" s="58" t="s">
        <v>90</v>
      </c>
      <c r="B29" s="8">
        <v>3</v>
      </c>
      <c r="C29" s="8"/>
      <c r="D29" s="8"/>
      <c r="E29" s="8">
        <v>3</v>
      </c>
      <c r="F29" s="8"/>
      <c r="G29" s="59" t="s">
        <v>7</v>
      </c>
      <c r="H29" s="9"/>
      <c r="I29" s="42"/>
      <c r="J29" s="58" t="s">
        <v>95</v>
      </c>
      <c r="K29" s="8">
        <v>3</v>
      </c>
      <c r="L29" s="8">
        <v>3</v>
      </c>
      <c r="M29" s="8"/>
      <c r="N29" s="8"/>
      <c r="O29" s="8">
        <v>3</v>
      </c>
      <c r="P29" s="59" t="s">
        <v>130</v>
      </c>
      <c r="Q29" s="9"/>
    </row>
    <row r="30" spans="1:17" s="3" customFormat="1" ht="15">
      <c r="A30" s="7" t="s">
        <v>11</v>
      </c>
      <c r="B30" s="11">
        <f>SUM(B24:B29)</f>
        <v>17</v>
      </c>
      <c r="C30" s="11"/>
      <c r="D30" s="11"/>
      <c r="E30" s="11"/>
      <c r="F30" s="11"/>
      <c r="G30" s="11"/>
      <c r="H30" s="12"/>
      <c r="I30" s="43"/>
      <c r="J30" s="7" t="s">
        <v>19</v>
      </c>
      <c r="K30" s="11">
        <f>SUM(K24:K29)</f>
        <v>16</v>
      </c>
      <c r="L30" s="11"/>
      <c r="M30" s="11"/>
      <c r="N30" s="11"/>
      <c r="O30" s="11"/>
      <c r="P30" s="11"/>
      <c r="Q30" s="12"/>
    </row>
    <row r="31" spans="1:17" s="16" customFormat="1" ht="15">
      <c r="A31" s="13" t="s">
        <v>30</v>
      </c>
      <c r="B31" s="14"/>
      <c r="C31" s="14"/>
      <c r="D31" s="14"/>
      <c r="E31" s="14"/>
      <c r="F31" s="14"/>
      <c r="G31" s="14"/>
      <c r="H31" s="15"/>
      <c r="I31" s="44"/>
      <c r="J31" s="13" t="s">
        <v>31</v>
      </c>
      <c r="K31" s="14"/>
      <c r="L31" s="14"/>
      <c r="M31" s="14"/>
      <c r="N31" s="14"/>
      <c r="O31" s="14"/>
      <c r="P31" s="14"/>
      <c r="Q31" s="15" t="s">
        <v>32</v>
      </c>
    </row>
    <row r="32" spans="1:17" s="1" customFormat="1" ht="15">
      <c r="A32" s="10"/>
      <c r="B32" s="8"/>
      <c r="C32" s="8"/>
      <c r="D32" s="8"/>
      <c r="E32" s="8"/>
      <c r="F32" s="8"/>
      <c r="G32" s="8"/>
      <c r="H32" s="9"/>
      <c r="I32" s="42"/>
      <c r="J32" s="13" t="s">
        <v>35</v>
      </c>
      <c r="K32" s="14"/>
      <c r="L32" s="14"/>
      <c r="M32" s="14"/>
      <c r="N32" s="14"/>
      <c r="O32" s="14"/>
      <c r="P32" s="14"/>
      <c r="Q32" s="15"/>
    </row>
    <row r="33" spans="1:17" s="37" customFormat="1" ht="21">
      <c r="A33" s="34" t="s">
        <v>17</v>
      </c>
      <c r="B33" s="35"/>
      <c r="C33" s="35"/>
      <c r="D33" s="35"/>
      <c r="E33" s="35"/>
      <c r="F33" s="35"/>
      <c r="G33" s="35"/>
      <c r="H33" s="36"/>
      <c r="I33" s="41"/>
      <c r="J33" s="34" t="s">
        <v>18</v>
      </c>
      <c r="K33" s="35"/>
      <c r="L33" s="35"/>
      <c r="M33" s="35"/>
      <c r="N33" s="35"/>
      <c r="O33" s="35"/>
      <c r="P33" s="35"/>
      <c r="Q33" s="36"/>
    </row>
    <row r="34" spans="1:17" s="63" customFormat="1" ht="15">
      <c r="A34" s="61" t="s">
        <v>96</v>
      </c>
      <c r="B34" s="62">
        <v>1</v>
      </c>
      <c r="C34" s="62">
        <v>1</v>
      </c>
      <c r="D34" s="62"/>
      <c r="E34" s="62"/>
      <c r="F34" s="62">
        <v>1</v>
      </c>
      <c r="G34" s="62" t="s">
        <v>130</v>
      </c>
      <c r="H34" s="64"/>
      <c r="I34" s="65"/>
      <c r="J34" s="61" t="s">
        <v>101</v>
      </c>
      <c r="K34" s="62">
        <v>2</v>
      </c>
      <c r="L34" s="62">
        <v>2</v>
      </c>
      <c r="M34" s="62"/>
      <c r="N34" s="62"/>
      <c r="O34" s="62">
        <v>2</v>
      </c>
      <c r="P34" s="62" t="s">
        <v>130</v>
      </c>
      <c r="Q34" s="64"/>
    </row>
    <row r="35" spans="1:17" s="1" customFormat="1" ht="15">
      <c r="A35" s="58" t="s">
        <v>97</v>
      </c>
      <c r="B35" s="8">
        <v>1</v>
      </c>
      <c r="C35" s="8">
        <v>1</v>
      </c>
      <c r="D35" s="8"/>
      <c r="E35" s="8"/>
      <c r="F35" s="8">
        <v>1</v>
      </c>
      <c r="G35" s="59" t="s">
        <v>130</v>
      </c>
      <c r="H35" s="9"/>
      <c r="I35" s="42"/>
      <c r="J35" s="58" t="s">
        <v>102</v>
      </c>
      <c r="K35" s="8">
        <v>3</v>
      </c>
      <c r="L35" s="8">
        <v>3</v>
      </c>
      <c r="M35" s="8"/>
      <c r="N35" s="8"/>
      <c r="O35" s="8">
        <v>3</v>
      </c>
      <c r="P35" s="59" t="s">
        <v>130</v>
      </c>
      <c r="Q35" s="9"/>
    </row>
    <row r="36" spans="1:17" s="1" customFormat="1" ht="15">
      <c r="A36" s="58" t="s">
        <v>98</v>
      </c>
      <c r="B36" s="8">
        <v>3</v>
      </c>
      <c r="C36" s="8">
        <v>3</v>
      </c>
      <c r="D36" s="8"/>
      <c r="E36" s="8"/>
      <c r="F36" s="8">
        <v>3</v>
      </c>
      <c r="G36" s="59" t="s">
        <v>130</v>
      </c>
      <c r="H36" s="9"/>
      <c r="I36" s="42"/>
      <c r="J36" s="58" t="s">
        <v>103</v>
      </c>
      <c r="K36" s="8">
        <v>3</v>
      </c>
      <c r="L36" s="8">
        <v>3</v>
      </c>
      <c r="M36" s="8"/>
      <c r="N36" s="8"/>
      <c r="O36" s="8">
        <v>3</v>
      </c>
      <c r="P36" s="59" t="s">
        <v>130</v>
      </c>
      <c r="Q36" s="9"/>
    </row>
    <row r="37" spans="1:17" s="1" customFormat="1" ht="15">
      <c r="A37" s="58" t="s">
        <v>99</v>
      </c>
      <c r="B37" s="8">
        <v>3</v>
      </c>
      <c r="C37" s="8">
        <v>3</v>
      </c>
      <c r="D37" s="8"/>
      <c r="E37" s="8"/>
      <c r="F37" s="8">
        <v>3</v>
      </c>
      <c r="G37" s="59" t="s">
        <v>130</v>
      </c>
      <c r="H37" s="9"/>
      <c r="I37" s="42"/>
      <c r="J37" s="58" t="s">
        <v>66</v>
      </c>
      <c r="K37" s="8">
        <v>3</v>
      </c>
      <c r="L37" s="8">
        <v>3</v>
      </c>
      <c r="M37" s="8"/>
      <c r="N37" s="8"/>
      <c r="O37" s="8">
        <v>3</v>
      </c>
      <c r="P37" s="59" t="s">
        <v>130</v>
      </c>
      <c r="Q37" s="9"/>
    </row>
    <row r="38" spans="1:17" s="1" customFormat="1" ht="15">
      <c r="A38" s="58" t="s">
        <v>66</v>
      </c>
      <c r="B38" s="8">
        <v>3</v>
      </c>
      <c r="C38" s="8">
        <v>3</v>
      </c>
      <c r="D38" s="8"/>
      <c r="E38" s="8"/>
      <c r="F38" s="8">
        <v>3</v>
      </c>
      <c r="G38" s="59" t="s">
        <v>130</v>
      </c>
      <c r="H38" s="9"/>
      <c r="I38" s="42"/>
      <c r="J38" s="58" t="s">
        <v>14</v>
      </c>
      <c r="K38" s="8">
        <v>3</v>
      </c>
      <c r="L38" s="8"/>
      <c r="M38" s="8"/>
      <c r="N38" s="8">
        <v>3</v>
      </c>
      <c r="O38" s="8"/>
      <c r="P38" s="8" t="s">
        <v>7</v>
      </c>
      <c r="Q38" s="9"/>
    </row>
    <row r="39" spans="1:17" s="1" customFormat="1" ht="15">
      <c r="A39" s="58" t="s">
        <v>14</v>
      </c>
      <c r="B39" s="8">
        <v>3</v>
      </c>
      <c r="C39" s="8"/>
      <c r="D39" s="8"/>
      <c r="E39" s="8">
        <v>3</v>
      </c>
      <c r="F39" s="8"/>
      <c r="G39" s="59" t="s">
        <v>7</v>
      </c>
      <c r="H39" s="9"/>
      <c r="I39" s="42"/>
      <c r="J39" s="58" t="s">
        <v>10</v>
      </c>
      <c r="K39" s="8">
        <v>3</v>
      </c>
      <c r="L39" s="8"/>
      <c r="M39" s="8"/>
      <c r="N39" s="8">
        <v>3</v>
      </c>
      <c r="O39" s="8"/>
      <c r="P39" s="8"/>
      <c r="Q39" s="9"/>
    </row>
    <row r="40" spans="1:17" s="1" customFormat="1" ht="15">
      <c r="A40" s="58" t="s">
        <v>100</v>
      </c>
      <c r="B40" s="8">
        <v>3</v>
      </c>
      <c r="C40" s="8"/>
      <c r="D40" s="8"/>
      <c r="E40" s="8">
        <v>3</v>
      </c>
      <c r="F40" s="8"/>
      <c r="G40" s="59" t="s">
        <v>7</v>
      </c>
      <c r="H40" s="9"/>
      <c r="I40" s="42"/>
      <c r="J40" s="58"/>
      <c r="K40" s="8"/>
      <c r="L40" s="8"/>
      <c r="M40" s="8"/>
      <c r="N40" s="8"/>
      <c r="O40" s="8"/>
      <c r="P40" s="8"/>
      <c r="Q40" s="9"/>
    </row>
    <row r="41" spans="1:17" s="1" customFormat="1" ht="15">
      <c r="A41" s="7" t="s">
        <v>11</v>
      </c>
      <c r="B41" s="11">
        <f>SUM(B34:B40)</f>
        <v>17</v>
      </c>
      <c r="C41" s="11"/>
      <c r="D41" s="11"/>
      <c r="E41" s="11"/>
      <c r="F41" s="11"/>
      <c r="G41" s="11"/>
      <c r="H41" s="12"/>
      <c r="I41" s="42"/>
      <c r="J41" s="7" t="s">
        <v>11</v>
      </c>
      <c r="K41" s="11">
        <f>SUM(K34:K39)</f>
        <v>17</v>
      </c>
      <c r="L41" s="11"/>
      <c r="M41" s="11"/>
      <c r="N41" s="11"/>
      <c r="O41" s="11"/>
      <c r="P41" s="11"/>
      <c r="Q41" s="12"/>
    </row>
    <row r="42" spans="1:17" s="3" customFormat="1" ht="15">
      <c r="A42" s="13" t="s">
        <v>33</v>
      </c>
      <c r="B42" s="14"/>
      <c r="C42" s="14"/>
      <c r="D42" s="14"/>
      <c r="E42" s="14"/>
      <c r="F42" s="14"/>
      <c r="G42" s="14"/>
      <c r="H42" s="15"/>
      <c r="I42" s="43"/>
      <c r="J42" s="13" t="s">
        <v>34</v>
      </c>
      <c r="K42" s="14"/>
      <c r="L42" s="14"/>
      <c r="M42" s="14"/>
      <c r="N42" s="14"/>
      <c r="O42" s="14"/>
      <c r="P42" s="14"/>
      <c r="Q42" s="15"/>
    </row>
    <row r="43" spans="1:17" s="16" customFormat="1" ht="15.75" thickBot="1">
      <c r="A43" s="45" t="s">
        <v>35</v>
      </c>
      <c r="B43" s="46"/>
      <c r="C43" s="46"/>
      <c r="D43" s="46"/>
      <c r="E43" s="46"/>
      <c r="F43" s="46"/>
      <c r="G43" s="46"/>
      <c r="H43" s="47"/>
      <c r="I43" s="44"/>
      <c r="J43" s="13" t="s">
        <v>36</v>
      </c>
      <c r="K43" s="14"/>
      <c r="L43" s="14"/>
      <c r="M43" s="14"/>
      <c r="N43" s="14"/>
      <c r="O43" s="14"/>
      <c r="P43" s="14"/>
      <c r="Q43" s="15"/>
    </row>
    <row r="44" spans="1:17" s="16" customFormat="1" ht="15.75" thickBot="1">
      <c r="A44" s="23"/>
      <c r="B44" s="23"/>
      <c r="C44" s="23"/>
      <c r="D44" s="23"/>
      <c r="E44" s="23"/>
      <c r="F44" s="23"/>
      <c r="G44" s="23"/>
      <c r="H44" s="23"/>
      <c r="I44" s="44"/>
      <c r="J44" s="17" t="s">
        <v>20</v>
      </c>
      <c r="K44" s="18">
        <f>SUM(B10,K10,B20,K20,B30,K30,B41,K41)</f>
        <v>132</v>
      </c>
      <c r="L44" s="18">
        <f>SUM(C4:C41,L4:L42)</f>
        <v>104</v>
      </c>
      <c r="M44" s="18">
        <f>SUM(D4:D41, M4:M42)</f>
        <v>0</v>
      </c>
      <c r="N44" s="18">
        <f>SUM(E4:E41, N4:N42)</f>
        <v>37</v>
      </c>
      <c r="O44" s="18">
        <f>SUM(F3:F41, O4:O42)</f>
        <v>59</v>
      </c>
      <c r="P44" s="18"/>
      <c r="Q44" s="19"/>
    </row>
    <row r="45" spans="1:17" ht="11.25">
      <c r="A45" s="23"/>
      <c r="H45" s="23"/>
      <c r="I45" s="28"/>
    </row>
    <row r="46" spans="1:17" ht="11.25">
      <c r="A46" s="23"/>
      <c r="H46" s="23"/>
      <c r="I46" s="28"/>
    </row>
    <row r="47" spans="1:17" ht="11.25">
      <c r="A47" s="23"/>
      <c r="H47" s="23"/>
      <c r="I47" s="28"/>
    </row>
    <row r="48" spans="1:17" ht="11.25">
      <c r="A48" s="23"/>
      <c r="H48" s="23"/>
      <c r="I48" s="28"/>
    </row>
    <row r="49" spans="1:17" ht="11.25">
      <c r="A49" s="23"/>
      <c r="H49" s="23"/>
      <c r="I49" s="28"/>
    </row>
    <row r="50" spans="1:17" ht="11.25">
      <c r="A50" s="26"/>
      <c r="B50" s="26"/>
      <c r="C50" s="26"/>
      <c r="D50" s="26"/>
      <c r="E50" s="26"/>
      <c r="F50" s="26"/>
      <c r="G50" s="26"/>
      <c r="H50" s="26"/>
      <c r="I50" s="28"/>
    </row>
    <row r="51" spans="1:17" s="26" customFormat="1" ht="18.75">
      <c r="A51" s="54" t="s">
        <v>62</v>
      </c>
      <c r="B51" s="27"/>
      <c r="C51" s="27"/>
      <c r="D51" s="27"/>
      <c r="E51" s="27"/>
      <c r="F51" s="27"/>
      <c r="G51" s="27"/>
      <c r="H51" s="27"/>
      <c r="I51" s="38"/>
      <c r="J51" s="54" t="s">
        <v>64</v>
      </c>
      <c r="K51" s="23"/>
      <c r="L51" s="23"/>
      <c r="M51" s="27"/>
      <c r="N51" s="27"/>
      <c r="O51" s="27"/>
      <c r="P51" s="27"/>
      <c r="Q51" s="27"/>
    </row>
    <row r="52" spans="1:17" s="27" customFormat="1" ht="15.75">
      <c r="A52" s="55" t="s">
        <v>38</v>
      </c>
      <c r="J52" s="55"/>
      <c r="K52" s="23"/>
      <c r="L52" s="23"/>
    </row>
    <row r="53" spans="1:17" s="27" customFormat="1" ht="15.75">
      <c r="A53" s="55" t="s">
        <v>39</v>
      </c>
      <c r="B53" s="26"/>
      <c r="C53" s="26"/>
      <c r="D53" s="26"/>
      <c r="E53" s="26"/>
      <c r="F53" s="26"/>
      <c r="G53" s="26"/>
      <c r="H53" s="26"/>
      <c r="J53" s="55" t="s">
        <v>65</v>
      </c>
      <c r="K53" s="23"/>
      <c r="L53" s="23"/>
      <c r="M53" s="26"/>
      <c r="N53" s="26"/>
      <c r="O53" s="26"/>
      <c r="P53" s="26"/>
      <c r="Q53" s="26"/>
    </row>
    <row r="54" spans="1:17" s="26" customFormat="1" ht="15.75">
      <c r="A54" s="55" t="s">
        <v>48</v>
      </c>
      <c r="B54" s="23"/>
      <c r="C54" s="23"/>
      <c r="D54" s="23"/>
      <c r="E54" s="23"/>
      <c r="F54" s="23"/>
      <c r="G54" s="23"/>
      <c r="H54" s="23"/>
      <c r="J54" s="70" t="s">
        <v>63</v>
      </c>
      <c r="K54" s="71"/>
      <c r="L54" s="71"/>
      <c r="M54" s="71"/>
      <c r="N54" s="71"/>
      <c r="O54" s="71"/>
      <c r="P54" s="71"/>
      <c r="Q54" s="71"/>
    </row>
    <row r="55" spans="1:17" ht="15.75" customHeight="1">
      <c r="A55" s="55" t="s">
        <v>40</v>
      </c>
      <c r="H55" s="23"/>
      <c r="I55" s="23"/>
      <c r="J55" s="71"/>
      <c r="K55" s="71"/>
      <c r="L55" s="71"/>
      <c r="M55" s="71"/>
      <c r="N55" s="71"/>
      <c r="O55" s="71"/>
      <c r="P55" s="71"/>
      <c r="Q55" s="71"/>
    </row>
    <row r="56" spans="1:17" ht="15.75">
      <c r="A56" s="55" t="s">
        <v>41</v>
      </c>
      <c r="I56" s="23"/>
      <c r="J56" s="55" t="s">
        <v>49</v>
      </c>
    </row>
    <row r="57" spans="1:17" ht="15.75">
      <c r="A57" s="55" t="s">
        <v>42</v>
      </c>
    </row>
    <row r="58" spans="1:17" ht="15.75">
      <c r="A58" s="55" t="s">
        <v>43</v>
      </c>
    </row>
    <row r="59" spans="1:17" ht="15.75">
      <c r="A59" s="55"/>
    </row>
    <row r="60" spans="1:17" ht="18.75">
      <c r="A60" s="54" t="s">
        <v>50</v>
      </c>
      <c r="J60" s="54" t="s">
        <v>51</v>
      </c>
    </row>
    <row r="61" spans="1:17" ht="15.75" customHeight="1">
      <c r="A61" s="55" t="s">
        <v>44</v>
      </c>
      <c r="J61" s="78" t="s">
        <v>131</v>
      </c>
      <c r="K61" s="78"/>
      <c r="L61" s="78"/>
      <c r="M61" s="78"/>
      <c r="N61" s="78"/>
      <c r="O61" s="78"/>
      <c r="P61" s="78"/>
      <c r="Q61" s="78"/>
    </row>
    <row r="62" spans="1:17" ht="15.75" customHeight="1">
      <c r="A62" s="55" t="s">
        <v>45</v>
      </c>
      <c r="J62" s="78"/>
      <c r="K62" s="78"/>
      <c r="L62" s="78"/>
      <c r="M62" s="78"/>
      <c r="N62" s="78"/>
      <c r="O62" s="78"/>
      <c r="P62" s="78"/>
      <c r="Q62" s="78"/>
    </row>
    <row r="63" spans="1:17" ht="15.75">
      <c r="A63" s="55" t="s">
        <v>46</v>
      </c>
      <c r="J63" s="78"/>
      <c r="K63" s="78"/>
      <c r="L63" s="78"/>
      <c r="M63" s="78"/>
      <c r="N63" s="78"/>
      <c r="O63" s="78"/>
      <c r="P63" s="78"/>
      <c r="Q63" s="78"/>
    </row>
    <row r="64" spans="1:17" ht="22.5" customHeight="1">
      <c r="A64" s="55" t="s">
        <v>47</v>
      </c>
      <c r="J64" s="78"/>
      <c r="K64" s="78"/>
      <c r="L64" s="78"/>
      <c r="M64" s="78"/>
      <c r="N64" s="78"/>
      <c r="O64" s="78"/>
      <c r="P64" s="78"/>
      <c r="Q64" s="78"/>
    </row>
    <row r="65" spans="1:16" ht="15.75">
      <c r="A65" s="23"/>
      <c r="J65" s="73" t="s">
        <v>129</v>
      </c>
      <c r="K65" s="73"/>
      <c r="L65" s="73"/>
      <c r="M65" s="73"/>
      <c r="N65" s="73"/>
      <c r="O65" s="73"/>
      <c r="P65" s="22"/>
    </row>
    <row r="66" spans="1:16" ht="11.25">
      <c r="A66" s="23"/>
    </row>
    <row r="67" spans="1:16" ht="18.75" customHeight="1">
      <c r="A67" s="69" t="s">
        <v>52</v>
      </c>
      <c r="E67" s="48"/>
      <c r="F67" s="29"/>
      <c r="G67" s="29"/>
      <c r="H67" s="29"/>
      <c r="I67" s="29"/>
      <c r="J67" s="49" t="s">
        <v>114</v>
      </c>
      <c r="K67" s="29"/>
    </row>
    <row r="68" spans="1:16" ht="14.25" customHeight="1">
      <c r="A68" s="68" t="s">
        <v>112</v>
      </c>
      <c r="G68" s="29"/>
      <c r="H68" s="29"/>
      <c r="I68" s="29"/>
      <c r="J68" s="67" t="s">
        <v>104</v>
      </c>
      <c r="K68" s="29"/>
    </row>
    <row r="69" spans="1:16" ht="14.25" customHeight="1">
      <c r="A69" s="68" t="s">
        <v>112</v>
      </c>
      <c r="G69" s="29"/>
      <c r="H69" s="29"/>
      <c r="I69" s="29"/>
      <c r="J69" s="50" t="s">
        <v>105</v>
      </c>
      <c r="K69" s="29"/>
    </row>
    <row r="70" spans="1:16" ht="14.25" customHeight="1">
      <c r="A70" s="68" t="s">
        <v>112</v>
      </c>
      <c r="G70" s="29"/>
      <c r="H70" s="29"/>
      <c r="I70" s="29"/>
      <c r="J70" s="50" t="s">
        <v>106</v>
      </c>
      <c r="K70" s="29"/>
    </row>
    <row r="71" spans="1:16" ht="14.25" customHeight="1">
      <c r="A71" s="68" t="s">
        <v>112</v>
      </c>
      <c r="G71" s="29"/>
      <c r="H71" s="29"/>
      <c r="I71" s="29"/>
      <c r="J71" s="50" t="s">
        <v>107</v>
      </c>
      <c r="K71" s="29"/>
    </row>
    <row r="72" spans="1:16" ht="14.25" customHeight="1">
      <c r="A72" s="68" t="s">
        <v>112</v>
      </c>
      <c r="G72" s="29"/>
      <c r="H72" s="29"/>
      <c r="I72" s="29"/>
      <c r="J72" s="67" t="s">
        <v>108</v>
      </c>
      <c r="K72" s="29"/>
    </row>
    <row r="73" spans="1:16" ht="14.25" customHeight="1">
      <c r="A73" s="68" t="s">
        <v>112</v>
      </c>
      <c r="G73" s="29"/>
      <c r="H73" s="29"/>
      <c r="I73" s="29"/>
      <c r="J73" s="50" t="s">
        <v>105</v>
      </c>
      <c r="K73" s="29"/>
    </row>
    <row r="74" spans="1:16" ht="14.25" customHeight="1">
      <c r="A74" s="68" t="s">
        <v>113</v>
      </c>
      <c r="G74" s="29"/>
      <c r="H74" s="29"/>
      <c r="I74" s="29"/>
      <c r="J74" s="50" t="s">
        <v>107</v>
      </c>
      <c r="K74" s="29"/>
    </row>
    <row r="75" spans="1:16" ht="14.25" customHeight="1">
      <c r="A75" s="68" t="s">
        <v>112</v>
      </c>
      <c r="G75" s="29"/>
      <c r="H75" s="29"/>
      <c r="I75" s="29"/>
      <c r="J75" s="50" t="s">
        <v>109</v>
      </c>
      <c r="K75" s="29"/>
    </row>
    <row r="76" spans="1:16" ht="14.25" customHeight="1">
      <c r="A76" s="68"/>
      <c r="G76" s="29"/>
      <c r="H76" s="29"/>
      <c r="I76" s="29"/>
      <c r="J76" s="67" t="s">
        <v>115</v>
      </c>
      <c r="K76" s="29"/>
    </row>
    <row r="77" spans="1:16" ht="14.25" customHeight="1">
      <c r="A77" s="68"/>
      <c r="G77" s="29"/>
      <c r="H77" s="29"/>
      <c r="I77" s="29"/>
      <c r="J77" s="50" t="s">
        <v>106</v>
      </c>
      <c r="K77" s="29"/>
    </row>
    <row r="78" spans="1:16" ht="14.25" customHeight="1">
      <c r="A78" s="68"/>
      <c r="G78" s="29"/>
      <c r="H78" s="29"/>
      <c r="I78" s="29"/>
      <c r="J78" s="50" t="s">
        <v>107</v>
      </c>
      <c r="K78" s="29"/>
    </row>
    <row r="79" spans="1:16" ht="14.25" customHeight="1">
      <c r="A79" s="68"/>
      <c r="G79" s="29"/>
      <c r="H79" s="29"/>
      <c r="I79" s="29"/>
      <c r="J79" s="50" t="s">
        <v>118</v>
      </c>
      <c r="K79" s="29"/>
    </row>
    <row r="80" spans="1:16" ht="14.25" customHeight="1">
      <c r="A80" s="68"/>
      <c r="G80" s="29"/>
      <c r="H80" s="29"/>
      <c r="I80" s="29"/>
      <c r="J80" s="67" t="s">
        <v>116</v>
      </c>
      <c r="K80" s="29"/>
    </row>
    <row r="81" spans="1:11" ht="14.25" customHeight="1">
      <c r="A81" s="68"/>
      <c r="G81" s="29"/>
      <c r="H81" s="29"/>
      <c r="I81" s="29"/>
      <c r="J81" s="50" t="s">
        <v>106</v>
      </c>
      <c r="K81" s="29"/>
    </row>
    <row r="82" spans="1:11" ht="14.25" customHeight="1">
      <c r="A82" s="68"/>
      <c r="G82" s="29"/>
      <c r="H82" s="29"/>
      <c r="I82" s="29"/>
      <c r="J82" s="50" t="s">
        <v>107</v>
      </c>
      <c r="K82" s="29"/>
    </row>
    <row r="83" spans="1:11" ht="14.25" customHeight="1">
      <c r="A83" s="68"/>
      <c r="G83" s="29"/>
      <c r="H83" s="29"/>
      <c r="I83" s="29"/>
      <c r="J83" s="50" t="s">
        <v>119</v>
      </c>
      <c r="K83" s="29"/>
    </row>
    <row r="84" spans="1:11" ht="14.25" customHeight="1">
      <c r="A84" s="68"/>
      <c r="G84" s="29"/>
      <c r="H84" s="29"/>
      <c r="I84" s="29"/>
      <c r="J84" s="67" t="s">
        <v>117</v>
      </c>
      <c r="K84" s="29"/>
    </row>
    <row r="85" spans="1:11" ht="14.25" customHeight="1">
      <c r="A85" s="68"/>
      <c r="G85" s="29"/>
      <c r="H85" s="29"/>
      <c r="I85" s="29"/>
      <c r="J85" s="50" t="s">
        <v>105</v>
      </c>
      <c r="K85" s="29"/>
    </row>
    <row r="86" spans="1:11" ht="14.25" customHeight="1">
      <c r="A86" s="68"/>
      <c r="G86" s="29"/>
      <c r="H86" s="29"/>
      <c r="I86" s="29"/>
      <c r="J86" s="50" t="s">
        <v>107</v>
      </c>
      <c r="K86" s="29"/>
    </row>
    <row r="87" spans="1:11" ht="14.25" customHeight="1">
      <c r="A87" s="68"/>
      <c r="G87" s="29"/>
      <c r="H87" s="29"/>
      <c r="I87" s="29"/>
      <c r="J87" s="50" t="s">
        <v>120</v>
      </c>
      <c r="K87" s="29"/>
    </row>
    <row r="88" spans="1:11" ht="19.5" customHeight="1">
      <c r="A88" s="56" t="s">
        <v>53</v>
      </c>
      <c r="I88" s="29"/>
      <c r="J88" s="49" t="s">
        <v>121</v>
      </c>
      <c r="K88" s="29"/>
    </row>
    <row r="89" spans="1:11" ht="14.25" customHeight="1">
      <c r="I89" s="29"/>
      <c r="J89" s="67" t="s">
        <v>122</v>
      </c>
      <c r="K89" s="29"/>
    </row>
    <row r="90" spans="1:11" ht="14.25" customHeight="1">
      <c r="A90" s="51" t="s">
        <v>132</v>
      </c>
      <c r="D90" s="50" t="s">
        <v>57</v>
      </c>
      <c r="E90" s="50"/>
      <c r="F90" s="50"/>
      <c r="G90" s="83" t="s">
        <v>56</v>
      </c>
      <c r="I90" s="29"/>
      <c r="J90" s="50" t="s">
        <v>123</v>
      </c>
      <c r="K90" s="29"/>
    </row>
    <row r="91" spans="1:11" ht="14.25" customHeight="1">
      <c r="A91" s="51" t="s">
        <v>133</v>
      </c>
      <c r="D91" s="79" t="s">
        <v>134</v>
      </c>
      <c r="E91" s="50"/>
      <c r="F91" s="50"/>
      <c r="G91" s="80" t="s">
        <v>135</v>
      </c>
      <c r="H91" s="81"/>
      <c r="I91" s="29"/>
      <c r="J91" s="67" t="s">
        <v>124</v>
      </c>
      <c r="K91" s="29"/>
    </row>
    <row r="92" spans="1:11" ht="14.25" customHeight="1">
      <c r="A92" s="51" t="s">
        <v>54</v>
      </c>
      <c r="D92" s="50" t="s">
        <v>57</v>
      </c>
      <c r="E92" s="50"/>
      <c r="F92" s="50"/>
      <c r="G92" s="83" t="s">
        <v>56</v>
      </c>
      <c r="I92" s="29"/>
      <c r="J92" s="50" t="s">
        <v>125</v>
      </c>
      <c r="K92" s="29"/>
    </row>
    <row r="93" spans="1:11" ht="14.25" customHeight="1">
      <c r="A93" s="51" t="s">
        <v>136</v>
      </c>
      <c r="D93" s="79" t="s">
        <v>137</v>
      </c>
      <c r="E93" s="50"/>
      <c r="F93" s="50"/>
      <c r="G93" s="80" t="s">
        <v>138</v>
      </c>
      <c r="H93" s="82"/>
      <c r="I93" s="29"/>
      <c r="J93" s="67" t="s">
        <v>115</v>
      </c>
      <c r="K93" s="29"/>
    </row>
    <row r="94" spans="1:11" ht="14.25" customHeight="1">
      <c r="A94" s="51" t="s">
        <v>55</v>
      </c>
      <c r="D94" s="50" t="s">
        <v>57</v>
      </c>
      <c r="E94" s="50"/>
      <c r="F94" s="50"/>
      <c r="G94" s="83" t="s">
        <v>56</v>
      </c>
      <c r="I94" s="29"/>
      <c r="J94" s="50" t="s">
        <v>126</v>
      </c>
      <c r="K94" s="29"/>
    </row>
    <row r="95" spans="1:11" ht="19.5" customHeight="1">
      <c r="A95" s="68"/>
      <c r="G95" s="29"/>
      <c r="H95" s="29"/>
      <c r="I95" s="29"/>
      <c r="J95" s="49" t="s">
        <v>127</v>
      </c>
      <c r="K95" s="29"/>
    </row>
    <row r="96" spans="1:11" ht="14.25" customHeight="1">
      <c r="A96" s="68"/>
      <c r="G96" s="29"/>
      <c r="H96" s="29"/>
      <c r="I96" s="29"/>
      <c r="J96" s="50" t="s">
        <v>128</v>
      </c>
      <c r="K96" s="29"/>
    </row>
    <row r="97" spans="1:17" ht="19.5" customHeight="1">
      <c r="A97" s="68"/>
      <c r="G97" s="29"/>
      <c r="H97" s="29"/>
      <c r="I97" s="29"/>
      <c r="J97" s="49" t="s">
        <v>110</v>
      </c>
      <c r="K97" s="29"/>
    </row>
    <row r="98" spans="1:17" ht="19.5" customHeight="1">
      <c r="A98" s="68"/>
      <c r="G98" s="29"/>
      <c r="H98" s="29"/>
      <c r="I98" s="29"/>
      <c r="J98" s="72" t="s">
        <v>111</v>
      </c>
      <c r="K98" s="72"/>
      <c r="L98" s="72"/>
      <c r="M98" s="72"/>
      <c r="N98" s="72"/>
      <c r="O98" s="72"/>
      <c r="P98" s="72"/>
      <c r="Q98" s="72"/>
    </row>
    <row r="99" spans="1:17" ht="14.25" customHeight="1">
      <c r="A99" s="68"/>
      <c r="G99" s="29"/>
      <c r="H99" s="29"/>
      <c r="I99" s="29"/>
      <c r="J99" s="72"/>
      <c r="K99" s="72"/>
      <c r="L99" s="72"/>
      <c r="M99" s="72"/>
      <c r="N99" s="72"/>
      <c r="O99" s="72"/>
      <c r="P99" s="72"/>
      <c r="Q99" s="72"/>
    </row>
    <row r="100" spans="1:17" ht="14.25" customHeight="1">
      <c r="I100" s="29"/>
      <c r="J100" s="57"/>
      <c r="K100" s="57"/>
      <c r="L100" s="57"/>
      <c r="M100" s="57"/>
      <c r="N100" s="57"/>
      <c r="O100" s="57"/>
      <c r="P100" s="57"/>
      <c r="Q100" s="57"/>
    </row>
    <row r="104" spans="1:17" ht="6.75" customHeight="1"/>
    <row r="106" spans="1:17" ht="9" customHeight="1"/>
  </sheetData>
  <mergeCells count="9">
    <mergeCell ref="J54:Q55"/>
    <mergeCell ref="J98:Q99"/>
    <mergeCell ref="J65:O65"/>
    <mergeCell ref="J1:Q1"/>
    <mergeCell ref="B11:H11"/>
    <mergeCell ref="K11:Q11"/>
    <mergeCell ref="J61:Q64"/>
    <mergeCell ref="G91:H91"/>
    <mergeCell ref="G93:H93"/>
  </mergeCells>
  <phoneticPr fontId="17" type="noConversion"/>
  <hyperlinks>
    <hyperlink ref="D91" r:id="rId1"/>
    <hyperlink ref="G91" r:id="rId2"/>
    <hyperlink ref="D93" r:id="rId3"/>
    <hyperlink ref="G93" r:id="rId4"/>
  </hyperlinks>
  <printOptions horizontalCentered="1"/>
  <pageMargins left="0.25" right="0.25" top="0.21614583333333301" bottom="0.34583333333333299" header="0.3" footer="0.3"/>
  <pageSetup scale="67" fitToHeight="2" orientation="landscape" r:id="rId5"/>
  <rowBreaks count="1" manualBreakCount="1">
    <brk id="50" max="16383" man="1"/>
  </row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owner</cp:lastModifiedBy>
  <cp:lastPrinted>2013-02-11T17:47:51Z</cp:lastPrinted>
  <dcterms:created xsi:type="dcterms:W3CDTF">2012-06-25T20:29:37Z</dcterms:created>
  <dcterms:modified xsi:type="dcterms:W3CDTF">2013-02-21T04:39:29Z</dcterms:modified>
</cp:coreProperties>
</file>