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jwilli48\Documents\CanvasReport\"/>
    </mc:Choice>
  </mc:AlternateContent>
  <bookViews>
    <workbookView xWindow="0" yWindow="0" windowWidth="18405" windowHeight="11775" activeTab="1"/>
  </bookViews>
  <sheets>
    <sheet name="Accessibility Review" sheetId="2" r:id="rId1"/>
    <sheet name="Charts" sheetId="9" r:id="rId2"/>
    <sheet name="Error &amp; Descriptions" sheetId="7" r:id="rId3"/>
    <sheet name="Checklist" sheetId="8" r:id="rId4"/>
    <sheet name="DD Menu" sheetId="5" r:id="rId5"/>
  </sheets>
  <definedNames>
    <definedName name="_xlcn.WorksheetConnection_TESTAccessibilityReviewTemplate.xlsxIssue_Severity1" hidden="1">Issue_Severity[]</definedName>
    <definedName name="_xlcn.WorksheetConnection_TESTAccessibilityReviewTemplate.xlsxIssues1" hidden="1">Issues[]</definedName>
    <definedName name="_xlcn.WorksheetConnection_TESTAccessibilityReviewTemplate.xlsxIssuesLocation1" hidden="1">Issues[Location]</definedName>
    <definedName name="category">'DD Menu'!$E$4:$G$4</definedName>
    <definedName name="Checklist">Table2[]</definedName>
    <definedName name="Color">'Error &amp; Descriptions'!$D$6:$D$8</definedName>
    <definedName name="Completion">'DD Menu'!$G$5:$G$9</definedName>
    <definedName name="Course">'Accessibility Review'!$F$2</definedName>
    <definedName name="CourseComponents">'DD Menu'!$E$5:$E$11</definedName>
    <definedName name="Date">'Accessibility Review'!$I$3</definedName>
    <definedName name="DescriptiveErrors">'Error &amp; Descriptions'!$B$2:$S$28</definedName>
    <definedName name="Hyperlink">'Accessibility Review'!$D$5</definedName>
    <definedName name="Image">'Error &amp; Descriptions'!$B$6:$B$10</definedName>
    <definedName name="Issue_Type">'Error &amp; Descriptions'!$B$4:$R$4</definedName>
    <definedName name="IssueTypes">'DD Menu'!$F$5:$F$14</definedName>
    <definedName name="Keyboard">'Error &amp; Descriptions'!$F$6:$F$8</definedName>
    <definedName name="Link">'Error &amp; Descriptions'!$N$6:$N$8</definedName>
    <definedName name="Media">'Error &amp; Descriptions'!$J$6:$J$8</definedName>
    <definedName name="Method">'Accessibility Review'!$C$4</definedName>
    <definedName name="Misc">'Error &amp; Descriptions'!$R$6:$R$10</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Descriptions'!$H$6:$H$8</definedName>
    <definedName name="Semantics">'Error &amp; Descriptions'!$L$6:$L$9</definedName>
    <definedName name="Slicer_Issue_Type">#N/A</definedName>
    <definedName name="Slicer_Severity">#N/A</definedName>
    <definedName name="Slicer_ü?__Y_or_N">#N/A</definedName>
    <definedName name="Table">'Error &amp; Descriptions'!$P$6:$P$10</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C5" i="9" l="1"/>
  <c r="C6" i="9"/>
  <c r="C7" i="9"/>
  <c r="C8" i="9"/>
  <c r="C9" i="9"/>
  <c r="C10" i="9"/>
  <c r="C11" i="9"/>
  <c r="C12" i="9"/>
  <c r="C4" i="9"/>
  <c r="O29" i="9" l="1"/>
  <c r="J142" i="2"/>
  <c r="C13" i="9" l="1"/>
  <c r="J30" i="2" l="1"/>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9" i="2" l="1"/>
  <c r="J19" i="2" l="1"/>
  <c r="J20" i="2"/>
  <c r="J21" i="2"/>
  <c r="J22" i="2"/>
  <c r="J23" i="2"/>
  <c r="J24" i="2"/>
  <c r="J25" i="2"/>
  <c r="J26" i="2"/>
  <c r="J27" i="2"/>
  <c r="J28" i="2"/>
  <c r="J29" i="2"/>
  <c r="J18" i="2"/>
  <c r="J11" i="2" l="1"/>
  <c r="J14" i="2"/>
  <c r="J15" i="2"/>
  <c r="J12" i="2"/>
  <c r="J13" i="2"/>
  <c r="J10" i="2"/>
  <c r="J16" i="2"/>
  <c r="J17"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<sst xmlns="http://schemas.openxmlformats.org/spreadsheetml/2006/main" count="162" uniqueCount="125">
  <si>
    <t>ACCESSIBILITY REVIEW FOR:</t>
  </si>
  <si>
    <t>Reviewed by:</t>
  </si>
  <si>
    <t xml:space="preserve">Date: </t>
  </si>
  <si>
    <t>Method:</t>
  </si>
  <si>
    <t>Hyperlink:</t>
  </si>
  <si>
    <t>Introduction</t>
  </si>
  <si>
    <t>Exceljet.net</t>
  </si>
  <si>
    <t>Learning Content</t>
  </si>
  <si>
    <t>Link</t>
  </si>
  <si>
    <t>Issues</t>
  </si>
  <si>
    <t>Issue Type</t>
  </si>
  <si>
    <t>Course Components</t>
  </si>
  <si>
    <t>Drop Down Menus</t>
  </si>
  <si>
    <t>Issue Types</t>
  </si>
  <si>
    <t>Image</t>
  </si>
  <si>
    <t>Color</t>
  </si>
  <si>
    <t>Screen Reader</t>
  </si>
  <si>
    <t>Semantics</t>
  </si>
  <si>
    <t>Resource</t>
  </si>
  <si>
    <t>Assessment</t>
  </si>
  <si>
    <t>Location</t>
  </si>
  <si>
    <t>Done?</t>
  </si>
  <si>
    <t>Completed?</t>
  </si>
  <si>
    <t>Complete</t>
  </si>
  <si>
    <t>Not Started</t>
  </si>
  <si>
    <t>In progress</t>
  </si>
  <si>
    <t>Whole Course</t>
  </si>
  <si>
    <t>Other</t>
  </si>
  <si>
    <t>Reviewers</t>
  </si>
  <si>
    <t>Allyson Schultz</t>
  </si>
  <si>
    <t>Josh Williamson</t>
  </si>
  <si>
    <t>Nathan Tingey</t>
  </si>
  <si>
    <t>(Select)</t>
  </si>
  <si>
    <t/>
  </si>
  <si>
    <t>RPN*</t>
  </si>
  <si>
    <t>Handed-off**</t>
  </si>
  <si>
    <t>Notes</t>
  </si>
  <si>
    <t>Non-Descriptive alt tags</t>
  </si>
  <si>
    <t>Broken Link</t>
  </si>
  <si>
    <t>Doesn't meet contrast ratio</t>
  </si>
  <si>
    <t>Conveying Content</t>
  </si>
  <si>
    <t>Focus lost</t>
  </si>
  <si>
    <t>Illogical order</t>
  </si>
  <si>
    <t>Flashing content</t>
  </si>
  <si>
    <t>Not readable when zoomed</t>
  </si>
  <si>
    <t>Missing title/label</t>
  </si>
  <si>
    <t>Missing header label</t>
  </si>
  <si>
    <t xml:space="preserve">Last Revised: </t>
  </si>
  <si>
    <t>In-sufficient instructions/labels for interactive elements</t>
  </si>
  <si>
    <t>Keyboard</t>
  </si>
  <si>
    <t>Media</t>
  </si>
  <si>
    <t>Misc</t>
  </si>
  <si>
    <t>Errors | Descriptions</t>
  </si>
  <si>
    <t>Transcript needed</t>
  </si>
  <si>
    <t>FEMA Scale Values</t>
  </si>
  <si>
    <t>Severity *(1, 3, 5)</t>
  </si>
  <si>
    <t>Occurrence *(1, 3, 5)</t>
  </si>
  <si>
    <t>Detection *(1, 3, 5)</t>
  </si>
  <si>
    <t>Descriptive Errors</t>
  </si>
  <si>
    <t xml:space="preserve">Descriptive Errors </t>
  </si>
  <si>
    <t>All images have appropriate, equivalent alternative text. Avoid images of text (If necessary, put the text in the alt text).</t>
  </si>
  <si>
    <t>Text and images of text have a contrast ratio of at least 4.5:1. Large text should of at least 18 point (typically 24px) or 14 point (typically 18.66px) bold, has a contrast ratio of at least 3:1.</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</si>
  <si>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</si>
  <si>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</si>
  <si>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The reading and navigation order of links, form elements, etc. is logical and intuitive.</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</si>
  <si>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</si>
  <si>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The &lt;frame&gt; and &lt;iframes&gt; elements have an appropriate title attribute. Form buttons and inputs have a descriptive value.</t>
  </si>
  <si>
    <t xml:space="preserve"> Semantic markup is used to designate headings (&lt;h1&gt;), lists (&lt;ul&gt;, &lt;ol&gt;, and &lt;dl&gt;).</t>
  </si>
  <si>
    <t>How did this even happen?!</t>
  </si>
  <si>
    <t>Instructions do not rely upon sound or other outputs (e.g., "A beeping sound indicates you may continue.").</t>
  </si>
  <si>
    <t xml:space="preserve"> A mechanism is provided to stop, pause, mute, or adjust volume for audio that automatically plays on a page for more than 3 seconds. Nothing in our courses should be flashing. This is a 5*5*5 error. RPN = 125</t>
  </si>
  <si>
    <t xml:space="preserve"> The page is readable and functional when the text size is doubled.</t>
  </si>
  <si>
    <t>XX/XX/XX</t>
  </si>
  <si>
    <t>Long description necessary</t>
  </si>
  <si>
    <t>Alternative Equivalent should be created</t>
  </si>
  <si>
    <t>Images that do not convey content, are decorative (i.e. banners), or contain content that is already conveyed in text are given null alt text (alt=""). All linked images have descriptive alternative text.</t>
  </si>
  <si>
    <t>Some strange happenstance…</t>
  </si>
  <si>
    <t>Make sure link text is descriptive. The purpose of each link can be determined from the link text alone, or from the link text and its context. Links don’t use click here method. Also links should not use full URLs unless very short. Links with the same text that go to different locations are readily distinguishable.</t>
  </si>
  <si>
    <t>For a more detailed list of possible Accessibility errors view this "Checklist for Accessibility Assistants" document</t>
  </si>
  <si>
    <t>Bad use of &lt;i&gt; and/or &lt;b&gt;</t>
  </si>
  <si>
    <t>Course Title</t>
  </si>
  <si>
    <t>Visual Description</t>
  </si>
  <si>
    <t>Yes/No</t>
  </si>
  <si>
    <t>Yes</t>
  </si>
  <si>
    <t>No</t>
  </si>
  <si>
    <t>Complete?</t>
  </si>
  <si>
    <t>Did you check?</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</si>
  <si>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</si>
  <si>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</si>
  <si>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</si>
  <si>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</si>
  <si>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</si>
  <si>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</si>
  <si>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</si>
  <si>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</si>
  <si>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</si>
  <si>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</si>
  <si>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Table</t>
  </si>
  <si>
    <t>Two-In-One</t>
  </si>
  <si>
    <t>Title misuse</t>
  </si>
  <si>
    <t>The table should be split into 2 tables so that there are not overlapping headings</t>
  </si>
  <si>
    <t>This is to help a screen reader read a table correctly</t>
  </si>
  <si>
    <t>The title should not be a multi-cell and instead could be a &lt;caption&gt; &lt;/caption&gt; or even a &lt;hX&gt; tag placed just above the table.</t>
  </si>
  <si>
    <t>Improper Headings</t>
  </si>
  <si>
    <t>Headings should follow a logical order and be proper &lt;hX&gt; tags.</t>
  </si>
  <si>
    <t>Non-Descriptive Link</t>
  </si>
  <si>
    <t>Page/Element not navigable</t>
  </si>
  <si>
    <t>Missing Headings</t>
  </si>
  <si>
    <t>Scope attributes missing/misused</t>
  </si>
  <si>
    <t>No one knows what went wrong here. For all we know the fabric of reality could be in great danger.</t>
  </si>
  <si>
    <t>Bless you for finding this problem. May you be able to see the good in your life. You have helped one person's path become an easier journey. Miracles are coming your way.</t>
  </si>
  <si>
    <t>Equivalent alternatives to complex images are provided in context or on a separate (linked and/or referenced via a long description) page.</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</si>
  <si>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</si>
  <si>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Emphasized text should use &lt;em&gt;, not &lt;i&gt;. Bold text should use &lt;strong&gt;, not &lt;b&gt;. This is the case unless bold or italic formatting is being used for a citation. Even then, consider using a &lt;cite&gt; tag.</t>
  </si>
  <si>
    <t>Instructions rely on non-text</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</si>
  <si>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</si>
  <si>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A link is either in accessible or leads to a "404 Error". In any way, the link cannot be used.</t>
  </si>
  <si>
    <t>Decorative image</t>
  </si>
  <si>
    <t>Screen Readers run off of HTML. When a screen reader comes across a undescriptive tag such as a &lt;div&gt;. It does not read correctly to the user. Please use the proper native HTML tag.</t>
  </si>
  <si>
    <t>Non-Native HTML tags</t>
  </si>
  <si>
    <t>ScreenReader</t>
  </si>
  <si>
    <t>No Alt Attribute</t>
  </si>
  <si>
    <t>Issue Severity</t>
  </si>
  <si>
    <t>Occurance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</si>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</sst>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quot;$&quot;#,##0.00"/>
    <numFmt numFmtId="165" formatCode="[&lt;=9999999]###\-####;\(###\)\ ###\-####"/>
    <numFmt numFmtId="166" formatCode="[$-409]mmmm\ d\,\ yyyy;@"/>
  </numFmts>
  <fonts count="33"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1"/>
      <color theme="1" tint="0.14999847407452621"/>
      <name val="Calibri"/>
      <family val="2"/>
      <scheme val="minor"/>
    </font>
    <font>
      <b/>
      <sz val="12"/>
      <color theme="1" tint="0.14999847407452621"/>
      <name val="Calibri"/>
      <family val="2"/>
      <scheme val="minor"/>
    </font>
    <font>
      <sz val="12"/>
      <color theme="1" tint="0.14999847407452621"/>
      <name val="Calibri"/>
      <family val="2"/>
      <scheme val="minor"/>
    </font>
    <font>
      <b/>
      <sz val="18"/>
      <color theme="1" tint="4.9989318521683403E-2"/>
      <name val="Calibri Light"/>
      <family val="2"/>
      <scheme val="major"/>
    </font>
    <font>
      <b/>
      <sz val="14"/>
      <color theme="1" tint="4.9989318521683403E-2"/>
      <name val="Calibri Light"/>
      <family val="2"/>
      <scheme val="major"/>
    </font>
    <font>
      <i/>
      <sz val="16"/>
      <color theme="1" tint="0.14999847407452621"/>
      <name val="Calibri"/>
      <family val="2"/>
      <scheme val="min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bottom style="thin">
        <color indexed="64"/>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6" fillId="0" borderId="3" applyNumberFormat="0" applyFill="0" applyProtection="0">
      <alignment horizontal="left"/>
    </xf>
    <xf numFmtId="0" fontId="7" fillId="0" borderId="0" applyFill="0" applyBorder="0" applyProtection="0"/>
    <xf numFmtId="0" fontId="17" fillId="0" borderId="0" applyNumberFormat="0" applyFill="0" applyBorder="0" applyProtection="0">
      <alignment horizontal="center" vertical="center"/>
    </xf>
    <xf numFmtId="0" fontId="7" fillId="0" borderId="0" applyNumberFormat="0" applyFill="0" applyBorder="0" applyProtection="0">
      <alignment horizontal="left" vertical="center"/>
    </xf>
    <xf numFmtId="43" fontId="4" fillId="0" borderId="0" applyFont="0" applyFill="0" applyBorder="0" applyAlignment="0" applyProtection="0"/>
    <xf numFmtId="41" fontId="4" fillId="0" borderId="0" applyFont="0" applyFill="0" applyBorder="0" applyAlignment="0" applyProtection="0"/>
    <xf numFmtId="164" fontId="9" fillId="0" borderId="0" applyFill="0" applyBorder="0" applyProtection="0">
      <alignment horizontal="center" vertical="center"/>
    </xf>
    <xf numFmtId="164" fontId="10" fillId="2" borderId="0" applyBorder="0" applyProtection="0">
      <alignment horizontal="center" vertical="center"/>
    </xf>
    <xf numFmtId="9" fontId="4" fillId="0" borderId="0" applyFont="0" applyFill="0" applyBorder="0" applyAlignment="0" applyProtection="0"/>
    <xf numFmtId="0" fontId="5" fillId="0" borderId="2" applyNumberFormat="0" applyFill="0" applyProtection="0">
      <alignment horizontal="right"/>
    </xf>
    <xf numFmtId="0" fontId="10" fillId="0" borderId="1" applyNumberFormat="0" applyFill="0" applyProtection="0">
      <alignment horizontal="left" vertical="center" indent="1"/>
    </xf>
    <xf numFmtId="2" fontId="8" fillId="0" borderId="0" applyFont="0" applyFill="0" applyBorder="0">
      <alignment horizontal="center" vertical="center"/>
    </xf>
    <xf numFmtId="2" fontId="11" fillId="0" borderId="0" applyFill="0" applyBorder="0">
      <alignment horizontal="center" vertical="center"/>
    </xf>
    <xf numFmtId="164" fontId="9" fillId="2" borderId="1" applyNumberFormat="0" applyFont="0" applyBorder="0" applyAlignment="0">
      <alignment horizontal="center" vertical="center"/>
    </xf>
    <xf numFmtId="164" fontId="11" fillId="3" borderId="1" applyNumberFormat="0" applyFont="0" applyAlignment="0">
      <alignment horizontal="center" vertical="center"/>
    </xf>
    <xf numFmtId="14" fontId="9" fillId="0" borderId="0" applyFont="0" applyFill="0" applyBorder="0">
      <alignment horizontal="center" vertical="center"/>
    </xf>
    <xf numFmtId="165" fontId="9" fillId="0" borderId="0" applyFont="0" applyFill="0" applyBorder="0" applyAlignment="0"/>
    <xf numFmtId="0" fontId="4" fillId="0" borderId="4" applyNumberFormat="0" applyFont="0" applyAlignment="0">
      <alignment horizontal="center"/>
    </xf>
    <xf numFmtId="0" fontId="9" fillId="0" borderId="0" applyNumberFormat="0" applyFill="0" applyBorder="0" applyAlignment="0" applyProtection="0">
      <alignment horizontal="left" vertical="center"/>
    </xf>
    <xf numFmtId="0" fontId="9" fillId="0" borderId="0" applyNumberFormat="0" applyFill="0" applyBorder="0" applyAlignment="0" applyProtection="0">
      <alignment horizontal="left" vertical="center"/>
    </xf>
    <xf numFmtId="0" fontId="3" fillId="0" borderId="0"/>
    <xf numFmtId="0" fontId="15" fillId="0" borderId="0"/>
    <xf numFmtId="0" fontId="2" fillId="0" borderId="0"/>
    <xf numFmtId="0" fontId="1" fillId="0" borderId="4">
      <alignment horizontal="center"/>
    </xf>
    <xf numFmtId="43" fontId="1" fillId="0" borderId="0"/>
    <xf numFmtId="41" fontId="1" fillId="0" borderId="0"/>
    <xf numFmtId="164" fontId="9" fillId="0" borderId="0">
      <alignment horizontal="center" vertical="center"/>
    </xf>
    <xf numFmtId="164" fontId="10" fillId="2" borderId="0">
      <alignment horizontal="center" vertical="center"/>
    </xf>
    <xf numFmtId="14" fontId="9" fillId="0" borderId="0">
      <alignment horizontal="center" vertical="center"/>
    </xf>
    <xf numFmtId="164" fontId="9" fillId="2" borderId="1">
      <alignment horizontal="center" vertical="center"/>
    </xf>
    <xf numFmtId="164" fontId="11" fillId="3" borderId="1">
      <alignment horizontal="center" vertical="center"/>
    </xf>
    <xf numFmtId="0" fontId="9" fillId="0" borderId="0">
      <alignment horizontal="left" vertical="center"/>
    </xf>
    <xf numFmtId="0" fontId="6" fillId="0" borderId="3">
      <alignment horizontal="left"/>
    </xf>
    <xf numFmtId="0" fontId="7" fillId="0" borderId="0"/>
    <xf numFmtId="0" fontId="17" fillId="0" borderId="0">
      <alignment horizontal="center" vertical="center"/>
    </xf>
    <xf numFmtId="0" fontId="7" fillId="0" borderId="0">
      <alignment horizontal="left" vertical="center"/>
    </xf>
    <xf numFmtId="2" fontId="8" fillId="0" borderId="0">
      <alignment horizontal="center" vertical="center"/>
    </xf>
    <xf numFmtId="0" fontId="9" fillId="0" borderId="0">
      <alignment horizontal="left" vertical="center"/>
    </xf>
    <xf numFmtId="0" fontId="1" fillId="0" borderId="0"/>
    <xf numFmtId="0" fontId="1" fillId="0" borderId="0"/>
    <xf numFmtId="9" fontId="1" fillId="0" borderId="0"/>
    <xf numFmtId="165" fontId="9" fillId="0" borderId="0"/>
    <xf numFmtId="0" fontId="5" fillId="0" borderId="2">
      <alignment horizontal="right"/>
    </xf>
    <xf numFmtId="0" fontId="10" fillId="0" borderId="1">
      <alignment horizontal="left" vertical="center" indent="1"/>
    </xf>
    <xf numFmtId="2" fontId="11" fillId="0" borderId="0">
      <alignment horizontal="center" vertical="center"/>
    </xf>
  </cellStyleXfs>
  <cellXfs count="92">
    <xf numFmtId="0" fontId="0" fillId="0" borderId="0" xfId="0">
      <alignment horizontal="left" vertical="center"/>
    </xf>
    <xf numFmtId="0" fontId="0" fillId="0" borderId="0" xfId="0" applyBorder="1">
      <alignment horizontal="left" vertical="center"/>
    </xf>
    <xf numFmtId="0" fontId="0" fillId="0" borderId="10" xfId="0" applyBorder="1">
      <alignment horizontal="left" vertical="center"/>
    </xf>
    <xf numFmtId="0" fontId="16" fillId="0" borderId="0" xfId="22" applyFont="1"/>
    <xf numFmtId="0" fontId="15" fillId="0" borderId="0" xfId="22"/>
    <xf numFmtId="0" fontId="15" fillId="0" borderId="0" xfId="22" applyFill="1" applyBorder="1"/>
    <xf numFmtId="0" fontId="0" fillId="0" borderId="0" xfId="0" applyAlignment="1">
      <alignment horizontal="center" vertical="center"/>
    </xf>
    <xf numFmtId="0" fontId="0" fillId="0" borderId="0" xfId="0" applyAlignment="1">
      <alignment horizontal="left" vertical="center" wrapText="1"/>
    </xf>
    <xf numFmtId="0" fontId="18" fillId="0" borderId="0" xfId="0" applyFont="1" applyAlignment="1">
      <alignment horizontal="left" vertical="center" wrapText="1"/>
    </xf>
    <xf numFmtId="0" fontId="18" fillId="0" borderId="0" xfId="0" applyFont="1" applyAlignment="1">
      <alignment vertical="center" wrapText="1"/>
    </xf>
    <xf numFmtId="0" fontId="18" fillId="0" borderId="0" xfId="0" applyFont="1" applyAlignment="1">
      <alignment horizontal="left" vertical="center"/>
    </xf>
    <xf numFmtId="0" fontId="0" fillId="0" borderId="0" xfId="0" applyAlignment="1">
      <alignment horizontal="center" vertical="center" wrapText="1"/>
    </xf>
    <xf numFmtId="0" fontId="0" fillId="0" borderId="8" xfId="0" applyBorder="1" applyAlignment="1">
      <alignment horizontal="left" vertical="center" wrapText="1"/>
    </xf>
    <xf numFmtId="0" fontId="20" fillId="0" borderId="0" xfId="3" applyFont="1" applyFill="1" applyAlignment="1">
      <alignment horizontal="center" vertical="center" wrapText="1"/>
    </xf>
    <xf numFmtId="0" fontId="7" fillId="0" borderId="0" xfId="2" applyFill="1" applyBorder="1" applyAlignment="1">
      <alignment vertical="center"/>
    </xf>
    <xf numFmtId="0" fontId="17" fillId="0" borderId="0" xfId="3" applyFill="1" applyBorder="1" applyAlignment="1">
      <alignment horizontal="center" vertical="center" wrapText="1"/>
    </xf>
    <xf numFmtId="49" fontId="0" fillId="0" borderId="0" xfId="0" applyNumberFormat="1" applyAlignment="1">
      <alignment horizontal="center" vertical="center" wrapText="1"/>
    </xf>
    <xf numFmtId="49" fontId="12" fillId="0" borderId="0" xfId="2" applyNumberFormat="1" applyFont="1" applyBorder="1" applyAlignment="1">
      <alignment horizontal="right"/>
    </xf>
    <xf numFmtId="49" fontId="12" fillId="0" borderId="11" xfId="2" applyNumberFormat="1" applyFont="1" applyBorder="1" applyAlignment="1">
      <alignment horizontal="right"/>
    </xf>
    <xf numFmtId="0" fontId="12" fillId="0" borderId="8" xfId="2" applyFont="1" applyBorder="1" applyAlignment="1"/>
    <xf numFmtId="0" fontId="12" fillId="0" borderId="12" xfId="2" applyFont="1" applyBorder="1" applyAlignment="1"/>
    <xf numFmtId="0" fontId="0" fillId="0" borderId="0" xfId="19" applyFont="1" applyBorder="1" applyAlignment="1"/>
    <xf numFmtId="0" fontId="0" fillId="0" borderId="10" xfId="19" applyFont="1" applyBorder="1" applyAlignment="1"/>
    <xf numFmtId="49" fontId="10" fillId="0" borderId="11" xfId="0" applyNumberFormat="1" applyFont="1" applyBorder="1" applyAlignment="1">
      <alignment horizontal="right"/>
    </xf>
    <xf numFmtId="49" fontId="10" fillId="0" borderId="0" xfId="16" applyNumberFormat="1" applyFont="1" applyBorder="1" applyAlignment="1">
      <alignment horizontal="right"/>
    </xf>
    <xf numFmtId="49" fontId="7" fillId="0" borderId="0" xfId="2" applyNumberFormat="1" applyFont="1" applyBorder="1" applyAlignment="1">
      <alignment vertical="center" wrapText="1"/>
    </xf>
    <xf numFmtId="49" fontId="0" fillId="0" borderId="0" xfId="0" applyNumberFormat="1" applyFont="1" applyBorder="1" applyAlignment="1" applyProtection="1">
      <alignment horizontal="left" vertical="center" wrapText="1"/>
      <protection locked="0"/>
    </xf>
    <xf numFmtId="1" fontId="0" fillId="0" borderId="0" xfId="0" applyNumberFormat="1" applyBorder="1" applyAlignment="1">
      <alignment horizontal="center" vertical="center" wrapText="1"/>
    </xf>
    <xf numFmtId="0" fontId="18" fillId="0" borderId="0" xfId="0" applyFont="1" applyBorder="1" applyAlignment="1">
      <alignment vertical="top" wrapText="1"/>
    </xf>
    <xf numFmtId="49" fontId="10" fillId="0" borderId="0" xfId="16" applyNumberFormat="1" applyFont="1" applyBorder="1" applyAlignment="1"/>
    <xf numFmtId="49" fontId="10" fillId="0" borderId="11" xfId="0" applyNumberFormat="1" applyFont="1" applyBorder="1" applyAlignment="1"/>
    <xf numFmtId="0" fontId="22" fillId="0" borderId="21" xfId="0" applyFont="1" applyBorder="1" applyAlignment="1">
      <alignment horizontal="left"/>
    </xf>
    <xf numFmtId="49" fontId="23" fillId="0" borderId="0" xfId="2" applyNumberFormat="1" applyFont="1" applyBorder="1" applyAlignment="1">
      <alignment vertical="center" wrapText="1"/>
    </xf>
    <xf numFmtId="0" fontId="15" fillId="7" borderId="1" xfId="22" applyFill="1" applyBorder="1"/>
    <xf numFmtId="0" fontId="19" fillId="7" borderId="1" xfId="22" applyFont="1" applyFill="1" applyBorder="1" applyAlignment="1">
      <alignment horizontal="left"/>
    </xf>
    <xf numFmtId="0" fontId="15" fillId="6" borderId="1" xfId="22" applyFill="1" applyBorder="1" applyAlignment="1">
      <alignment horizontal="left" indent="1"/>
    </xf>
    <xf numFmtId="0" fontId="15" fillId="0" borderId="0" xfId="22" applyFill="1" applyBorder="1" applyAlignment="1">
      <alignment vertical="center"/>
    </xf>
    <xf numFmtId="0" fontId="19" fillId="7" borderId="1" xfId="22" applyFont="1" applyFill="1" applyBorder="1" applyAlignment="1">
      <alignment horizontal="left" vertical="center"/>
    </xf>
    <xf numFmtId="0" fontId="15" fillId="0" borderId="0" xfId="22" applyAlignment="1">
      <alignment vertical="center"/>
    </xf>
    <xf numFmtId="0" fontId="15" fillId="7" borderId="1" xfId="22" applyFill="1" applyBorder="1" applyAlignment="1">
      <alignment vertical="center"/>
    </xf>
    <xf numFmtId="0" fontId="14" fillId="0" borderId="22" xfId="0" applyFont="1" applyBorder="1" applyAlignment="1">
      <alignment horizontal="right" vertical="center"/>
    </xf>
    <xf numFmtId="0" fontId="6" fillId="0" borderId="23" xfId="1" applyBorder="1" applyAlignment="1">
      <alignment horizontal="right"/>
    </xf>
    <xf numFmtId="166" fontId="14" fillId="0" borderId="22" xfId="0" applyNumberFormat="1" applyFont="1" applyBorder="1" applyAlignment="1">
      <alignment horizontal="right" vertical="center" indent="1"/>
    </xf>
    <xf numFmtId="0" fontId="17" fillId="0" borderId="0" xfId="3" applyFill="1" applyBorder="1" applyAlignment="1">
      <alignment horizontal="center" vertical="center"/>
    </xf>
    <xf numFmtId="0" fontId="0" fillId="0" borderId="0" xfId="0" applyFont="1" applyAlignment="1">
      <alignment horizontal="left" vertical="center" wrapText="1"/>
    </xf>
    <xf numFmtId="166" fontId="0" fillId="0" borderId="22" xfId="0" applyNumberFormat="1" applyFont="1" applyBorder="1" applyAlignment="1">
      <alignment horizontal="left" vertical="center" wrapText="1"/>
    </xf>
    <xf numFmtId="0" fontId="7" fillId="0" borderId="0" xfId="2" applyFont="1" applyFill="1" applyBorder="1" applyAlignment="1">
      <alignment vertical="center" wrapText="1"/>
    </xf>
    <xf numFmtId="0" fontId="15" fillId="6" borderId="1" xfId="22" applyFill="1" applyBorder="1" applyAlignment="1">
      <alignment horizontal="left" indent="2"/>
    </xf>
    <xf numFmtId="0" fontId="15" fillId="7" borderId="1" xfId="22" applyFill="1" applyBorder="1" applyAlignment="1">
      <alignment horizontal="left" indent="1"/>
    </xf>
    <xf numFmtId="0" fontId="9" fillId="0" borderId="0" xfId="19" applyNumberFormat="1" applyFill="1" applyBorder="1" applyAlignment="1">
      <alignment vertical="center"/>
    </xf>
    <xf numFmtId="1" fontId="0" fillId="0" borderId="0" xfId="0" applyNumberFormat="1" applyBorder="1" applyAlignment="1" applyProtection="1">
      <alignment horizontal="center" vertical="center" wrapText="1"/>
    </xf>
    <xf numFmtId="0" fontId="25" fillId="7" borderId="16" xfId="22" applyFont="1" applyFill="1" applyBorder="1" applyAlignment="1">
      <alignment horizontal="left" vertical="center" wrapText="1" indent="1"/>
    </xf>
    <xf numFmtId="0" fontId="26" fillId="7" borderId="18" xfId="19" applyFont="1" applyFill="1" applyBorder="1" applyAlignment="1">
      <alignment vertical="center" wrapText="1"/>
    </xf>
    <xf numFmtId="0" fontId="26" fillId="7" borderId="18" xfId="22" applyFont="1" applyFill="1" applyBorder="1" applyAlignment="1">
      <alignment vertical="center" wrapText="1"/>
    </xf>
    <xf numFmtId="0" fontId="26" fillId="7" borderId="18" xfId="22" applyFont="1" applyFill="1" applyBorder="1" applyAlignment="1">
      <alignment horizontal="left" vertical="center" wrapText="1"/>
    </xf>
    <xf numFmtId="0" fontId="9" fillId="7" borderId="18" xfId="19" applyFill="1" applyBorder="1" applyAlignment="1">
      <alignment vertical="center" wrapText="1"/>
    </xf>
    <xf numFmtId="0" fontId="26" fillId="7" borderId="17" xfId="19" applyFont="1" applyFill="1" applyBorder="1" applyAlignment="1">
      <alignment vertical="center" wrapText="1"/>
    </xf>
    <xf numFmtId="0" fontId="25" fillId="7" borderId="17" xfId="19" applyFont="1" applyFill="1" applyBorder="1" applyAlignment="1">
      <alignment vertical="center" wrapText="1"/>
    </xf>
    <xf numFmtId="49" fontId="30" fillId="0" borderId="0" xfId="2" applyNumberFormat="1" applyFont="1" applyBorder="1" applyAlignment="1">
      <alignment vertical="center" wrapText="1"/>
    </xf>
    <xf numFmtId="49" fontId="30" fillId="0" borderId="0" xfId="2" applyNumberFormat="1" applyFont="1" applyAlignment="1">
      <alignment vertical="center" wrapText="1"/>
    </xf>
    <xf numFmtId="49" fontId="31" fillId="0" borderId="0" xfId="0" applyNumberFormat="1" applyFont="1" applyBorder="1" applyAlignment="1" applyProtection="1">
      <alignment horizontal="left" vertical="center" wrapText="1"/>
      <protection locked="0"/>
    </xf>
    <xf numFmtId="49" fontId="31" fillId="0" borderId="0" xfId="0" applyNumberFormat="1" applyFont="1" applyBorder="1" applyAlignment="1">
      <alignment horizontal="left" vertical="center" wrapText="1"/>
    </xf>
    <xf numFmtId="49" fontId="31" fillId="0" borderId="0" xfId="0" applyNumberFormat="1" applyFont="1" applyAlignment="1">
      <alignment horizontal="left" vertical="center" wrapText="1"/>
    </xf>
    <xf numFmtId="1" fontId="0" fillId="0" borderId="0" xfId="0" applyNumberFormat="1" applyAlignment="1">
      <alignment horizontal="center" vertical="center" wrapText="1"/>
    </xf>
    <xf numFmtId="1" fontId="0" fillId="0" borderId="0" xfId="0" applyNumberFormat="1" applyAlignment="1" applyProtection="1">
      <alignment horizontal="center" vertical="center" wrapText="1"/>
    </xf>
    <xf numFmtId="49" fontId="12" fillId="0" borderId="8" xfId="2" applyNumberFormat="1" applyFont="1" applyBorder="1" applyAlignment="1">
      <alignment horizontal="right"/>
    </xf>
    <xf numFmtId="49" fontId="7" fillId="0" borderId="0" xfId="2" applyNumberFormat="1" applyFont="1" applyAlignment="1">
      <alignment vertical="center" wrapText="1"/>
    </xf>
    <xf numFmtId="49" fontId="0" fillId="0" borderId="0" xfId="0" applyNumberFormat="1" applyFont="1" applyAlignment="1">
      <alignment horizontal="left" vertical="center" wrapText="1"/>
    </xf>
    <xf numFmtId="49" fontId="0" fillId="0" borderId="0" xfId="0" applyNumberFormat="1" applyAlignment="1">
      <alignment vertical="center" wrapText="1"/>
    </xf>
    <xf numFmtId="0" fontId="0" fillId="0" borderId="0" xfId="0" applyAlignment="1">
      <alignment horizontal="left" vertical="center"/>
    </xf>
    <xf numFmtId="0" fontId="6" fillId="0" borderId="6" xfId="1" applyBorder="1" applyAlignment="1">
      <alignment horizontal="right"/>
    </xf>
    <xf numFmtId="0" fontId="6" fillId="0" borderId="7" xfId="1" applyBorder="1" applyAlignment="1">
      <alignment horizontal="right"/>
    </xf>
    <xf numFmtId="49" fontId="21" fillId="0" borderId="19" xfId="10" applyNumberFormat="1" applyFont="1" applyBorder="1" applyAlignment="1">
      <alignment horizontal="center"/>
    </xf>
    <xf numFmtId="49" fontId="21" fillId="0" borderId="20" xfId="10" applyNumberFormat="1" applyFont="1" applyBorder="1" applyAlignment="1">
      <alignment horizontal="center"/>
    </xf>
    <xf numFmtId="49" fontId="13" fillId="4" borderId="16" xfId="2" applyNumberFormat="1" applyFont="1" applyFill="1" applyBorder="1" applyAlignment="1">
      <alignment horizontal="center" vertical="center"/>
    </xf>
    <xf numFmtId="49" fontId="13" fillId="4" borderId="17" xfId="2" applyNumberFormat="1" applyFont="1" applyFill="1" applyBorder="1" applyAlignment="1">
      <alignment horizontal="center" vertical="center"/>
    </xf>
    <xf numFmtId="49" fontId="13" fillId="4" borderId="18" xfId="2" applyNumberFormat="1" applyFont="1" applyFill="1" applyBorder="1" applyAlignment="1">
      <alignment horizontal="center" vertical="center"/>
    </xf>
    <xf numFmtId="49" fontId="0" fillId="0" borderId="13" xfId="18" applyNumberFormat="1" applyFont="1" applyBorder="1" applyAlignment="1">
      <alignment horizontal="left"/>
    </xf>
    <xf numFmtId="49" fontId="0" fillId="0" borderId="14" xfId="18" applyNumberFormat="1" applyFont="1" applyBorder="1" applyAlignment="1">
      <alignment horizontal="left"/>
    </xf>
    <xf numFmtId="166" fontId="0" fillId="0" borderId="5" xfId="18" applyNumberFormat="1" applyFont="1" applyBorder="1" applyAlignment="1">
      <alignment horizontal="left"/>
    </xf>
    <xf numFmtId="166" fontId="0" fillId="0" borderId="9" xfId="18" applyNumberFormat="1" applyFont="1" applyBorder="1" applyAlignment="1">
      <alignment horizontal="left"/>
    </xf>
    <xf numFmtId="0" fontId="9" fillId="0" borderId="15" xfId="19" applyBorder="1" applyAlignment="1">
      <alignment horizontal="left" vertical="center"/>
    </xf>
    <xf numFmtId="0" fontId="32" fillId="5" borderId="16" xfId="0" applyFont="1" applyFill="1" applyBorder="1" applyAlignment="1">
      <alignment horizontal="center" vertical="center"/>
    </xf>
    <xf numFmtId="0" fontId="32" fillId="5" borderId="18" xfId="0" applyFont="1" applyFill="1" applyBorder="1" applyAlignment="1">
      <alignment horizontal="center" vertical="center"/>
    </xf>
    <xf numFmtId="0" fontId="29" fillId="0" borderId="25" xfId="19" applyFont="1" applyBorder="1" applyAlignment="1">
      <alignment horizontal="center" vertical="center"/>
    </xf>
    <xf numFmtId="0" fontId="28" fillId="6" borderId="24" xfId="1" applyFont="1" applyFill="1" applyBorder="1" applyAlignment="1">
      <alignment horizontal="center"/>
    </xf>
    <xf numFmtId="49" fontId="24" fillId="7" borderId="24" xfId="0" applyNumberFormat="1" applyFont="1" applyFill="1" applyBorder="1" applyAlignment="1">
      <alignment horizontal="center" vertical="center"/>
    </xf>
    <xf numFmtId="0" fontId="27" fillId="5" borderId="24" xfId="10" applyFont="1" applyFill="1" applyBorder="1" applyAlignment="1">
      <alignment horizontal="center"/>
    </xf>
    <xf numFmtId="0" fontId="28" fillId="6" borderId="26" xfId="1" applyFont="1" applyFill="1" applyBorder="1" applyAlignment="1">
      <alignment horizontal="center"/>
    </xf>
    <xf numFmtId="49" fontId="24" fillId="7" borderId="16" xfId="0" applyNumberFormat="1" applyFont="1" applyFill="1" applyBorder="1" applyAlignment="1">
      <alignment horizontal="center" vertical="center"/>
    </xf>
    <xf numFmtId="49" fontId="24" fillId="7" borderId="18" xfId="0" applyNumberFormat="1" applyFont="1" applyFill="1" applyBorder="1" applyAlignment="1">
      <alignment horizontal="center" vertical="center"/>
    </xf>
    <xf numFmtId="0" fontId="15" fillId="5" borderId="1" xfId="22" applyFill="1" applyBorder="1" applyAlignment="1">
      <alignment horizontal="center"/>
    </xf>
  </cellXfs>
  <cellStyles count="46">
    <cellStyle name="Bottom Border" xfId="18"/>
    <cellStyle name="Bottom Border 2" xfId="24"/>
    <cellStyle name="Comma" xfId="5" builtinId="3" customBuiltin="1"/>
    <cellStyle name="Comma [0]" xfId="6" builtinId="6" customBuiltin="1"/>
    <cellStyle name="Comma [0] 2" xfId="26"/>
    <cellStyle name="Comma 2" xfId="25"/>
    <cellStyle name="Currency" xfId="7" builtinId="4" customBuiltin="1"/>
    <cellStyle name="Currency [0]" xfId="8" builtinId="7" customBuiltin="1"/>
    <cellStyle name="Currency [0] 2" xfId="28"/>
    <cellStyle name="Currency 2" xfId="27"/>
    <cellStyle name="Date" xfId="16"/>
    <cellStyle name="Date 2" xfId="29"/>
    <cellStyle name="Fill1" xfId="14"/>
    <cellStyle name="Fill1 2" xfId="30"/>
    <cellStyle name="Fill2" xfId="15"/>
    <cellStyle name="Fill2 2" xfId="31"/>
    <cellStyle name="Followed Hyperlink" xfId="20" builtinId="9" customBuiltin="1"/>
    <cellStyle name="Followed Hyperlink 2" xfId="32"/>
    <cellStyle name="Heading 1" xfId="1" builtinId="16" customBuiltin="1"/>
    <cellStyle name="Heading 1 2" xfId="33"/>
    <cellStyle name="Heading 2" xfId="2" builtinId="17" customBuiltin="1"/>
    <cellStyle name="Heading 2 2" xfId="34"/>
    <cellStyle name="Heading 3" xfId="3" builtinId="18" customBuiltin="1"/>
    <cellStyle name="Heading 3 2" xfId="35"/>
    <cellStyle name="Heading 4" xfId="4" builtinId="19" customBuiltin="1"/>
    <cellStyle name="Heading 4 2" xfId="36"/>
    <cellStyle name="Hours" xfId="12"/>
    <cellStyle name="Hours 2" xfId="37"/>
    <cellStyle name="Hyperlink" xfId="19" builtinId="8" customBuiltin="1"/>
    <cellStyle name="Hyperlink 2" xfId="38"/>
    <cellStyle name="Normal" xfId="0" builtinId="0" customBuiltin="1"/>
    <cellStyle name="Normal 2" xfId="21"/>
    <cellStyle name="Normal 2 2" xfId="39"/>
    <cellStyle name="Normal 3" xfId="22"/>
    <cellStyle name="Normal 4" xfId="23"/>
    <cellStyle name="Normal 4 2" xfId="40"/>
    <cellStyle name="Percent" xfId="9" builtinId="5" customBuiltin="1"/>
    <cellStyle name="Percent 2" xfId="41"/>
    <cellStyle name="Phone" xfId="17"/>
    <cellStyle name="Phone 2" xfId="42"/>
    <cellStyle name="Title" xfId="10" builtinId="15" customBuiltin="1"/>
    <cellStyle name="Title 2" xfId="43"/>
    <cellStyle name="Total" xfId="11" builtinId="25" customBuiltin="1"/>
    <cellStyle name="Total 2" xfId="44"/>
    <cellStyle name="Total Hours" xfId="13"/>
    <cellStyle name="Total Hours 2" xfId="45"/>
  </cellStyles>
  <dxfs count="34">
    <dxf>
      <numFmt numFmtId="0" formatCode="General"/>
    </dxf>
    <dxf>
      <alignment horizontal="left"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33"/>
      <tableStyleElement type="headerRow" dxfId="32"/>
      <tableStyleElement type="lastColumn" dxfId="31"/>
    </tableStyle>
    <tableStyle name="Table Style 1" pivot="0" count="2">
      <tableStyleElement type="wholeTable" dxfId="30"/>
      <tableStyleElement type="headerRow" dxfId="29"/>
    </tableStyle>
    <tableStyle name="TableStyleMedium9 2" pivot="0" count="7">
      <tableStyleElement type="wholeTable" dxfId="28"/>
      <tableStyleElement type="headerRow" dxfId="27"/>
      <tableStyleElement type="totalRow" dxfId="26"/>
      <tableStyleElement type="firstColumn" dxfId="25"/>
      <tableStyleElement type="lastColumn" dxfId="24"/>
      <tableStyleElement type="firstRowStripe" dxfId="23"/>
      <tableStyleElement type="firstColumnStripe" dxfId="22"/>
    </tableStyle>
  </tableStyles>
  <colors>
    <mruColors>
      <color rgb="FFFF4747"/>
      <color rgb="FFFF2525"/>
      <color rgb="FFFF4F4F"/>
      <color rgb="FFFF5437"/>
      <color rgb="FF359828"/>
      <color rgb="FF00D661"/>
      <color rgb="FFBC0000"/>
      <color rgb="FFFF6161"/>
      <color rgb="FFFFD505"/>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0</xdr:row>
      <xdr:rowOff>371475</xdr:rowOff>
    </xdr:from>
    <xdr:to>
      <xdr:col>17</xdr:col>
      <xdr:colOff>532202</xdr:colOff>
      <xdr:row>12</xdr:row>
      <xdr:rowOff>64413</xdr:rowOff>
    </xdr:to>
    <xdr:grpSp>
      <xdr:nvGrpSpPr>
        <xdr:cNvPr id="9" name="Group 8"/>
        <xdr:cNvGrpSpPr/>
      </xdr:nvGrpSpPr>
      <xdr:grpSpPr>
        <a:xfrm>
          <a:off x="11581197" y="371475"/>
          <a:ext cx="4219580" cy="3217188"/>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378758"/>
                  <a:ext cx="2184746" cy="320264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371475"/>
                  <a:ext cx="1990555" cy="159134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2005271"/>
                <a:ext cx="1991931" cy="158339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0</xdr:colOff>
      <xdr:row>43</xdr:row>
      <xdr:rowOff>28574</xdr:rowOff>
    </xdr:from>
    <xdr:to>
      <xdr:col>17</xdr:col>
      <xdr:colOff>428625</xdr:colOff>
      <xdr:row>87</xdr:row>
      <xdr:rowOff>133350</xdr:rowOff>
    </xdr:to>
    <xdr:sp macro="" textlink="" fLocksText="0">
      <xdr:nvSpPr>
        <xdr:cNvPr id="10" name="TextBox 9" title="Review Overview"/>
        <xdr:cNvSpPr txBox="1">
          <a:spLocks/>
        </xdr:cNvSpPr>
      </xdr:nvSpPr>
      <xdr:spPr>
        <a:xfrm>
          <a:off x="11601450" y="9458324"/>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clientData fPrintsWithSheet="0"/>
  </xdr:twoCellAnchor>
  <xdr:twoCellAnchor editAs="absolute">
    <xdr:from>
      <xdr:col>10</xdr:col>
      <xdr:colOff>190500</xdr:colOff>
      <xdr:row>12</xdr:row>
      <xdr:rowOff>133348</xdr:rowOff>
    </xdr:from>
    <xdr:to>
      <xdr:col>17</xdr:col>
      <xdr:colOff>457200</xdr:colOff>
      <xdr:row>42</xdr:row>
      <xdr:rowOff>85725</xdr:rowOff>
    </xdr:to>
    <xdr:grpSp>
      <xdr:nvGrpSpPr>
        <xdr:cNvPr id="12" name="Group 11"/>
        <xdr:cNvGrpSpPr/>
      </xdr:nvGrpSpPr>
      <xdr:grpSpPr>
        <a:xfrm>
          <a:off x="11582400" y="3657598"/>
          <a:ext cx="4143375" cy="5667377"/>
          <a:chOff x="12668250" y="3733798"/>
          <a:chExt cx="2423774" cy="5667377"/>
        </a:xfrm>
      </xdr:grpSpPr>
      <xdr:sp macro="" textlink="">
        <xdr:nvSpPr>
          <xdr:cNvPr id="5" name="TextBox 4"/>
          <xdr:cNvSpPr txBox="1"/>
        </xdr:nvSpPr>
        <xdr:spPr>
          <a:xfrm>
            <a:off x="12668250" y="3733798"/>
            <a:ext cx="2419350" cy="3343276"/>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xdr:nvSpPr>
        <xdr:spPr>
          <a:xfrm>
            <a:off x="12672674" y="7191375"/>
            <a:ext cx="2419350" cy="952500"/>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xdr:nvSpPr>
        <xdr:spPr>
          <a:xfrm>
            <a:off x="12668250" y="8258175"/>
            <a:ext cx="2419350"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21">
  <autoFilter ref="B8:J142"/>
  <sortState ref="B9:K29">
    <sortCondition descending="1" ref="J8:J18"/>
  </sortState>
  <tableColumns count="9">
    <tableColumn id="5" name="Completed?" totalsRowLabel="Total" dataDxfId="20" totalsRowDxfId="19"/>
    <tableColumn id="4" name="Location" dataDxfId="18" totalsRowDxfId="17" dataCellStyle="Heading 2"/>
    <tableColumn id="2" name="Issue Type" dataDxfId="16" totalsRowDxfId="15"/>
    <tableColumn id="11" name="Descriptive Errors " dataDxfId="14" totalsRowDxfId="13" dataCellStyle="Heading 2"/>
    <tableColumn id="3" name="Notes" dataDxfId="12" totalsRowDxfId="11"/>
    <tableColumn id="7" name="Severity *(1, 3, 5)" dataDxfId="10" totalsRowDxfId="9"/>
    <tableColumn id="8" name="Occurrence *(1, 3, 5)" dataDxfId="8" totalsRowDxfId="7"/>
    <tableColumn id="9" name="Detection *(1, 3, 5)" dataDxfId="6" totalsRowDxfId="5"/>
    <tableColumn id="10" name="RPN*" totalsRowFunction="sum" dataDxfId="4" totalsRowDxfId="3">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Grand Total"/>
    <tableColumn id="2" name="Occurance" totalsRowFunction="sum" dataDxfId="0">
      <calculatedColumnFormula>COUNTIF(Issues[Issue Type],B4)</calculatedColumnFormula>
    </tableColumn>
  </tableColumns>
  <tableStyleInfo name="TableStyleMedium9 2" showFirstColumn="0" showLastColumn="0" showRowStripes="1" showColumnStripes="0"/>
</table>
</file>

<file path=xl/tables/table3.xml><?xml version="1.0" encoding="utf-8"?>
<table xmlns="http://schemas.openxmlformats.org/spreadsheetml/2006/main" id="2" name="Table2" displayName="Table2" ref="B2:C14" totalsRowShown="0">
  <autoFilter ref="B2:C14"/>
  <tableColumns count="2">
    <tableColumn id="1" name="Complete?" dataDxfId="2"/>
    <tableColumn id="2" name="Did you check?" dataDxfId="1"/>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w3.org/TR/UNDERSTANDING-WCAG20/keyboard-operation-keyboard-operable.html" TargetMode="External"/><Relationship Id="rId13" Type="http://schemas.openxmlformats.org/officeDocument/2006/relationships/hyperlink" Target="https://www.w3.org/TR/UNDERSTANDING-WCAG20/navigation-mechanisms-link.html" TargetMode="External"/><Relationship Id="rId18" Type="http://schemas.openxmlformats.org/officeDocument/2006/relationships/hyperlink" Target="https://www.w3.org/TR/2016/NOTE-WCAG20-TECHS-20161007/G131" TargetMode="External"/><Relationship Id="rId3" Type="http://schemas.openxmlformats.org/officeDocument/2006/relationships/hyperlink" Target="https://www.w3.org/TR/WCAG20-TECHS/H67.html" TargetMode="External"/><Relationship Id="rId7" Type="http://schemas.openxmlformats.org/officeDocument/2006/relationships/hyperlink" Target="https://www.w3.org/TR/UNDERSTANDING-WCAG20/navigation-mechanisms-focus-order.html" TargetMode="External"/><Relationship Id="rId12" Type="http://schemas.openxmlformats.org/officeDocument/2006/relationships/hyperlink" Target="https://www.w3.org/TR/UNDERSTANDING-WCAG20/navigation-mechanisms-focus-visible.html" TargetMode="External"/><Relationship Id="rId17" Type="http://schemas.openxmlformats.org/officeDocument/2006/relationships/hyperlink" Target="https://www.w3.org/TR/UNDERSTANDING-WCAG20/media-equiv-av-only-alt.html" TargetMode="External"/><Relationship Id="rId2" Type="http://schemas.openxmlformats.org/officeDocument/2006/relationships/hyperlink" Target="https://www.w3.org/TR/WCAG20-TECHS/G94.html" TargetMode="External"/><Relationship Id="rId16" Type="http://schemas.openxmlformats.org/officeDocument/2006/relationships/hyperlink" Target="https://www.w3.org/TR/UNDERSTANDING-WCAG20/visual-audio-contrast-scale.html" TargetMode="External"/><Relationship Id="rId1" Type="http://schemas.openxmlformats.org/officeDocument/2006/relationships/hyperlink" Target="..\Checklist%20for%20Accessibility%20Assistants.docx" TargetMode="External"/><Relationship Id="rId6" Type="http://schemas.openxmlformats.org/officeDocument/2006/relationships/hyperlink" Target="https://www.w3.org/TR/UNDERSTANDING-WCAG20/visual-audio-contrast-without-color.html" TargetMode="External"/><Relationship Id="rId11" Type="http://schemas.openxmlformats.org/officeDocument/2006/relationships/hyperlink" Target="https://www.w3.org/TR/UNDERSTANDING-WCAG20/ensure-compat.html" TargetMode="External"/><Relationship Id="rId5" Type="http://schemas.openxmlformats.org/officeDocument/2006/relationships/hyperlink" Target="https://www.w3.org/TR/UNDERSTANDING-WCAG20/text-equiv-all.html" TargetMode="External"/><Relationship Id="rId15" Type="http://schemas.openxmlformats.org/officeDocument/2006/relationships/hyperlink" Target="https://www.w3.org/TR/UNDERSTANDING-WCAG20/seizure-does-not-violate.html" TargetMode="External"/><Relationship Id="rId10" Type="http://schemas.openxmlformats.org/officeDocument/2006/relationships/hyperlink" Target="https://www.w3.org/TR/UNDERSTANDING-WCAG20/navigation-mechanisms-headings.html" TargetMode="External"/><Relationship Id="rId19" Type="http://schemas.openxmlformats.org/officeDocument/2006/relationships/printerSettings" Target="../printerSettings/printerSettings3.bin"/><Relationship Id="rId4" Type="http://schemas.openxmlformats.org/officeDocument/2006/relationships/hyperlink" Target="https://www.w3.org/TR/UNDERSTANDING-WCAG20/visual-audio-contrast-contrast.html" TargetMode="External"/><Relationship Id="rId9" Type="http://schemas.openxmlformats.org/officeDocument/2006/relationships/hyperlink" Target="https://www.w3.org/TR/UNDERSTANDING-WCAG20/minimize-error-cues.html" TargetMode="External"/><Relationship Id="rId14" Type="http://schemas.openxmlformats.org/officeDocument/2006/relationships/hyperlink" Target="https://www.google.com/brokenlin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315D71"/>
    <pageSetUpPr fitToPage="1"/>
  </sheetPr>
  <dimension ref="B1:L155"/>
  <sheetViews>
    <sheetView showGridLines="0" zoomScaleNormal="100" workbookViewId="0">
      <selection activeCell="J15" sqref="J15"/>
    </sheetView>
  </sheetViews>
  <sheetFormatPr defaultRowHeight="30" customHeight="1" x14ac:dyDescent="0.25"/>
  <cols>
    <col min="1" max="1" width="4.42578125" customWidth="1"/>
    <col min="2" max="2" width="16.7109375" style="7" customWidth="1"/>
    <col min="3" max="3" width="29.7109375" customWidth="1"/>
    <col min="4" max="4" width="13.42578125" customWidth="1"/>
    <col min="5" max="5" width="16.28515625" customWidth="1"/>
    <col min="6" max="6" width="39.140625" style="44"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30" customHeight="1" thickBot="1" x14ac:dyDescent="0.3"/>
    <row r="2" spans="2:12" ht="42" customHeight="1" thickBot="1" x14ac:dyDescent="0.45">
      <c r="B2" s="70" t="s">
        <v>0</v>
      </c>
      <c r="C2" s="71"/>
      <c r="D2" s="71"/>
      <c r="E2" s="41"/>
      <c r="F2" s="72" t="s">
        <v>80</v>
      </c>
      <c r="G2" s="72"/>
      <c r="H2" s="72"/>
      <c r="I2" s="72"/>
      <c r="J2" s="73"/>
    </row>
    <row r="3" spans="2:12" ht="25.15" customHeight="1" thickTop="1" x14ac:dyDescent="0.25">
      <c r="B3" s="20"/>
      <c r="C3" s="18" t="s">
        <v>1</v>
      </c>
      <c r="D3" s="78" t="s">
        <v>32</v>
      </c>
      <c r="E3" s="78"/>
      <c r="F3" s="78"/>
      <c r="G3" s="30"/>
      <c r="H3" s="23" t="s">
        <v>2</v>
      </c>
      <c r="I3" s="79" t="s">
        <v>33</v>
      </c>
      <c r="J3" s="80"/>
    </row>
    <row r="4" spans="2:12" ht="25.35" customHeight="1" x14ac:dyDescent="0.25">
      <c r="B4" s="65" t="s">
        <v>3</v>
      </c>
      <c r="C4" s="77"/>
      <c r="D4" s="77"/>
      <c r="E4" s="77"/>
      <c r="F4" s="77"/>
      <c r="G4" s="29"/>
      <c r="H4" s="29"/>
      <c r="I4" s="24"/>
      <c r="J4" s="31"/>
    </row>
    <row r="5" spans="2:12" ht="25.35" customHeight="1" x14ac:dyDescent="0.25">
      <c r="B5" s="19"/>
      <c r="C5" s="17" t="s">
        <v>4</v>
      </c>
      <c r="D5" s="81" t="s">
        <v>33</v>
      </c>
      <c r="E5" s="81"/>
      <c r="F5" s="81"/>
      <c r="G5" s="21"/>
      <c r="H5" s="21"/>
      <c r="I5" s="21"/>
      <c r="J5" s="22"/>
    </row>
    <row r="6" spans="2:12" ht="15" customHeight="1" thickBot="1" x14ac:dyDescent="0.3">
      <c r="B6" s="12"/>
      <c r="C6" s="1"/>
      <c r="D6" s="40" t="s">
        <v>47</v>
      </c>
      <c r="E6" s="42" t="s">
        <v>72</v>
      </c>
      <c r="F6" s="45"/>
      <c r="G6" s="1"/>
      <c r="H6" s="1"/>
      <c r="I6" s="1"/>
      <c r="J6" s="2"/>
    </row>
    <row r="7" spans="2:12" ht="17.45" customHeight="1" thickBot="1" x14ac:dyDescent="0.3">
      <c r="B7" s="74" t="s">
        <v>9</v>
      </c>
      <c r="C7" s="75"/>
      <c r="D7" s="75"/>
      <c r="E7" s="75"/>
      <c r="F7" s="75"/>
      <c r="G7" s="75"/>
      <c r="H7" s="75"/>
      <c r="I7" s="75"/>
      <c r="J7" s="76"/>
    </row>
    <row r="8" spans="2:12" ht="39" customHeight="1" x14ac:dyDescent="0.25">
      <c r="B8" s="13" t="s">
        <v>22</v>
      </c>
      <c r="C8" s="14" t="s">
        <v>20</v>
      </c>
      <c r="D8" s="14" t="s">
        <v>10</v>
      </c>
      <c r="E8" s="49" t="s">
        <v>59</v>
      </c>
      <c r="F8" s="46" t="s">
        <v>36</v>
      </c>
      <c r="G8" s="15" t="s">
        <v>55</v>
      </c>
      <c r="H8" s="15" t="s">
        <v>56</v>
      </c>
      <c r="I8" s="15" t="s">
        <v>57</v>
      </c>
      <c r="J8" s="43" t="s">
        <v>34</v>
      </c>
    </row>
    <row r="9" spans="2:12" ht="15" x14ac:dyDescent="0.25">
      <c r="B9" s="16"/>
      <c r="C9" s="25"/>
      <c r="D9" s="25"/>
      <c r="E9" s="25"/>
      <c r="F9" s="26"/>
      <c r="G9" s="27"/>
      <c r="H9" s="27"/>
      <c r="I9" s="27"/>
      <c r="J9" s="50">
        <f>Issues[[#This Row],[Severity *(1, 3, 5)]]*Issues[[#This Row],[Occurrence *(1, 3, 5)]]*Issues[[#This Row],[Detection *(1, 3, 5)]]</f>
        <v>0</v>
      </c>
      <c r="K9" s="6"/>
    </row>
    <row r="10" spans="2:12" ht="15" x14ac:dyDescent="0.25">
      <c r="B10" s="16"/>
      <c r="C10" s="25"/>
      <c r="D10" s="25"/>
      <c r="E10" s="25"/>
      <c r="F10" s="26"/>
      <c r="G10" s="27"/>
      <c r="H10" s="27"/>
      <c r="I10" s="27"/>
      <c r="J10" s="50">
        <f>Issues[[#This Row],[Severity *(1, 3, 5)]]*Issues[[#This Row],[Occurrence *(1, 3, 5)]]*Issues[[#This Row],[Detection *(1, 3, 5)]]</f>
        <v>0</v>
      </c>
      <c r="K10" s="6"/>
    </row>
    <row r="11" spans="2:12" ht="15" x14ac:dyDescent="0.25">
      <c r="B11" s="16"/>
      <c r="C11" s="25"/>
      <c r="D11" s="25"/>
      <c r="E11" s="25"/>
      <c r="F11" s="26"/>
      <c r="G11" s="27"/>
      <c r="H11" s="27"/>
      <c r="I11" s="27"/>
      <c r="J11" s="50">
        <f>Issues[[#This Row],[Severity *(1, 3, 5)]]*Issues[[#This Row],[Occurrence *(1, 3, 5)]]*Issues[[#This Row],[Detection *(1, 3, 5)]]</f>
        <v>0</v>
      </c>
      <c r="K11" s="6"/>
    </row>
    <row r="12" spans="2:12" ht="15" x14ac:dyDescent="0.25">
      <c r="B12" s="16"/>
      <c r="C12" s="25"/>
      <c r="D12" s="25"/>
      <c r="E12" s="25"/>
      <c r="F12" s="26"/>
      <c r="G12" s="27"/>
      <c r="H12" s="27"/>
      <c r="I12" s="27"/>
      <c r="J12" s="50">
        <f>Issues[[#This Row],[Severity *(1, 3, 5)]]*Issues[[#This Row],[Occurrence *(1, 3, 5)]]*Issues[[#This Row],[Detection *(1, 3, 5)]]</f>
        <v>0</v>
      </c>
      <c r="K12" s="6"/>
    </row>
    <row r="13" spans="2:12" ht="15" x14ac:dyDescent="0.25">
      <c r="B13" s="16"/>
      <c r="C13" s="25"/>
      <c r="D13" s="25"/>
      <c r="E13" s="25"/>
      <c r="F13" s="26"/>
      <c r="G13" s="27"/>
      <c r="H13" s="27"/>
      <c r="I13" s="27"/>
      <c r="J13" s="50">
        <f>Issues[[#This Row],[Severity *(1, 3, 5)]]*Issues[[#This Row],[Occurrence *(1, 3, 5)]]*Issues[[#This Row],[Detection *(1, 3, 5)]]</f>
        <v>0</v>
      </c>
      <c r="K13" s="6"/>
      <c r="L13" s="1"/>
    </row>
    <row r="14" spans="2:12" ht="15" x14ac:dyDescent="0.25">
      <c r="B14" s="16"/>
      <c r="C14" s="25"/>
      <c r="D14" s="25"/>
      <c r="E14" s="25"/>
      <c r="F14" s="26"/>
      <c r="G14" s="27"/>
      <c r="H14" s="27"/>
      <c r="I14" s="27"/>
      <c r="J14" s="50">
        <f>Issues[[#This Row],[Severity *(1, 3, 5)]]*Issues[[#This Row],[Occurrence *(1, 3, 5)]]*Issues[[#This Row],[Detection *(1, 3, 5)]]</f>
        <v>0</v>
      </c>
      <c r="K14" s="6"/>
      <c r="L14" s="28"/>
    </row>
    <row r="15" spans="2:12" ht="15" x14ac:dyDescent="0.25">
      <c r="B15" s="16"/>
      <c r="C15" s="25"/>
      <c r="D15" s="25"/>
      <c r="E15" s="25"/>
      <c r="F15" s="26"/>
      <c r="G15" s="27"/>
      <c r="H15" s="27"/>
      <c r="I15" s="27"/>
      <c r="J15" s="50">
        <f>Issues[[#This Row],[Severity *(1, 3, 5)]]*Issues[[#This Row],[Occurrence *(1, 3, 5)]]*Issues[[#This Row],[Detection *(1, 3, 5)]]</f>
        <v>0</v>
      </c>
      <c r="K15" s="10"/>
      <c r="L15" s="28"/>
    </row>
    <row r="16" spans="2:12" ht="15" x14ac:dyDescent="0.25">
      <c r="B16" s="16"/>
      <c r="C16" s="25"/>
      <c r="D16" s="25"/>
      <c r="E16" s="25"/>
      <c r="F16" s="26"/>
      <c r="G16" s="27"/>
      <c r="H16" s="27"/>
      <c r="I16" s="27"/>
      <c r="J16" s="50">
        <f>Issues[[#This Row],[Severity *(1, 3, 5)]]*Issues[[#This Row],[Occurrence *(1, 3, 5)]]*Issues[[#This Row],[Detection *(1, 3, 5)]]</f>
        <v>0</v>
      </c>
      <c r="K16" s="9"/>
      <c r="L16" s="28"/>
    </row>
    <row r="17" spans="2:12" ht="15" x14ac:dyDescent="0.25">
      <c r="B17" s="16"/>
      <c r="C17" s="32"/>
      <c r="D17" s="25"/>
      <c r="E17" s="25"/>
      <c r="F17" s="26"/>
      <c r="G17" s="27"/>
      <c r="H17" s="27"/>
      <c r="I17" s="27"/>
      <c r="J17" s="50">
        <f>Issues[[#This Row],[Severity *(1, 3, 5)]]*Issues[[#This Row],[Occurrence *(1, 3, 5)]]*Issues[[#This Row],[Detection *(1, 3, 5)]]</f>
        <v>0</v>
      </c>
      <c r="K17" s="9"/>
      <c r="L17" s="28"/>
    </row>
    <row r="18" spans="2:12" ht="15" x14ac:dyDescent="0.25">
      <c r="B18" s="16"/>
      <c r="C18" s="32"/>
      <c r="D18" s="25"/>
      <c r="E18" s="25"/>
      <c r="F18" s="26"/>
      <c r="G18" s="27"/>
      <c r="H18" s="27"/>
      <c r="I18" s="27"/>
      <c r="J18" s="50">
        <f>Issues[[#This Row],[Severity *(1, 3, 5)]]*Issues[[#This Row],[Occurrence *(1, 3, 5)]]*Issues[[#This Row],[Detection *(1, 3, 5)]]</f>
        <v>0</v>
      </c>
      <c r="K18" s="8"/>
      <c r="L18" s="28"/>
    </row>
    <row r="19" spans="2:12" ht="15" x14ac:dyDescent="0.25">
      <c r="B19" s="16"/>
      <c r="C19" s="32"/>
      <c r="D19" s="25"/>
      <c r="E19" s="25"/>
      <c r="F19" s="26"/>
      <c r="G19" s="27"/>
      <c r="H19" s="27"/>
      <c r="I19" s="27"/>
      <c r="J19" s="50">
        <f>Issues[[#This Row],[Severity *(1, 3, 5)]]*Issues[[#This Row],[Occurrence *(1, 3, 5)]]*Issues[[#This Row],[Detection *(1, 3, 5)]]</f>
        <v>0</v>
      </c>
      <c r="K19" s="9"/>
      <c r="L19" s="28"/>
    </row>
    <row r="20" spans="2:12" ht="15" x14ac:dyDescent="0.25">
      <c r="B20" s="16"/>
      <c r="C20" s="32"/>
      <c r="D20" s="25"/>
      <c r="E20" s="25"/>
      <c r="F20" s="26"/>
      <c r="G20" s="27"/>
      <c r="H20" s="27"/>
      <c r="I20" s="27"/>
      <c r="J20" s="50">
        <f>Issues[[#This Row],[Severity *(1, 3, 5)]]*Issues[[#This Row],[Occurrence *(1, 3, 5)]]*Issues[[#This Row],[Detection *(1, 3, 5)]]</f>
        <v>0</v>
      </c>
      <c r="K20" s="8"/>
      <c r="L20" s="28"/>
    </row>
    <row r="21" spans="2:12" ht="15" x14ac:dyDescent="0.25">
      <c r="B21" s="16"/>
      <c r="C21" s="32"/>
      <c r="D21" s="25"/>
      <c r="E21" s="25"/>
      <c r="F21" s="26"/>
      <c r="G21" s="27"/>
      <c r="H21" s="27"/>
      <c r="I21" s="27"/>
      <c r="J21" s="50">
        <f>Issues[[#This Row],[Severity *(1, 3, 5)]]*Issues[[#This Row],[Occurrence *(1, 3, 5)]]*Issues[[#This Row],[Detection *(1, 3, 5)]]</f>
        <v>0</v>
      </c>
      <c r="L21" s="28"/>
    </row>
    <row r="22" spans="2:12" ht="15" x14ac:dyDescent="0.25">
      <c r="B22" s="16"/>
      <c r="C22" s="32"/>
      <c r="D22" s="25"/>
      <c r="E22" s="25"/>
      <c r="F22" s="26"/>
      <c r="G22" s="27"/>
      <c r="H22" s="27"/>
      <c r="I22" s="27"/>
      <c r="J22" s="50">
        <f>Issues[[#This Row],[Severity *(1, 3, 5)]]*Issues[[#This Row],[Occurrence *(1, 3, 5)]]*Issues[[#This Row],[Detection *(1, 3, 5)]]</f>
        <v>0</v>
      </c>
      <c r="L22" s="28"/>
    </row>
    <row r="23" spans="2:12" ht="15" x14ac:dyDescent="0.25">
      <c r="B23" s="16"/>
      <c r="C23" s="32"/>
      <c r="D23" s="25"/>
      <c r="E23" s="25"/>
      <c r="F23" s="26"/>
      <c r="G23" s="27"/>
      <c r="H23" s="27"/>
      <c r="I23" s="27"/>
      <c r="J23" s="50">
        <f>Issues[[#This Row],[Severity *(1, 3, 5)]]*Issues[[#This Row],[Occurrence *(1, 3, 5)]]*Issues[[#This Row],[Detection *(1, 3, 5)]]</f>
        <v>0</v>
      </c>
      <c r="L23" s="28"/>
    </row>
    <row r="24" spans="2:12" ht="15" x14ac:dyDescent="0.25">
      <c r="B24" s="16"/>
      <c r="C24" s="32"/>
      <c r="D24" s="25"/>
      <c r="E24" s="25"/>
      <c r="F24" s="26"/>
      <c r="G24" s="27"/>
      <c r="H24" s="27"/>
      <c r="I24" s="27"/>
      <c r="J24" s="50">
        <f>Issues[[#This Row],[Severity *(1, 3, 5)]]*Issues[[#This Row],[Occurrence *(1, 3, 5)]]*Issues[[#This Row],[Detection *(1, 3, 5)]]</f>
        <v>0</v>
      </c>
      <c r="L24" s="28"/>
    </row>
    <row r="25" spans="2:12" ht="15" x14ac:dyDescent="0.25">
      <c r="B25" s="16"/>
      <c r="C25" s="32"/>
      <c r="D25" s="25"/>
      <c r="E25" s="25"/>
      <c r="F25" s="26"/>
      <c r="G25" s="27"/>
      <c r="H25" s="27"/>
      <c r="I25" s="27"/>
      <c r="J25" s="50">
        <f>Issues[[#This Row],[Severity *(1, 3, 5)]]*Issues[[#This Row],[Occurrence *(1, 3, 5)]]*Issues[[#This Row],[Detection *(1, 3, 5)]]</f>
        <v>0</v>
      </c>
      <c r="L25" s="28"/>
    </row>
    <row r="26" spans="2:12" ht="15" x14ac:dyDescent="0.25">
      <c r="B26" s="16"/>
      <c r="C26" s="32"/>
      <c r="D26" s="25"/>
      <c r="E26" s="25"/>
      <c r="F26" s="26"/>
      <c r="G26" s="27"/>
      <c r="H26" s="27"/>
      <c r="I26" s="27"/>
      <c r="J26" s="50">
        <f>Issues[[#This Row],[Severity *(1, 3, 5)]]*Issues[[#This Row],[Occurrence *(1, 3, 5)]]*Issues[[#This Row],[Detection *(1, 3, 5)]]</f>
        <v>0</v>
      </c>
      <c r="L26" s="28"/>
    </row>
    <row r="27" spans="2:12" ht="15" x14ac:dyDescent="0.25">
      <c r="B27" s="16"/>
      <c r="C27" s="32"/>
      <c r="D27" s="25"/>
      <c r="E27" s="25"/>
      <c r="F27" s="26"/>
      <c r="G27" s="27"/>
      <c r="H27" s="27"/>
      <c r="I27" s="27"/>
      <c r="J27" s="50">
        <f>Issues[[#This Row],[Severity *(1, 3, 5)]]*Issues[[#This Row],[Occurrence *(1, 3, 5)]]*Issues[[#This Row],[Detection *(1, 3, 5)]]</f>
        <v>0</v>
      </c>
      <c r="L27" s="28"/>
    </row>
    <row r="28" spans="2:12" ht="15" x14ac:dyDescent="0.25">
      <c r="B28" s="16"/>
      <c r="C28" s="32"/>
      <c r="D28" s="25"/>
      <c r="E28" s="25"/>
      <c r="F28" s="26"/>
      <c r="G28" s="27"/>
      <c r="H28" s="27"/>
      <c r="I28" s="27"/>
      <c r="J28" s="50">
        <f>Issues[[#This Row],[Severity *(1, 3, 5)]]*Issues[[#This Row],[Occurrence *(1, 3, 5)]]*Issues[[#This Row],[Detection *(1, 3, 5)]]</f>
        <v>0</v>
      </c>
      <c r="L28" s="28"/>
    </row>
    <row r="29" spans="2:12" ht="15" x14ac:dyDescent="0.25">
      <c r="B29" s="16"/>
      <c r="C29" s="32"/>
      <c r="D29" s="25"/>
      <c r="E29" s="25"/>
      <c r="F29" s="26"/>
      <c r="G29" s="27"/>
      <c r="H29" s="27"/>
      <c r="I29" s="27"/>
      <c r="J29" s="50">
        <f>Issues[[#This Row],[Severity *(1, 3, 5)]]*Issues[[#This Row],[Occurrence *(1, 3, 5)]]*Issues[[#This Row],[Detection *(1, 3, 5)]]</f>
        <v>0</v>
      </c>
    </row>
    <row r="30" spans="2:12" ht="15" x14ac:dyDescent="0.25">
      <c r="B30" s="16"/>
      <c r="C30" s="58"/>
      <c r="D30" s="25"/>
      <c r="E30" s="58"/>
      <c r="F30" s="60"/>
      <c r="G30" s="27"/>
      <c r="H30" s="27"/>
      <c r="I30" s="27"/>
      <c r="J30" s="50">
        <f>Issues[[#This Row],[Severity *(1, 3, 5)]]*Issues[[#This Row],[Occurrence *(1, 3, 5)]]*Issues[[#This Row],[Detection *(1, 3, 5)]]</f>
        <v>0</v>
      </c>
    </row>
    <row r="31" spans="2:12" ht="15" x14ac:dyDescent="0.25">
      <c r="B31" s="16"/>
      <c r="C31" s="58"/>
      <c r="D31" s="25"/>
      <c r="E31" s="58"/>
      <c r="F31" s="60"/>
      <c r="G31" s="27"/>
      <c r="H31" s="27"/>
      <c r="I31" s="27"/>
      <c r="J31" s="50">
        <f>Issues[[#This Row],[Severity *(1, 3, 5)]]*Issues[[#This Row],[Occurrence *(1, 3, 5)]]*Issues[[#This Row],[Detection *(1, 3, 5)]]</f>
        <v>0</v>
      </c>
    </row>
    <row r="32" spans="2:12" ht="15" x14ac:dyDescent="0.25">
      <c r="B32" s="16"/>
      <c r="C32" s="58"/>
      <c r="D32" s="25"/>
      <c r="E32" s="58"/>
      <c r="F32" s="60"/>
      <c r="G32" s="27"/>
      <c r="H32" s="27"/>
      <c r="I32" s="27"/>
      <c r="J32" s="50">
        <f>Issues[[#This Row],[Severity *(1, 3, 5)]]*Issues[[#This Row],[Occurrence *(1, 3, 5)]]*Issues[[#This Row],[Detection *(1, 3, 5)]]</f>
        <v>0</v>
      </c>
    </row>
    <row r="33" spans="2:10" ht="15" x14ac:dyDescent="0.25">
      <c r="B33" s="16"/>
      <c r="C33" s="58"/>
      <c r="D33" s="25"/>
      <c r="E33" s="58"/>
      <c r="F33" s="60"/>
      <c r="G33" s="27"/>
      <c r="H33" s="27"/>
      <c r="I33" s="27"/>
      <c r="J33" s="50">
        <f>Issues[[#This Row],[Severity *(1, 3, 5)]]*Issues[[#This Row],[Occurrence *(1, 3, 5)]]*Issues[[#This Row],[Detection *(1, 3, 5)]]</f>
        <v>0</v>
      </c>
    </row>
    <row r="34" spans="2:10" ht="15" x14ac:dyDescent="0.25">
      <c r="B34" s="16"/>
      <c r="C34" s="58"/>
      <c r="D34" s="25"/>
      <c r="E34" s="58"/>
      <c r="F34" s="60"/>
      <c r="G34" s="27"/>
      <c r="H34" s="27"/>
      <c r="I34" s="27"/>
      <c r="J34" s="50">
        <f>Issues[[#This Row],[Severity *(1, 3, 5)]]*Issues[[#This Row],[Occurrence *(1, 3, 5)]]*Issues[[#This Row],[Detection *(1, 3, 5)]]</f>
        <v>0</v>
      </c>
    </row>
    <row r="35" spans="2:10" ht="15" x14ac:dyDescent="0.25">
      <c r="B35" s="16"/>
      <c r="C35" s="58"/>
      <c r="D35" s="25"/>
      <c r="E35" s="58"/>
      <c r="F35" s="60"/>
      <c r="G35" s="27"/>
      <c r="H35" s="27"/>
      <c r="I35" s="27"/>
      <c r="J35" s="50">
        <f>Issues[[#This Row],[Severity *(1, 3, 5)]]*Issues[[#This Row],[Occurrence *(1, 3, 5)]]*Issues[[#This Row],[Detection *(1, 3, 5)]]</f>
        <v>0</v>
      </c>
    </row>
    <row r="36" spans="2:10" ht="15" x14ac:dyDescent="0.25">
      <c r="B36" s="16"/>
      <c r="C36" s="58"/>
      <c r="D36" s="25"/>
      <c r="E36" s="58"/>
      <c r="F36" s="60"/>
      <c r="G36" s="27"/>
      <c r="H36" s="27"/>
      <c r="I36" s="27"/>
      <c r="J36" s="50">
        <f>Issues[[#This Row],[Severity *(1, 3, 5)]]*Issues[[#This Row],[Occurrence *(1, 3, 5)]]*Issues[[#This Row],[Detection *(1, 3, 5)]]</f>
        <v>0</v>
      </c>
    </row>
    <row r="37" spans="2:10" ht="15" x14ac:dyDescent="0.25">
      <c r="B37" s="16"/>
      <c r="C37" s="58"/>
      <c r="D37" s="25"/>
      <c r="E37" s="58"/>
      <c r="F37" s="60"/>
      <c r="G37" s="27"/>
      <c r="H37" s="27"/>
      <c r="I37" s="27"/>
      <c r="J37" s="50">
        <f>Issues[[#This Row],[Severity *(1, 3, 5)]]*Issues[[#This Row],[Occurrence *(1, 3, 5)]]*Issues[[#This Row],[Detection *(1, 3, 5)]]</f>
        <v>0</v>
      </c>
    </row>
    <row r="38" spans="2:10" ht="15" x14ac:dyDescent="0.25">
      <c r="B38" s="16"/>
      <c r="C38" s="58"/>
      <c r="D38" s="25"/>
      <c r="E38" s="58"/>
      <c r="F38" s="60"/>
      <c r="G38" s="27"/>
      <c r="H38" s="27"/>
      <c r="I38" s="27"/>
      <c r="J38" s="50">
        <f>Issues[[#This Row],[Severity *(1, 3, 5)]]*Issues[[#This Row],[Occurrence *(1, 3, 5)]]*Issues[[#This Row],[Detection *(1, 3, 5)]]</f>
        <v>0</v>
      </c>
    </row>
    <row r="39" spans="2:10" ht="15" x14ac:dyDescent="0.25">
      <c r="B39" s="16"/>
      <c r="C39" s="58"/>
      <c r="D39" s="25"/>
      <c r="E39" s="58"/>
      <c r="F39" s="60"/>
      <c r="G39" s="27"/>
      <c r="H39" s="27"/>
      <c r="I39" s="27"/>
      <c r="J39" s="50">
        <f>Issues[[#This Row],[Severity *(1, 3, 5)]]*Issues[[#This Row],[Occurrence *(1, 3, 5)]]*Issues[[#This Row],[Detection *(1, 3, 5)]]</f>
        <v>0</v>
      </c>
    </row>
    <row r="40" spans="2:10" ht="15" x14ac:dyDescent="0.25">
      <c r="B40" s="16"/>
      <c r="C40" s="58"/>
      <c r="D40" s="25"/>
      <c r="E40" s="58"/>
      <c r="F40" s="60"/>
      <c r="G40" s="27"/>
      <c r="H40" s="27"/>
      <c r="I40" s="27"/>
      <c r="J40" s="50">
        <f>Issues[[#This Row],[Severity *(1, 3, 5)]]*Issues[[#This Row],[Occurrence *(1, 3, 5)]]*Issues[[#This Row],[Detection *(1, 3, 5)]]</f>
        <v>0</v>
      </c>
    </row>
    <row r="41" spans="2:10" ht="15" x14ac:dyDescent="0.25">
      <c r="B41" s="16"/>
      <c r="C41" s="58"/>
      <c r="D41" s="25"/>
      <c r="E41" s="58"/>
      <c r="F41" s="60"/>
      <c r="G41" s="27"/>
      <c r="H41" s="27"/>
      <c r="I41" s="27"/>
      <c r="J41" s="50">
        <f>Issues[[#This Row],[Severity *(1, 3, 5)]]*Issues[[#This Row],[Occurrence *(1, 3, 5)]]*Issues[[#This Row],[Detection *(1, 3, 5)]]</f>
        <v>0</v>
      </c>
    </row>
    <row r="42" spans="2:10" ht="15" x14ac:dyDescent="0.25">
      <c r="B42" s="16"/>
      <c r="C42" s="58"/>
      <c r="D42" s="25"/>
      <c r="E42" s="58"/>
      <c r="F42" s="60"/>
      <c r="G42" s="27"/>
      <c r="H42" s="27"/>
      <c r="I42" s="27"/>
      <c r="J42" s="50">
        <f>Issues[[#This Row],[Severity *(1, 3, 5)]]*Issues[[#This Row],[Occurrence *(1, 3, 5)]]*Issues[[#This Row],[Detection *(1, 3, 5)]]</f>
        <v>0</v>
      </c>
    </row>
    <row r="43" spans="2:10" ht="15" x14ac:dyDescent="0.25">
      <c r="B43" s="16"/>
      <c r="C43" s="58"/>
      <c r="D43" s="25"/>
      <c r="E43" s="58"/>
      <c r="F43" s="60"/>
      <c r="G43" s="27"/>
      <c r="H43" s="27"/>
      <c r="I43" s="27"/>
      <c r="J43" s="50">
        <f>Issues[[#This Row],[Severity *(1, 3, 5)]]*Issues[[#This Row],[Occurrence *(1, 3, 5)]]*Issues[[#This Row],[Detection *(1, 3, 5)]]</f>
        <v>0</v>
      </c>
    </row>
    <row r="44" spans="2:10" ht="15" x14ac:dyDescent="0.25">
      <c r="B44" s="16"/>
      <c r="C44" s="58"/>
      <c r="D44" s="25"/>
      <c r="E44" s="58"/>
      <c r="F44" s="60"/>
      <c r="G44" s="27"/>
      <c r="H44" s="27"/>
      <c r="I44" s="27"/>
      <c r="J44" s="50">
        <f>Issues[[#This Row],[Severity *(1, 3, 5)]]*Issues[[#This Row],[Occurrence *(1, 3, 5)]]*Issues[[#This Row],[Detection *(1, 3, 5)]]</f>
        <v>0</v>
      </c>
    </row>
    <row r="45" spans="2:10" ht="15" x14ac:dyDescent="0.25">
      <c r="B45" s="16"/>
      <c r="C45" s="58"/>
      <c r="D45" s="25"/>
      <c r="E45" s="58"/>
      <c r="F45" s="60"/>
      <c r="G45" s="27"/>
      <c r="H45" s="27"/>
      <c r="I45" s="27"/>
      <c r="J45" s="50">
        <f>Issues[[#This Row],[Severity *(1, 3, 5)]]*Issues[[#This Row],[Occurrence *(1, 3, 5)]]*Issues[[#This Row],[Detection *(1, 3, 5)]]</f>
        <v>0</v>
      </c>
    </row>
    <row r="46" spans="2:10" ht="15" x14ac:dyDescent="0.25">
      <c r="B46" s="16"/>
      <c r="C46" s="58"/>
      <c r="D46" s="25"/>
      <c r="E46" s="58"/>
      <c r="F46" s="61"/>
      <c r="G46" s="27"/>
      <c r="H46" s="27"/>
      <c r="I46" s="27"/>
      <c r="J46" s="50">
        <f>Issues[[#This Row],[Severity *(1, 3, 5)]]*Issues[[#This Row],[Occurrence *(1, 3, 5)]]*Issues[[#This Row],[Detection *(1, 3, 5)]]</f>
        <v>0</v>
      </c>
    </row>
    <row r="47" spans="2:10" ht="15" x14ac:dyDescent="0.25">
      <c r="B47" s="16"/>
      <c r="C47" s="58"/>
      <c r="D47" s="25"/>
      <c r="E47" s="58"/>
      <c r="F47" s="61"/>
      <c r="G47" s="27"/>
      <c r="H47" s="27"/>
      <c r="I47" s="27"/>
      <c r="J47" s="64">
        <f>Issues[[#This Row],[Severity *(1, 3, 5)]]*Issues[[#This Row],[Occurrence *(1, 3, 5)]]*Issues[[#This Row],[Detection *(1, 3, 5)]]</f>
        <v>0</v>
      </c>
    </row>
    <row r="48" spans="2:10" ht="15" x14ac:dyDescent="0.25">
      <c r="B48" s="16"/>
      <c r="C48" s="58"/>
      <c r="D48" s="25"/>
      <c r="E48" s="58"/>
      <c r="F48" s="61"/>
      <c r="G48" s="27"/>
      <c r="H48" s="27"/>
      <c r="I48" s="27"/>
      <c r="J48" s="50">
        <f>Issues[[#This Row],[Severity *(1, 3, 5)]]*Issues[[#This Row],[Occurrence *(1, 3, 5)]]*Issues[[#This Row],[Detection *(1, 3, 5)]]</f>
        <v>0</v>
      </c>
    </row>
    <row r="49" spans="2:10" ht="15" x14ac:dyDescent="0.25">
      <c r="B49" s="16"/>
      <c r="C49" s="58"/>
      <c r="D49" s="25"/>
      <c r="E49" s="58"/>
      <c r="F49" s="61"/>
      <c r="G49" s="27"/>
      <c r="H49" s="27"/>
      <c r="I49" s="27"/>
      <c r="J49" s="50">
        <f>Issues[[#This Row],[Severity *(1, 3, 5)]]*Issues[[#This Row],[Occurrence *(1, 3, 5)]]*Issues[[#This Row],[Detection *(1, 3, 5)]]</f>
        <v>0</v>
      </c>
    </row>
    <row r="50" spans="2:10" ht="15" x14ac:dyDescent="0.25">
      <c r="B50" s="16"/>
      <c r="C50" s="58"/>
      <c r="D50" s="25"/>
      <c r="E50" s="58"/>
      <c r="F50" s="61"/>
      <c r="G50" s="27"/>
      <c r="H50" s="27"/>
      <c r="I50" s="27"/>
      <c r="J50" s="50">
        <f>Issues[[#This Row],[Severity *(1, 3, 5)]]*Issues[[#This Row],[Occurrence *(1, 3, 5)]]*Issues[[#This Row],[Detection *(1, 3, 5)]]</f>
        <v>0</v>
      </c>
    </row>
    <row r="51" spans="2:10" ht="15" x14ac:dyDescent="0.25">
      <c r="B51" s="16"/>
      <c r="C51" s="58"/>
      <c r="D51" s="25"/>
      <c r="E51" s="58"/>
      <c r="F51" s="61"/>
      <c r="G51" s="27"/>
      <c r="H51" s="27"/>
      <c r="I51" s="27"/>
      <c r="J51" s="50">
        <f>Issues[[#This Row],[Severity *(1, 3, 5)]]*Issues[[#This Row],[Occurrence *(1, 3, 5)]]*Issues[[#This Row],[Detection *(1, 3, 5)]]</f>
        <v>0</v>
      </c>
    </row>
    <row r="52" spans="2:10" ht="15" x14ac:dyDescent="0.25">
      <c r="B52" s="16"/>
      <c r="C52" s="58"/>
      <c r="D52" s="25"/>
      <c r="E52" s="58"/>
      <c r="F52" s="61"/>
      <c r="G52" s="27"/>
      <c r="H52" s="27"/>
      <c r="I52" s="27"/>
      <c r="J52" s="50">
        <f>Issues[[#This Row],[Severity *(1, 3, 5)]]*Issues[[#This Row],[Occurrence *(1, 3, 5)]]*Issues[[#This Row],[Detection *(1, 3, 5)]]</f>
        <v>0</v>
      </c>
    </row>
    <row r="53" spans="2:10" ht="15" x14ac:dyDescent="0.25">
      <c r="B53" s="16"/>
      <c r="C53" s="58"/>
      <c r="D53" s="25"/>
      <c r="E53" s="58"/>
      <c r="F53" s="61"/>
      <c r="G53" s="27"/>
      <c r="H53" s="27"/>
      <c r="I53" s="27"/>
      <c r="J53" s="50">
        <f>Issues[[#This Row],[Severity *(1, 3, 5)]]*Issues[[#This Row],[Occurrence *(1, 3, 5)]]*Issues[[#This Row],[Detection *(1, 3, 5)]]</f>
        <v>0</v>
      </c>
    </row>
    <row r="54" spans="2:10" ht="15" x14ac:dyDescent="0.25">
      <c r="B54" s="16"/>
      <c r="C54" s="58"/>
      <c r="D54" s="25"/>
      <c r="E54" s="58"/>
      <c r="F54" s="61"/>
      <c r="G54" s="27"/>
      <c r="H54" s="27"/>
      <c r="I54" s="27"/>
      <c r="J54" s="50">
        <f>Issues[[#This Row],[Severity *(1, 3, 5)]]*Issues[[#This Row],[Occurrence *(1, 3, 5)]]*Issues[[#This Row],[Detection *(1, 3, 5)]]</f>
        <v>0</v>
      </c>
    </row>
    <row r="55" spans="2:10" ht="15" x14ac:dyDescent="0.25">
      <c r="B55" s="16"/>
      <c r="C55" s="58"/>
      <c r="D55" s="25"/>
      <c r="E55" s="58"/>
      <c r="F55" s="61"/>
      <c r="G55" s="27"/>
      <c r="H55" s="27"/>
      <c r="I55" s="27"/>
      <c r="J55" s="50">
        <f>Issues[[#This Row],[Severity *(1, 3, 5)]]*Issues[[#This Row],[Occurrence *(1, 3, 5)]]*Issues[[#This Row],[Detection *(1, 3, 5)]]</f>
        <v>0</v>
      </c>
    </row>
    <row r="56" spans="2:10" ht="15" x14ac:dyDescent="0.25">
      <c r="B56" s="16"/>
      <c r="C56" s="58"/>
      <c r="D56" s="25"/>
      <c r="E56" s="58"/>
      <c r="F56" s="61"/>
      <c r="G56" s="27"/>
      <c r="H56" s="27"/>
      <c r="I56" s="27"/>
      <c r="J56" s="50">
        <f>Issues[[#This Row],[Severity *(1, 3, 5)]]*Issues[[#This Row],[Occurrence *(1, 3, 5)]]*Issues[[#This Row],[Detection *(1, 3, 5)]]</f>
        <v>0</v>
      </c>
    </row>
    <row r="57" spans="2:10" ht="15" x14ac:dyDescent="0.25">
      <c r="B57" s="16"/>
      <c r="C57" s="58"/>
      <c r="D57" s="25"/>
      <c r="E57" s="58"/>
      <c r="F57" s="61"/>
      <c r="G57" s="27"/>
      <c r="H57" s="27"/>
      <c r="I57" s="27"/>
      <c r="J57" s="50">
        <f>Issues[[#This Row],[Severity *(1, 3, 5)]]*Issues[[#This Row],[Occurrence *(1, 3, 5)]]*Issues[[#This Row],[Detection *(1, 3, 5)]]</f>
        <v>0</v>
      </c>
    </row>
    <row r="58" spans="2:10" ht="15" x14ac:dyDescent="0.25">
      <c r="B58" s="16"/>
      <c r="C58" s="58"/>
      <c r="D58" s="25"/>
      <c r="E58" s="58"/>
      <c r="F58" s="61"/>
      <c r="G58" s="27"/>
      <c r="H58" s="27"/>
      <c r="I58" s="27"/>
      <c r="J58" s="50">
        <f>Issues[[#This Row],[Severity *(1, 3, 5)]]*Issues[[#This Row],[Occurrence *(1, 3, 5)]]*Issues[[#This Row],[Detection *(1, 3, 5)]]</f>
        <v>0</v>
      </c>
    </row>
    <row r="59" spans="2:10" ht="15" x14ac:dyDescent="0.25">
      <c r="B59" s="16"/>
      <c r="C59" s="58"/>
      <c r="D59" s="25"/>
      <c r="E59" s="58"/>
      <c r="F59" s="61"/>
      <c r="G59" s="27"/>
      <c r="H59" s="27"/>
      <c r="I59" s="27"/>
      <c r="J59" s="50">
        <f>Issues[[#This Row],[Severity *(1, 3, 5)]]*Issues[[#This Row],[Occurrence *(1, 3, 5)]]*Issues[[#This Row],[Detection *(1, 3, 5)]]</f>
        <v>0</v>
      </c>
    </row>
    <row r="60" spans="2:10" ht="15" x14ac:dyDescent="0.25">
      <c r="B60" s="16"/>
      <c r="C60" s="58"/>
      <c r="D60" s="25"/>
      <c r="E60" s="58"/>
      <c r="F60" s="61"/>
      <c r="G60" s="27"/>
      <c r="H60" s="27"/>
      <c r="I60" s="27"/>
      <c r="J60" s="50">
        <f>Issues[[#This Row],[Severity *(1, 3, 5)]]*Issues[[#This Row],[Occurrence *(1, 3, 5)]]*Issues[[#This Row],[Detection *(1, 3, 5)]]</f>
        <v>0</v>
      </c>
    </row>
    <row r="61" spans="2:10" ht="15" x14ac:dyDescent="0.25">
      <c r="B61" s="16"/>
      <c r="C61" s="58"/>
      <c r="D61" s="25"/>
      <c r="E61" s="58"/>
      <c r="F61" s="61"/>
      <c r="G61" s="27"/>
      <c r="H61" s="27"/>
      <c r="I61" s="27"/>
      <c r="J61" s="50">
        <f>Issues[[#This Row],[Severity *(1, 3, 5)]]*Issues[[#This Row],[Occurrence *(1, 3, 5)]]*Issues[[#This Row],[Detection *(1, 3, 5)]]</f>
        <v>0</v>
      </c>
    </row>
    <row r="62" spans="2:10" ht="15" x14ac:dyDescent="0.25">
      <c r="B62" s="16"/>
      <c r="C62" s="58"/>
      <c r="D62" s="25"/>
      <c r="E62" s="58"/>
      <c r="F62" s="61"/>
      <c r="G62" s="27"/>
      <c r="H62" s="27"/>
      <c r="I62" s="27"/>
      <c r="J62" s="50">
        <f>Issues[[#This Row],[Severity *(1, 3, 5)]]*Issues[[#This Row],[Occurrence *(1, 3, 5)]]*Issues[[#This Row],[Detection *(1, 3, 5)]]</f>
        <v>0</v>
      </c>
    </row>
    <row r="63" spans="2:10" ht="15" x14ac:dyDescent="0.25">
      <c r="B63" s="16"/>
      <c r="C63" s="58"/>
      <c r="D63" s="25"/>
      <c r="E63" s="58"/>
      <c r="F63" s="61"/>
      <c r="G63" s="27"/>
      <c r="H63" s="27"/>
      <c r="I63" s="27"/>
      <c r="J63" s="50">
        <f>Issues[[#This Row],[Severity *(1, 3, 5)]]*Issues[[#This Row],[Occurrence *(1, 3, 5)]]*Issues[[#This Row],[Detection *(1, 3, 5)]]</f>
        <v>0</v>
      </c>
    </row>
    <row r="64" spans="2:10" ht="15" x14ac:dyDescent="0.25">
      <c r="B64" s="16"/>
      <c r="C64" s="58"/>
      <c r="D64" s="25"/>
      <c r="E64" s="58"/>
      <c r="F64" s="61"/>
      <c r="G64" s="27"/>
      <c r="H64" s="27"/>
      <c r="I64" s="27"/>
      <c r="J64" s="50">
        <f>Issues[[#This Row],[Severity *(1, 3, 5)]]*Issues[[#This Row],[Occurrence *(1, 3, 5)]]*Issues[[#This Row],[Detection *(1, 3, 5)]]</f>
        <v>0</v>
      </c>
    </row>
    <row r="65" spans="2:10" ht="15" x14ac:dyDescent="0.25">
      <c r="B65" s="16"/>
      <c r="C65" s="58"/>
      <c r="D65" s="25"/>
      <c r="E65" s="58"/>
      <c r="F65" s="61"/>
      <c r="G65" s="27"/>
      <c r="H65" s="27"/>
      <c r="I65" s="27"/>
      <c r="J65" s="50">
        <f>Issues[[#This Row],[Severity *(1, 3, 5)]]*Issues[[#This Row],[Occurrence *(1, 3, 5)]]*Issues[[#This Row],[Detection *(1, 3, 5)]]</f>
        <v>0</v>
      </c>
    </row>
    <row r="66" spans="2:10" ht="15" x14ac:dyDescent="0.25">
      <c r="B66" s="16"/>
      <c r="C66" s="58"/>
      <c r="D66" s="25"/>
      <c r="E66" s="58"/>
      <c r="F66" s="61"/>
      <c r="G66" s="27"/>
      <c r="H66" s="27"/>
      <c r="I66" s="27"/>
      <c r="J66" s="50">
        <f>Issues[[#This Row],[Severity *(1, 3, 5)]]*Issues[[#This Row],[Occurrence *(1, 3, 5)]]*Issues[[#This Row],[Detection *(1, 3, 5)]]</f>
        <v>0</v>
      </c>
    </row>
    <row r="67" spans="2:10" ht="15" x14ac:dyDescent="0.25">
      <c r="B67" s="16"/>
      <c r="C67" s="58"/>
      <c r="D67" s="25"/>
      <c r="E67" s="58"/>
      <c r="F67" s="61"/>
      <c r="G67" s="27"/>
      <c r="H67" s="27"/>
      <c r="I67" s="27"/>
      <c r="J67" s="50">
        <f>Issues[[#This Row],[Severity *(1, 3, 5)]]*Issues[[#This Row],[Occurrence *(1, 3, 5)]]*Issues[[#This Row],[Detection *(1, 3, 5)]]</f>
        <v>0</v>
      </c>
    </row>
    <row r="68" spans="2:10" ht="15" x14ac:dyDescent="0.25">
      <c r="B68" s="16"/>
      <c r="C68" s="58"/>
      <c r="D68" s="25"/>
      <c r="E68" s="58"/>
      <c r="F68" s="61"/>
      <c r="G68" s="27"/>
      <c r="H68" s="27"/>
      <c r="I68" s="27"/>
      <c r="J68" s="50">
        <f>Issues[[#This Row],[Severity *(1, 3, 5)]]*Issues[[#This Row],[Occurrence *(1, 3, 5)]]*Issues[[#This Row],[Detection *(1, 3, 5)]]</f>
        <v>0</v>
      </c>
    </row>
    <row r="69" spans="2:10" ht="15" x14ac:dyDescent="0.25">
      <c r="B69" s="16"/>
      <c r="C69" s="58"/>
      <c r="D69" s="25"/>
      <c r="E69" s="58"/>
      <c r="F69" s="61"/>
      <c r="G69" s="27"/>
      <c r="H69" s="27"/>
      <c r="I69" s="27"/>
      <c r="J69" s="50">
        <f>Issues[[#This Row],[Severity *(1, 3, 5)]]*Issues[[#This Row],[Occurrence *(1, 3, 5)]]*Issues[[#This Row],[Detection *(1, 3, 5)]]</f>
        <v>0</v>
      </c>
    </row>
    <row r="70" spans="2:10" ht="15" x14ac:dyDescent="0.25">
      <c r="B70" s="16"/>
      <c r="C70" s="59"/>
      <c r="D70" s="25"/>
      <c r="E70" s="59"/>
      <c r="F70" s="62"/>
      <c r="G70" s="63"/>
      <c r="H70" s="63"/>
      <c r="I70" s="63"/>
      <c r="J70" s="64">
        <f>Issues[[#This Row],[Severity *(1, 3, 5)]]*Issues[[#This Row],[Occurrence *(1, 3, 5)]]*Issues[[#This Row],[Detection *(1, 3, 5)]]</f>
        <v>0</v>
      </c>
    </row>
    <row r="71" spans="2:10" ht="15" x14ac:dyDescent="0.25">
      <c r="B71" s="16"/>
      <c r="C71" s="59"/>
      <c r="D71" s="25"/>
      <c r="E71" s="59"/>
      <c r="F71" s="62"/>
      <c r="G71" s="63"/>
      <c r="H71" s="63"/>
      <c r="I71" s="63"/>
      <c r="J71" s="64">
        <f>Issues[[#This Row],[Severity *(1, 3, 5)]]*Issues[[#This Row],[Occurrence *(1, 3, 5)]]*Issues[[#This Row],[Detection *(1, 3, 5)]]</f>
        <v>0</v>
      </c>
    </row>
    <row r="72" spans="2:10" ht="15" x14ac:dyDescent="0.25">
      <c r="B72" s="16"/>
      <c r="C72" s="59"/>
      <c r="D72" s="25"/>
      <c r="E72" s="59"/>
      <c r="F72" s="62"/>
      <c r="G72" s="63"/>
      <c r="H72" s="63"/>
      <c r="I72" s="63"/>
      <c r="J72" s="64">
        <f>Issues[[#This Row],[Severity *(1, 3, 5)]]*Issues[[#This Row],[Occurrence *(1, 3, 5)]]*Issues[[#This Row],[Detection *(1, 3, 5)]]</f>
        <v>0</v>
      </c>
    </row>
    <row r="73" spans="2:10" ht="15" x14ac:dyDescent="0.25">
      <c r="B73" s="16"/>
      <c r="C73" s="59"/>
      <c r="D73" s="25"/>
      <c r="E73" s="59"/>
      <c r="F73" s="62"/>
      <c r="G73" s="63"/>
      <c r="H73" s="63"/>
      <c r="I73" s="63"/>
      <c r="J73" s="64">
        <f>Issues[[#This Row],[Severity *(1, 3, 5)]]*Issues[[#This Row],[Occurrence *(1, 3, 5)]]*Issues[[#This Row],[Detection *(1, 3, 5)]]</f>
        <v>0</v>
      </c>
    </row>
    <row r="74" spans="2:10" ht="15" x14ac:dyDescent="0.25">
      <c r="B74" s="16"/>
      <c r="C74" s="59"/>
      <c r="D74" s="25"/>
      <c r="E74" s="59"/>
      <c r="F74" s="62"/>
      <c r="G74" s="63"/>
      <c r="H74" s="63"/>
      <c r="I74" s="63"/>
      <c r="J74" s="64">
        <f>Issues[[#This Row],[Severity *(1, 3, 5)]]*Issues[[#This Row],[Occurrence *(1, 3, 5)]]*Issues[[#This Row],[Detection *(1, 3, 5)]]</f>
        <v>0</v>
      </c>
    </row>
    <row r="75" spans="2:10" ht="15" x14ac:dyDescent="0.25">
      <c r="B75" s="16"/>
      <c r="C75" s="59"/>
      <c r="D75" s="25"/>
      <c r="E75" s="59"/>
      <c r="F75" s="62"/>
      <c r="G75" s="63"/>
      <c r="H75" s="63"/>
      <c r="I75" s="63"/>
      <c r="J75" s="64">
        <f>Issues[[#This Row],[Severity *(1, 3, 5)]]*Issues[[#This Row],[Occurrence *(1, 3, 5)]]*Issues[[#This Row],[Detection *(1, 3, 5)]]</f>
        <v>0</v>
      </c>
    </row>
    <row r="76" spans="2:10" ht="15" x14ac:dyDescent="0.25">
      <c r="B76" s="16"/>
      <c r="C76" s="59"/>
      <c r="D76" s="25"/>
      <c r="E76" s="59"/>
      <c r="F76" s="62"/>
      <c r="G76" s="63"/>
      <c r="H76" s="63"/>
      <c r="I76" s="63"/>
      <c r="J76" s="64">
        <f>Issues[[#This Row],[Severity *(1, 3, 5)]]*Issues[[#This Row],[Occurrence *(1, 3, 5)]]*Issues[[#This Row],[Detection *(1, 3, 5)]]</f>
        <v>0</v>
      </c>
    </row>
    <row r="77" spans="2:10" ht="15" x14ac:dyDescent="0.25">
      <c r="B77" s="16"/>
      <c r="C77" s="59"/>
      <c r="D77" s="25"/>
      <c r="E77" s="59"/>
      <c r="F77" s="62"/>
      <c r="G77" s="63"/>
      <c r="H77" s="63"/>
      <c r="I77" s="63"/>
      <c r="J77" s="64">
        <f>Issues[[#This Row],[Severity *(1, 3, 5)]]*Issues[[#This Row],[Occurrence *(1, 3, 5)]]*Issues[[#This Row],[Detection *(1, 3, 5)]]</f>
        <v>0</v>
      </c>
    </row>
    <row r="78" spans="2:10" ht="15" x14ac:dyDescent="0.25">
      <c r="B78" s="16"/>
      <c r="C78" s="59"/>
      <c r="D78" s="25"/>
      <c r="E78" s="59"/>
      <c r="F78" s="62"/>
      <c r="G78" s="63"/>
      <c r="H78" s="63"/>
      <c r="I78" s="63"/>
      <c r="J78" s="64">
        <f>Issues[[#This Row],[Severity *(1, 3, 5)]]*Issues[[#This Row],[Occurrence *(1, 3, 5)]]*Issues[[#This Row],[Detection *(1, 3, 5)]]</f>
        <v>0</v>
      </c>
    </row>
    <row r="79" spans="2:10" ht="15" x14ac:dyDescent="0.25">
      <c r="B79" s="16"/>
      <c r="C79" s="59"/>
      <c r="D79" s="25"/>
      <c r="E79" s="59"/>
      <c r="F79" s="62"/>
      <c r="G79" s="63"/>
      <c r="H79" s="63"/>
      <c r="I79" s="63"/>
      <c r="J79" s="64">
        <f>Issues[[#This Row],[Severity *(1, 3, 5)]]*Issues[[#This Row],[Occurrence *(1, 3, 5)]]*Issues[[#This Row],[Detection *(1, 3, 5)]]</f>
        <v>0</v>
      </c>
    </row>
    <row r="80" spans="2:10" ht="15" x14ac:dyDescent="0.25">
      <c r="B80" s="16"/>
      <c r="C80" s="59"/>
      <c r="D80" s="25"/>
      <c r="E80" s="59"/>
      <c r="F80" s="62"/>
      <c r="G80" s="63"/>
      <c r="H80" s="63"/>
      <c r="I80" s="63"/>
      <c r="J80" s="64">
        <f>Issues[[#This Row],[Severity *(1, 3, 5)]]*Issues[[#This Row],[Occurrence *(1, 3, 5)]]*Issues[[#This Row],[Detection *(1, 3, 5)]]</f>
        <v>0</v>
      </c>
    </row>
    <row r="81" spans="2:10" ht="15" x14ac:dyDescent="0.25">
      <c r="B81" s="16"/>
      <c r="C81" s="59"/>
      <c r="D81" s="25"/>
      <c r="E81" s="59"/>
      <c r="F81" s="62"/>
      <c r="G81" s="63"/>
      <c r="H81" s="63"/>
      <c r="I81" s="63"/>
      <c r="J81" s="64">
        <f>Issues[[#This Row],[Severity *(1, 3, 5)]]*Issues[[#This Row],[Occurrence *(1, 3, 5)]]*Issues[[#This Row],[Detection *(1, 3, 5)]]</f>
        <v>0</v>
      </c>
    </row>
    <row r="82" spans="2:10" ht="15" x14ac:dyDescent="0.25">
      <c r="B82" s="16"/>
      <c r="C82" s="59"/>
      <c r="D82" s="25"/>
      <c r="E82" s="59"/>
      <c r="F82" s="62"/>
      <c r="G82" s="63"/>
      <c r="H82" s="63"/>
      <c r="I82" s="63"/>
      <c r="J82" s="64">
        <f>Issues[[#This Row],[Severity *(1, 3, 5)]]*Issues[[#This Row],[Occurrence *(1, 3, 5)]]*Issues[[#This Row],[Detection *(1, 3, 5)]]</f>
        <v>0</v>
      </c>
    </row>
    <row r="83" spans="2:10" ht="15" x14ac:dyDescent="0.25">
      <c r="B83" s="16"/>
      <c r="C83" s="59"/>
      <c r="D83" s="25"/>
      <c r="E83" s="59"/>
      <c r="F83" s="62"/>
      <c r="G83" s="63"/>
      <c r="H83" s="63"/>
      <c r="I83" s="63"/>
      <c r="J83" s="64">
        <f>Issues[[#This Row],[Severity *(1, 3, 5)]]*Issues[[#This Row],[Occurrence *(1, 3, 5)]]*Issues[[#This Row],[Detection *(1, 3, 5)]]</f>
        <v>0</v>
      </c>
    </row>
    <row r="84" spans="2:10" ht="15" x14ac:dyDescent="0.25">
      <c r="B84" s="16"/>
      <c r="C84" s="59"/>
      <c r="D84" s="25"/>
      <c r="E84" s="59"/>
      <c r="F84" s="62"/>
      <c r="G84" s="63"/>
      <c r="H84" s="63"/>
      <c r="I84" s="63"/>
      <c r="J84" s="64">
        <f>Issues[[#This Row],[Severity *(1, 3, 5)]]*Issues[[#This Row],[Occurrence *(1, 3, 5)]]*Issues[[#This Row],[Detection *(1, 3, 5)]]</f>
        <v>0</v>
      </c>
    </row>
    <row r="85" spans="2:10" ht="15" x14ac:dyDescent="0.25">
      <c r="B85" s="16"/>
      <c r="C85" s="59"/>
      <c r="D85" s="25"/>
      <c r="E85" s="59"/>
      <c r="F85" s="62"/>
      <c r="G85" s="63"/>
      <c r="H85" s="63"/>
      <c r="I85" s="63"/>
      <c r="J85" s="64">
        <f>Issues[[#This Row],[Severity *(1, 3, 5)]]*Issues[[#This Row],[Occurrence *(1, 3, 5)]]*Issues[[#This Row],[Detection *(1, 3, 5)]]</f>
        <v>0</v>
      </c>
    </row>
    <row r="86" spans="2:10" ht="15" x14ac:dyDescent="0.25">
      <c r="B86" s="16"/>
      <c r="C86" s="59"/>
      <c r="D86" s="25"/>
      <c r="E86" s="59"/>
      <c r="F86" s="62"/>
      <c r="G86" s="63"/>
      <c r="H86" s="63"/>
      <c r="I86" s="63"/>
      <c r="J86" s="64">
        <f>Issues[[#This Row],[Severity *(1, 3, 5)]]*Issues[[#This Row],[Occurrence *(1, 3, 5)]]*Issues[[#This Row],[Detection *(1, 3, 5)]]</f>
        <v>0</v>
      </c>
    </row>
    <row r="87" spans="2:10" ht="15" x14ac:dyDescent="0.25">
      <c r="B87" s="16"/>
      <c r="C87" s="59"/>
      <c r="D87" s="25"/>
      <c r="E87" s="59"/>
      <c r="F87" s="62"/>
      <c r="G87" s="63"/>
      <c r="H87" s="63"/>
      <c r="I87" s="63"/>
      <c r="J87" s="64">
        <f>Issues[[#This Row],[Severity *(1, 3, 5)]]*Issues[[#This Row],[Occurrence *(1, 3, 5)]]*Issues[[#This Row],[Detection *(1, 3, 5)]]</f>
        <v>0</v>
      </c>
    </row>
    <row r="88" spans="2:10" ht="15" x14ac:dyDescent="0.25">
      <c r="B88" s="16"/>
      <c r="C88" s="59"/>
      <c r="D88" s="25"/>
      <c r="E88" s="59"/>
      <c r="F88" s="62"/>
      <c r="G88" s="63"/>
      <c r="H88" s="63"/>
      <c r="I88" s="63"/>
      <c r="J88" s="64">
        <f>Issues[[#This Row],[Severity *(1, 3, 5)]]*Issues[[#This Row],[Occurrence *(1, 3, 5)]]*Issues[[#This Row],[Detection *(1, 3, 5)]]</f>
        <v>0</v>
      </c>
    </row>
    <row r="89" spans="2:10" ht="15" x14ac:dyDescent="0.25">
      <c r="B89" s="16"/>
      <c r="C89" s="59"/>
      <c r="D89" s="25"/>
      <c r="E89" s="59"/>
      <c r="F89" s="62"/>
      <c r="G89" s="63"/>
      <c r="H89" s="63"/>
      <c r="I89" s="63"/>
      <c r="J89" s="64">
        <f>Issues[[#This Row],[Severity *(1, 3, 5)]]*Issues[[#This Row],[Occurrence *(1, 3, 5)]]*Issues[[#This Row],[Detection *(1, 3, 5)]]</f>
        <v>0</v>
      </c>
    </row>
    <row r="90" spans="2:10" ht="15" x14ac:dyDescent="0.25">
      <c r="B90" s="16"/>
      <c r="C90" s="59"/>
      <c r="D90" s="25"/>
      <c r="E90" s="59"/>
      <c r="F90" s="62"/>
      <c r="G90" s="63"/>
      <c r="H90" s="63"/>
      <c r="I90" s="63"/>
      <c r="J90" s="64">
        <f>Issues[[#This Row],[Severity *(1, 3, 5)]]*Issues[[#This Row],[Occurrence *(1, 3, 5)]]*Issues[[#This Row],[Detection *(1, 3, 5)]]</f>
        <v>0</v>
      </c>
    </row>
    <row r="91" spans="2:10" ht="15" x14ac:dyDescent="0.25">
      <c r="B91" s="16"/>
      <c r="C91" s="59"/>
      <c r="D91" s="25"/>
      <c r="E91" s="59"/>
      <c r="F91" s="62"/>
      <c r="G91" s="63"/>
      <c r="H91" s="63"/>
      <c r="I91" s="63"/>
      <c r="J91" s="64">
        <f>Issues[[#This Row],[Severity *(1, 3, 5)]]*Issues[[#This Row],[Occurrence *(1, 3, 5)]]*Issues[[#This Row],[Detection *(1, 3, 5)]]</f>
        <v>0</v>
      </c>
    </row>
    <row r="92" spans="2:10" ht="15" x14ac:dyDescent="0.25">
      <c r="B92" s="16"/>
      <c r="C92" s="59"/>
      <c r="D92" s="25"/>
      <c r="E92" s="59"/>
      <c r="F92" s="62"/>
      <c r="G92" s="63"/>
      <c r="H92" s="63"/>
      <c r="I92" s="63"/>
      <c r="J92" s="64">
        <f>Issues[[#This Row],[Severity *(1, 3, 5)]]*Issues[[#This Row],[Occurrence *(1, 3, 5)]]*Issues[[#This Row],[Detection *(1, 3, 5)]]</f>
        <v>0</v>
      </c>
    </row>
    <row r="93" spans="2:10" ht="15" x14ac:dyDescent="0.25">
      <c r="B93" s="16"/>
      <c r="C93" s="59"/>
      <c r="D93" s="25"/>
      <c r="E93" s="59"/>
      <c r="F93" s="62"/>
      <c r="G93" s="63"/>
      <c r="H93" s="63"/>
      <c r="I93" s="63"/>
      <c r="J93" s="64">
        <f>Issues[[#This Row],[Severity *(1, 3, 5)]]*Issues[[#This Row],[Occurrence *(1, 3, 5)]]*Issues[[#This Row],[Detection *(1, 3, 5)]]</f>
        <v>0</v>
      </c>
    </row>
    <row r="94" spans="2:10" ht="15" x14ac:dyDescent="0.25">
      <c r="B94" s="16"/>
      <c r="C94" s="59"/>
      <c r="D94" s="25"/>
      <c r="E94" s="59"/>
      <c r="F94" s="62"/>
      <c r="G94" s="63"/>
      <c r="H94" s="63"/>
      <c r="I94" s="63"/>
      <c r="J94" s="64">
        <f>Issues[[#This Row],[Severity *(1, 3, 5)]]*Issues[[#This Row],[Occurrence *(1, 3, 5)]]*Issues[[#This Row],[Detection *(1, 3, 5)]]</f>
        <v>0</v>
      </c>
    </row>
    <row r="95" spans="2:10" ht="15" x14ac:dyDescent="0.25">
      <c r="B95" s="16"/>
      <c r="C95" s="59"/>
      <c r="D95" s="25"/>
      <c r="E95" s="59"/>
      <c r="F95" s="62"/>
      <c r="G95" s="63"/>
      <c r="H95" s="63"/>
      <c r="I95" s="63"/>
      <c r="J95" s="64">
        <f>Issues[[#This Row],[Severity *(1, 3, 5)]]*Issues[[#This Row],[Occurrence *(1, 3, 5)]]*Issues[[#This Row],[Detection *(1, 3, 5)]]</f>
        <v>0</v>
      </c>
    </row>
    <row r="96" spans="2:10" ht="15" x14ac:dyDescent="0.25">
      <c r="B96" s="16"/>
      <c r="C96" s="59"/>
      <c r="D96" s="25"/>
      <c r="E96" s="59"/>
      <c r="F96" s="62"/>
      <c r="G96" s="63"/>
      <c r="H96" s="63"/>
      <c r="I96" s="63"/>
      <c r="J96" s="64">
        <f>Issues[[#This Row],[Severity *(1, 3, 5)]]*Issues[[#This Row],[Occurrence *(1, 3, 5)]]*Issues[[#This Row],[Detection *(1, 3, 5)]]</f>
        <v>0</v>
      </c>
    </row>
    <row r="97" spans="2:10" ht="15" x14ac:dyDescent="0.25">
      <c r="B97" s="16"/>
      <c r="C97" s="59"/>
      <c r="D97" s="25"/>
      <c r="E97" s="59"/>
      <c r="F97" s="62"/>
      <c r="G97" s="63"/>
      <c r="H97" s="63"/>
      <c r="I97" s="63"/>
      <c r="J97" s="64">
        <f>Issues[[#This Row],[Severity *(1, 3, 5)]]*Issues[[#This Row],[Occurrence *(1, 3, 5)]]*Issues[[#This Row],[Detection *(1, 3, 5)]]</f>
        <v>0</v>
      </c>
    </row>
    <row r="98" spans="2:10" ht="15" x14ac:dyDescent="0.25">
      <c r="B98" s="16"/>
      <c r="C98" s="59"/>
      <c r="D98" s="25"/>
      <c r="E98" s="59"/>
      <c r="F98" s="62"/>
      <c r="G98" s="63"/>
      <c r="H98" s="63"/>
      <c r="I98" s="63"/>
      <c r="J98" s="64">
        <f>Issues[[#This Row],[Severity *(1, 3, 5)]]*Issues[[#This Row],[Occurrence *(1, 3, 5)]]*Issues[[#This Row],[Detection *(1, 3, 5)]]</f>
        <v>0</v>
      </c>
    </row>
    <row r="99" spans="2:10" ht="15" x14ac:dyDescent="0.25">
      <c r="B99" s="16"/>
      <c r="C99" s="59"/>
      <c r="D99" s="25"/>
      <c r="E99" s="59"/>
      <c r="F99" s="62"/>
      <c r="G99" s="63"/>
      <c r="H99" s="63"/>
      <c r="I99" s="63"/>
      <c r="J99" s="64">
        <f>Issues[[#This Row],[Severity *(1, 3, 5)]]*Issues[[#This Row],[Occurrence *(1, 3, 5)]]*Issues[[#This Row],[Detection *(1, 3, 5)]]</f>
        <v>0</v>
      </c>
    </row>
    <row r="100" spans="2:10" ht="15" x14ac:dyDescent="0.25">
      <c r="B100" s="16"/>
      <c r="C100" s="59"/>
      <c r="D100" s="25"/>
      <c r="E100" s="59"/>
      <c r="F100" s="62"/>
      <c r="G100" s="63"/>
      <c r="H100" s="63"/>
      <c r="I100" s="63"/>
      <c r="J100" s="64">
        <f>Issues[[#This Row],[Severity *(1, 3, 5)]]*Issues[[#This Row],[Occurrence *(1, 3, 5)]]*Issues[[#This Row],[Detection *(1, 3, 5)]]</f>
        <v>0</v>
      </c>
    </row>
    <row r="101" spans="2:10" ht="15" x14ac:dyDescent="0.25">
      <c r="B101" s="16"/>
      <c r="C101" s="59"/>
      <c r="D101" s="25"/>
      <c r="E101" s="59"/>
      <c r="F101" s="62"/>
      <c r="G101" s="63"/>
      <c r="H101" s="63"/>
      <c r="I101" s="63"/>
      <c r="J101" s="64">
        <f>Issues[[#This Row],[Severity *(1, 3, 5)]]*Issues[[#This Row],[Occurrence *(1, 3, 5)]]*Issues[[#This Row],[Detection *(1, 3, 5)]]</f>
        <v>0</v>
      </c>
    </row>
    <row r="102" spans="2:10" ht="15" x14ac:dyDescent="0.25">
      <c r="B102" s="16"/>
      <c r="C102" s="59"/>
      <c r="D102" s="25"/>
      <c r="E102" s="59"/>
      <c r="F102" s="62"/>
      <c r="G102" s="63"/>
      <c r="H102" s="63"/>
      <c r="I102" s="63"/>
      <c r="J102" s="64">
        <f>Issues[[#This Row],[Severity *(1, 3, 5)]]*Issues[[#This Row],[Occurrence *(1, 3, 5)]]*Issues[[#This Row],[Detection *(1, 3, 5)]]</f>
        <v>0</v>
      </c>
    </row>
    <row r="103" spans="2:10" ht="15" x14ac:dyDescent="0.25">
      <c r="B103" s="16"/>
      <c r="C103" s="59"/>
      <c r="D103" s="25"/>
      <c r="E103" s="59"/>
      <c r="F103" s="62"/>
      <c r="G103" s="63"/>
      <c r="H103" s="63"/>
      <c r="I103" s="63"/>
      <c r="J103" s="64">
        <f>Issues[[#This Row],[Severity *(1, 3, 5)]]*Issues[[#This Row],[Occurrence *(1, 3, 5)]]*Issues[[#This Row],[Detection *(1, 3, 5)]]</f>
        <v>0</v>
      </c>
    </row>
    <row r="104" spans="2:10" ht="15" x14ac:dyDescent="0.25">
      <c r="B104" s="16"/>
      <c r="C104" s="59"/>
      <c r="D104" s="25"/>
      <c r="E104" s="59"/>
      <c r="F104" s="62"/>
      <c r="G104" s="63"/>
      <c r="H104" s="63"/>
      <c r="I104" s="63"/>
      <c r="J104" s="64">
        <f>Issues[[#This Row],[Severity *(1, 3, 5)]]*Issues[[#This Row],[Occurrence *(1, 3, 5)]]*Issues[[#This Row],[Detection *(1, 3, 5)]]</f>
        <v>0</v>
      </c>
    </row>
    <row r="105" spans="2:10" ht="15" x14ac:dyDescent="0.25">
      <c r="B105" s="16"/>
      <c r="C105" s="59"/>
      <c r="D105" s="25"/>
      <c r="E105" s="59"/>
      <c r="F105" s="62"/>
      <c r="G105" s="63"/>
      <c r="H105" s="63"/>
      <c r="I105" s="63"/>
      <c r="J105" s="64">
        <f>Issues[[#This Row],[Severity *(1, 3, 5)]]*Issues[[#This Row],[Occurrence *(1, 3, 5)]]*Issues[[#This Row],[Detection *(1, 3, 5)]]</f>
        <v>0</v>
      </c>
    </row>
    <row r="106" spans="2:10" ht="15" x14ac:dyDescent="0.25">
      <c r="B106" s="16"/>
      <c r="C106" s="59"/>
      <c r="D106" s="25"/>
      <c r="E106" s="59"/>
      <c r="F106" s="62"/>
      <c r="G106" s="63"/>
      <c r="H106" s="63"/>
      <c r="I106" s="63"/>
      <c r="J106" s="64">
        <f>Issues[[#This Row],[Severity *(1, 3, 5)]]*Issues[[#This Row],[Occurrence *(1, 3, 5)]]*Issues[[#This Row],[Detection *(1, 3, 5)]]</f>
        <v>0</v>
      </c>
    </row>
    <row r="107" spans="2:10" ht="15" x14ac:dyDescent="0.25">
      <c r="B107" s="16"/>
      <c r="C107" s="59"/>
      <c r="D107" s="25"/>
      <c r="E107" s="59"/>
      <c r="F107" s="62"/>
      <c r="G107" s="63"/>
      <c r="H107" s="63"/>
      <c r="I107" s="63"/>
      <c r="J107" s="64">
        <f>Issues[[#This Row],[Severity *(1, 3, 5)]]*Issues[[#This Row],[Occurrence *(1, 3, 5)]]*Issues[[#This Row],[Detection *(1, 3, 5)]]</f>
        <v>0</v>
      </c>
    </row>
    <row r="108" spans="2:10" ht="15" x14ac:dyDescent="0.25">
      <c r="B108" s="16"/>
      <c r="C108" s="59"/>
      <c r="D108" s="25"/>
      <c r="E108" s="59"/>
      <c r="F108" s="62"/>
      <c r="G108" s="63"/>
      <c r="H108" s="63"/>
      <c r="I108" s="63"/>
      <c r="J108" s="64">
        <f>Issues[[#This Row],[Severity *(1, 3, 5)]]*Issues[[#This Row],[Occurrence *(1, 3, 5)]]*Issues[[#This Row],[Detection *(1, 3, 5)]]</f>
        <v>0</v>
      </c>
    </row>
    <row r="109" spans="2:10" ht="15" x14ac:dyDescent="0.25">
      <c r="B109" s="16"/>
      <c r="C109" s="59"/>
      <c r="D109" s="25"/>
      <c r="E109" s="59"/>
      <c r="F109" s="62"/>
      <c r="G109" s="63"/>
      <c r="H109" s="63"/>
      <c r="I109" s="63"/>
      <c r="J109" s="64">
        <f>Issues[[#This Row],[Severity *(1, 3, 5)]]*Issues[[#This Row],[Occurrence *(1, 3, 5)]]*Issues[[#This Row],[Detection *(1, 3, 5)]]</f>
        <v>0</v>
      </c>
    </row>
    <row r="110" spans="2:10" ht="15" x14ac:dyDescent="0.25">
      <c r="B110" s="16"/>
      <c r="C110" s="59"/>
      <c r="D110" s="25"/>
      <c r="E110" s="59"/>
      <c r="F110" s="62"/>
      <c r="G110" s="63"/>
      <c r="H110" s="63"/>
      <c r="I110" s="63"/>
      <c r="J110" s="64">
        <f>Issues[[#This Row],[Severity *(1, 3, 5)]]*Issues[[#This Row],[Occurrence *(1, 3, 5)]]*Issues[[#This Row],[Detection *(1, 3, 5)]]</f>
        <v>0</v>
      </c>
    </row>
    <row r="111" spans="2:10" ht="15" x14ac:dyDescent="0.25">
      <c r="B111" s="16"/>
      <c r="C111" s="59"/>
      <c r="D111" s="25"/>
      <c r="E111" s="59"/>
      <c r="F111" s="62"/>
      <c r="G111" s="63"/>
      <c r="H111" s="63"/>
      <c r="I111" s="63"/>
      <c r="J111" s="64">
        <f>Issues[[#This Row],[Severity *(1, 3, 5)]]*Issues[[#This Row],[Occurrence *(1, 3, 5)]]*Issues[[#This Row],[Detection *(1, 3, 5)]]</f>
        <v>0</v>
      </c>
    </row>
    <row r="112" spans="2:10" ht="15" x14ac:dyDescent="0.25">
      <c r="B112" s="16"/>
      <c r="C112" s="59"/>
      <c r="D112" s="25"/>
      <c r="E112" s="59"/>
      <c r="F112" s="62"/>
      <c r="G112" s="63"/>
      <c r="H112" s="63"/>
      <c r="I112" s="63"/>
      <c r="J112" s="64">
        <f>Issues[[#This Row],[Severity *(1, 3, 5)]]*Issues[[#This Row],[Occurrence *(1, 3, 5)]]*Issues[[#This Row],[Detection *(1, 3, 5)]]</f>
        <v>0</v>
      </c>
    </row>
    <row r="113" spans="2:10" ht="15" x14ac:dyDescent="0.25">
      <c r="B113" s="16"/>
      <c r="C113" s="59"/>
      <c r="D113" s="25"/>
      <c r="E113" s="59"/>
      <c r="F113" s="62"/>
      <c r="G113" s="63"/>
      <c r="H113" s="63"/>
      <c r="I113" s="63"/>
      <c r="J113" s="64">
        <f>Issues[[#This Row],[Severity *(1, 3, 5)]]*Issues[[#This Row],[Occurrence *(1, 3, 5)]]*Issues[[#This Row],[Detection *(1, 3, 5)]]</f>
        <v>0</v>
      </c>
    </row>
    <row r="114" spans="2:10" ht="15" x14ac:dyDescent="0.25">
      <c r="B114" s="16"/>
      <c r="C114" s="59"/>
      <c r="D114" s="25"/>
      <c r="E114" s="59"/>
      <c r="F114" s="62"/>
      <c r="G114" s="63"/>
      <c r="H114" s="63"/>
      <c r="I114" s="63"/>
      <c r="J114" s="64">
        <f>Issues[[#This Row],[Severity *(1, 3, 5)]]*Issues[[#This Row],[Occurrence *(1, 3, 5)]]*Issues[[#This Row],[Detection *(1, 3, 5)]]</f>
        <v>0</v>
      </c>
    </row>
    <row r="115" spans="2:10" ht="15" x14ac:dyDescent="0.25">
      <c r="B115" s="16"/>
      <c r="C115" s="59"/>
      <c r="D115" s="25"/>
      <c r="E115" s="59"/>
      <c r="F115" s="62"/>
      <c r="G115" s="63"/>
      <c r="H115" s="63"/>
      <c r="I115" s="63"/>
      <c r="J115" s="64">
        <f>Issues[[#This Row],[Severity *(1, 3, 5)]]*Issues[[#This Row],[Occurrence *(1, 3, 5)]]*Issues[[#This Row],[Detection *(1, 3, 5)]]</f>
        <v>0</v>
      </c>
    </row>
    <row r="116" spans="2:10" ht="15" x14ac:dyDescent="0.25">
      <c r="B116" s="16"/>
      <c r="C116" s="59"/>
      <c r="D116" s="25"/>
      <c r="E116" s="59"/>
      <c r="F116" s="62"/>
      <c r="G116" s="63"/>
      <c r="H116" s="63"/>
      <c r="I116" s="63"/>
      <c r="J116" s="64">
        <f>Issues[[#This Row],[Severity *(1, 3, 5)]]*Issues[[#This Row],[Occurrence *(1, 3, 5)]]*Issues[[#This Row],[Detection *(1, 3, 5)]]</f>
        <v>0</v>
      </c>
    </row>
    <row r="117" spans="2:10" ht="15" x14ac:dyDescent="0.25">
      <c r="B117" s="16"/>
      <c r="C117" s="59"/>
      <c r="D117" s="25"/>
      <c r="E117" s="59"/>
      <c r="F117" s="62"/>
      <c r="G117" s="63"/>
      <c r="H117" s="63"/>
      <c r="I117" s="63"/>
      <c r="J117" s="64">
        <f>Issues[[#This Row],[Severity *(1, 3, 5)]]*Issues[[#This Row],[Occurrence *(1, 3, 5)]]*Issues[[#This Row],[Detection *(1, 3, 5)]]</f>
        <v>0</v>
      </c>
    </row>
    <row r="118" spans="2:10" ht="15" x14ac:dyDescent="0.25">
      <c r="B118" s="16"/>
      <c r="C118" s="59"/>
      <c r="D118" s="25"/>
      <c r="E118" s="59"/>
      <c r="F118" s="62"/>
      <c r="G118" s="63"/>
      <c r="H118" s="63"/>
      <c r="I118" s="63"/>
      <c r="J118" s="64">
        <f>Issues[[#This Row],[Severity *(1, 3, 5)]]*Issues[[#This Row],[Occurrence *(1, 3, 5)]]*Issues[[#This Row],[Detection *(1, 3, 5)]]</f>
        <v>0</v>
      </c>
    </row>
    <row r="119" spans="2:10" ht="15" x14ac:dyDescent="0.25">
      <c r="B119" s="16"/>
      <c r="C119" s="59"/>
      <c r="D119" s="25"/>
      <c r="E119" s="59"/>
      <c r="F119" s="62"/>
      <c r="G119" s="63"/>
      <c r="H119" s="63"/>
      <c r="I119" s="63"/>
      <c r="J119" s="64">
        <f>Issues[[#This Row],[Severity *(1, 3, 5)]]*Issues[[#This Row],[Occurrence *(1, 3, 5)]]*Issues[[#This Row],[Detection *(1, 3, 5)]]</f>
        <v>0</v>
      </c>
    </row>
    <row r="120" spans="2:10" ht="15" x14ac:dyDescent="0.25">
      <c r="B120" s="16"/>
      <c r="C120" s="59"/>
      <c r="D120" s="25"/>
      <c r="E120" s="59"/>
      <c r="F120" s="62"/>
      <c r="G120" s="63"/>
      <c r="H120" s="63"/>
      <c r="I120" s="63"/>
      <c r="J120" s="64">
        <f>Issues[[#This Row],[Severity *(1, 3, 5)]]*Issues[[#This Row],[Occurrence *(1, 3, 5)]]*Issues[[#This Row],[Detection *(1, 3, 5)]]</f>
        <v>0</v>
      </c>
    </row>
    <row r="121" spans="2:10" ht="15" x14ac:dyDescent="0.25">
      <c r="B121" s="16"/>
      <c r="C121" s="59"/>
      <c r="D121" s="25"/>
      <c r="E121" s="59"/>
      <c r="F121" s="62"/>
      <c r="G121" s="63"/>
      <c r="H121" s="63"/>
      <c r="I121" s="63"/>
      <c r="J121" s="64">
        <f>Issues[[#This Row],[Severity *(1, 3, 5)]]*Issues[[#This Row],[Occurrence *(1, 3, 5)]]*Issues[[#This Row],[Detection *(1, 3, 5)]]</f>
        <v>0</v>
      </c>
    </row>
    <row r="122" spans="2:10" ht="15" x14ac:dyDescent="0.25">
      <c r="B122" s="16"/>
      <c r="C122" s="59"/>
      <c r="D122" s="25"/>
      <c r="E122" s="59"/>
      <c r="F122" s="62"/>
      <c r="G122" s="63"/>
      <c r="H122" s="63"/>
      <c r="I122" s="63"/>
      <c r="J122" s="64">
        <f>Issues[[#This Row],[Severity *(1, 3, 5)]]*Issues[[#This Row],[Occurrence *(1, 3, 5)]]*Issues[[#This Row],[Detection *(1, 3, 5)]]</f>
        <v>0</v>
      </c>
    </row>
    <row r="123" spans="2:10" ht="15" x14ac:dyDescent="0.25">
      <c r="B123" s="16"/>
      <c r="C123" s="59"/>
      <c r="D123" s="25"/>
      <c r="E123" s="59"/>
      <c r="F123" s="62"/>
      <c r="G123" s="63"/>
      <c r="H123" s="63"/>
      <c r="I123" s="63"/>
      <c r="J123" s="64">
        <f>Issues[[#This Row],[Severity *(1, 3, 5)]]*Issues[[#This Row],[Occurrence *(1, 3, 5)]]*Issues[[#This Row],[Detection *(1, 3, 5)]]</f>
        <v>0</v>
      </c>
    </row>
    <row r="124" spans="2:10" ht="15" x14ac:dyDescent="0.25">
      <c r="B124" s="16"/>
      <c r="C124" s="59"/>
      <c r="D124" s="25"/>
      <c r="E124" s="59"/>
      <c r="F124" s="62"/>
      <c r="G124" s="63"/>
      <c r="H124" s="63"/>
      <c r="I124" s="63"/>
      <c r="J124" s="64">
        <f>Issues[[#This Row],[Severity *(1, 3, 5)]]*Issues[[#This Row],[Occurrence *(1, 3, 5)]]*Issues[[#This Row],[Detection *(1, 3, 5)]]</f>
        <v>0</v>
      </c>
    </row>
    <row r="125" spans="2:10" ht="15" x14ac:dyDescent="0.25">
      <c r="B125" s="16"/>
      <c r="C125" s="59"/>
      <c r="D125" s="25"/>
      <c r="E125" s="59"/>
      <c r="F125" s="62"/>
      <c r="G125" s="63"/>
      <c r="H125" s="63"/>
      <c r="I125" s="63"/>
      <c r="J125" s="64">
        <f>Issues[[#This Row],[Severity *(1, 3, 5)]]*Issues[[#This Row],[Occurrence *(1, 3, 5)]]*Issues[[#This Row],[Detection *(1, 3, 5)]]</f>
        <v>0</v>
      </c>
    </row>
    <row r="126" spans="2:10" ht="15" x14ac:dyDescent="0.25">
      <c r="B126" s="16"/>
      <c r="C126" s="59"/>
      <c r="D126" s="25"/>
      <c r="E126" s="59"/>
      <c r="F126" s="62"/>
      <c r="G126" s="63"/>
      <c r="H126" s="63"/>
      <c r="I126" s="63"/>
      <c r="J126" s="64">
        <f>Issues[[#This Row],[Severity *(1, 3, 5)]]*Issues[[#This Row],[Occurrence *(1, 3, 5)]]*Issues[[#This Row],[Detection *(1, 3, 5)]]</f>
        <v>0</v>
      </c>
    </row>
    <row r="127" spans="2:10" ht="15" x14ac:dyDescent="0.25">
      <c r="B127" s="16"/>
      <c r="C127" s="59"/>
      <c r="D127" s="25"/>
      <c r="E127" s="59"/>
      <c r="F127" s="62"/>
      <c r="G127" s="63"/>
      <c r="H127" s="63"/>
      <c r="I127" s="63"/>
      <c r="J127" s="64">
        <f>Issues[[#This Row],[Severity *(1, 3, 5)]]*Issues[[#This Row],[Occurrence *(1, 3, 5)]]*Issues[[#This Row],[Detection *(1, 3, 5)]]</f>
        <v>0</v>
      </c>
    </row>
    <row r="128" spans="2:10" ht="15" x14ac:dyDescent="0.25">
      <c r="B128" s="16"/>
      <c r="C128" s="59"/>
      <c r="D128" s="25"/>
      <c r="E128" s="59"/>
      <c r="F128" s="62"/>
      <c r="G128" s="63"/>
      <c r="H128" s="63"/>
      <c r="I128" s="63"/>
      <c r="J128" s="64">
        <f>Issues[[#This Row],[Severity *(1, 3, 5)]]*Issues[[#This Row],[Occurrence *(1, 3, 5)]]*Issues[[#This Row],[Detection *(1, 3, 5)]]</f>
        <v>0</v>
      </c>
    </row>
    <row r="129" spans="2:10" ht="15" x14ac:dyDescent="0.25">
      <c r="B129" s="16"/>
      <c r="C129" s="59"/>
      <c r="D129" s="25"/>
      <c r="E129" s="59"/>
      <c r="F129" s="62"/>
      <c r="G129" s="63"/>
      <c r="H129" s="63"/>
      <c r="I129" s="63"/>
      <c r="J129" s="64">
        <f>Issues[[#This Row],[Severity *(1, 3, 5)]]*Issues[[#This Row],[Occurrence *(1, 3, 5)]]*Issues[[#This Row],[Detection *(1, 3, 5)]]</f>
        <v>0</v>
      </c>
    </row>
    <row r="130" spans="2:10" ht="15" x14ac:dyDescent="0.25">
      <c r="B130" s="16"/>
      <c r="C130" s="59"/>
      <c r="D130" s="25"/>
      <c r="E130" s="59"/>
      <c r="F130" s="62"/>
      <c r="G130" s="63"/>
      <c r="H130" s="63"/>
      <c r="I130" s="63"/>
      <c r="J130" s="64">
        <f>Issues[[#This Row],[Severity *(1, 3, 5)]]*Issues[[#This Row],[Occurrence *(1, 3, 5)]]*Issues[[#This Row],[Detection *(1, 3, 5)]]</f>
        <v>0</v>
      </c>
    </row>
    <row r="131" spans="2:10" ht="15" x14ac:dyDescent="0.25">
      <c r="B131" s="16"/>
      <c r="C131" s="59"/>
      <c r="D131" s="25"/>
      <c r="E131" s="59"/>
      <c r="F131" s="62"/>
      <c r="G131" s="63"/>
      <c r="H131" s="63"/>
      <c r="I131" s="63"/>
      <c r="J131" s="64">
        <f>Issues[[#This Row],[Severity *(1, 3, 5)]]*Issues[[#This Row],[Occurrence *(1, 3, 5)]]*Issues[[#This Row],[Detection *(1, 3, 5)]]</f>
        <v>0</v>
      </c>
    </row>
    <row r="132" spans="2:10" ht="15" x14ac:dyDescent="0.25">
      <c r="B132" s="16"/>
      <c r="C132" s="59"/>
      <c r="D132" s="25"/>
      <c r="E132" s="59"/>
      <c r="F132" s="62"/>
      <c r="G132" s="63"/>
      <c r="H132" s="63"/>
      <c r="I132" s="63"/>
      <c r="J132" s="64">
        <f>Issues[[#This Row],[Severity *(1, 3, 5)]]*Issues[[#This Row],[Occurrence *(1, 3, 5)]]*Issues[[#This Row],[Detection *(1, 3, 5)]]</f>
        <v>0</v>
      </c>
    </row>
    <row r="133" spans="2:10" ht="15" x14ac:dyDescent="0.25">
      <c r="B133" s="16"/>
      <c r="C133" s="59"/>
      <c r="D133" s="25"/>
      <c r="E133" s="59"/>
      <c r="F133" s="62"/>
      <c r="G133" s="63"/>
      <c r="H133" s="63"/>
      <c r="I133" s="63"/>
      <c r="J133" s="64">
        <f>Issues[[#This Row],[Severity *(1, 3, 5)]]*Issues[[#This Row],[Occurrence *(1, 3, 5)]]*Issues[[#This Row],[Detection *(1, 3, 5)]]</f>
        <v>0</v>
      </c>
    </row>
    <row r="134" spans="2:10" ht="15" x14ac:dyDescent="0.25">
      <c r="B134" s="16"/>
      <c r="C134" s="59"/>
      <c r="D134" s="25"/>
      <c r="E134" s="59"/>
      <c r="F134" s="62"/>
      <c r="G134" s="63"/>
      <c r="H134" s="63"/>
      <c r="I134" s="63"/>
      <c r="J134" s="64">
        <f>Issues[[#This Row],[Severity *(1, 3, 5)]]*Issues[[#This Row],[Occurrence *(1, 3, 5)]]*Issues[[#This Row],[Detection *(1, 3, 5)]]</f>
        <v>0</v>
      </c>
    </row>
    <row r="135" spans="2:10" ht="15" x14ac:dyDescent="0.25">
      <c r="B135" s="16"/>
      <c r="C135" s="59"/>
      <c r="D135" s="25"/>
      <c r="E135" s="59"/>
      <c r="F135" s="62"/>
      <c r="G135" s="63"/>
      <c r="H135" s="63"/>
      <c r="I135" s="63"/>
      <c r="J135" s="64">
        <f>Issues[[#This Row],[Severity *(1, 3, 5)]]*Issues[[#This Row],[Occurrence *(1, 3, 5)]]*Issues[[#This Row],[Detection *(1, 3, 5)]]</f>
        <v>0</v>
      </c>
    </row>
    <row r="136" spans="2:10" ht="15" x14ac:dyDescent="0.25">
      <c r="B136" s="16"/>
      <c r="C136" s="59"/>
      <c r="D136" s="25"/>
      <c r="E136" s="59"/>
      <c r="F136" s="62"/>
      <c r="G136" s="63"/>
      <c r="H136" s="63"/>
      <c r="I136" s="63"/>
      <c r="J136" s="64">
        <f>Issues[[#This Row],[Severity *(1, 3, 5)]]*Issues[[#This Row],[Occurrence *(1, 3, 5)]]*Issues[[#This Row],[Detection *(1, 3, 5)]]</f>
        <v>0</v>
      </c>
    </row>
    <row r="137" spans="2:10" ht="15" x14ac:dyDescent="0.25">
      <c r="B137" s="16"/>
      <c r="C137" s="59"/>
      <c r="D137" s="25"/>
      <c r="E137" s="59"/>
      <c r="F137" s="62"/>
      <c r="G137" s="63"/>
      <c r="H137" s="63"/>
      <c r="I137" s="63"/>
      <c r="J137" s="64">
        <f>Issues[[#This Row],[Severity *(1, 3, 5)]]*Issues[[#This Row],[Occurrence *(1, 3, 5)]]*Issues[[#This Row],[Detection *(1, 3, 5)]]</f>
        <v>0</v>
      </c>
    </row>
    <row r="138" spans="2:10" ht="15" x14ac:dyDescent="0.25">
      <c r="B138" s="16"/>
      <c r="C138" s="59"/>
      <c r="D138" s="25"/>
      <c r="E138" s="59"/>
      <c r="F138" s="62"/>
      <c r="G138" s="63"/>
      <c r="H138" s="63"/>
      <c r="I138" s="63"/>
      <c r="J138" s="64">
        <f>Issues[[#This Row],[Severity *(1, 3, 5)]]*Issues[[#This Row],[Occurrence *(1, 3, 5)]]*Issues[[#This Row],[Detection *(1, 3, 5)]]</f>
        <v>0</v>
      </c>
    </row>
    <row r="139" spans="2:10" ht="15" x14ac:dyDescent="0.25">
      <c r="B139" s="16"/>
      <c r="C139" s="59"/>
      <c r="D139" s="25"/>
      <c r="E139" s="59"/>
      <c r="F139" s="62"/>
      <c r="G139" s="63"/>
      <c r="H139" s="63"/>
      <c r="I139" s="63"/>
      <c r="J139" s="64">
        <f>Issues[[#This Row],[Severity *(1, 3, 5)]]*Issues[[#This Row],[Occurrence *(1, 3, 5)]]*Issues[[#This Row],[Detection *(1, 3, 5)]]</f>
        <v>0</v>
      </c>
    </row>
    <row r="140" spans="2:10" ht="15" x14ac:dyDescent="0.25">
      <c r="B140" s="16"/>
      <c r="C140" s="59"/>
      <c r="D140" s="25"/>
      <c r="E140" s="59"/>
      <c r="F140" s="62"/>
      <c r="G140" s="63"/>
      <c r="H140" s="63"/>
      <c r="I140" s="63"/>
      <c r="J140" s="64">
        <f>Issues[[#This Row],[Severity *(1, 3, 5)]]*Issues[[#This Row],[Occurrence *(1, 3, 5)]]*Issues[[#This Row],[Detection *(1, 3, 5)]]</f>
        <v>0</v>
      </c>
    </row>
    <row r="141" spans="2:10" ht="15" x14ac:dyDescent="0.25">
      <c r="B141" s="16"/>
      <c r="C141" s="59"/>
      <c r="D141" s="25"/>
      <c r="E141" s="59"/>
      <c r="F141" s="62"/>
      <c r="G141" s="63"/>
      <c r="H141" s="63"/>
      <c r="I141" s="63"/>
      <c r="J141" s="64">
        <f>Issues[[#This Row],[Severity *(1, 3, 5)]]*Issues[[#This Row],[Occurrence *(1, 3, 5)]]*Issues[[#This Row],[Detection *(1, 3, 5)]]</f>
        <v>0</v>
      </c>
    </row>
    <row r="142" spans="2:10" ht="15" x14ac:dyDescent="0.25">
      <c r="B142" s="16"/>
      <c r="C142" s="59"/>
      <c r="D142" s="25"/>
      <c r="E142" s="59"/>
      <c r="F142" s="62"/>
      <c r="G142" s="63"/>
      <c r="H142" s="63"/>
      <c r="I142" s="63"/>
      <c r="J142" s="64">
        <f>Issues[[#This Row],[Severity *(1, 3, 5)]]*Issues[[#This Row],[Occurrence *(1, 3, 5)]]*Issues[[#This Row],[Detection *(1, 3, 5)]]</f>
        <v>0</v>
      </c>
    </row>
    <row r="143" spans="2:10" ht="15" x14ac:dyDescent="0.25">
      <c r="B143" s="16"/>
      <c r="C143" s="66"/>
      <c r="D143" s="25"/>
      <c r="E143" s="66"/>
      <c r="F143" s="67"/>
      <c r="G143" s="63"/>
      <c r="H143" s="63"/>
      <c r="I143" s="63"/>
      <c r="J143" s="64"/>
    </row>
    <row r="144" spans="2:10" ht="15" x14ac:dyDescent="0.25">
      <c r="B144" s="16"/>
      <c r="C144" s="66"/>
      <c r="D144" s="25"/>
      <c r="E144" s="66"/>
      <c r="F144" s="67"/>
      <c r="G144" s="63"/>
      <c r="H144" s="63"/>
      <c r="I144" s="63"/>
      <c r="J144" s="64"/>
    </row>
    <row r="145" spans="2:10" ht="15" x14ac:dyDescent="0.25">
      <c r="B145" s="16"/>
      <c r="C145" s="66"/>
      <c r="D145" s="25"/>
      <c r="E145" s="66"/>
      <c r="F145" s="67"/>
      <c r="G145" s="63"/>
      <c r="H145" s="63"/>
      <c r="I145" s="63"/>
      <c r="J145" s="64"/>
    </row>
    <row r="146" spans="2:10" ht="15" x14ac:dyDescent="0.25">
      <c r="B146" s="16"/>
      <c r="C146" s="66"/>
      <c r="D146" s="25"/>
      <c r="E146" s="66"/>
      <c r="F146" s="67"/>
      <c r="G146" s="63"/>
      <c r="H146" s="63"/>
      <c r="I146" s="63"/>
      <c r="J146" s="64"/>
    </row>
    <row r="147" spans="2:10" ht="15" x14ac:dyDescent="0.25">
      <c r="B147" s="16"/>
      <c r="C147" s="66"/>
      <c r="D147" s="25"/>
      <c r="E147" s="66"/>
      <c r="F147" s="67"/>
      <c r="G147" s="63"/>
      <c r="H147" s="63"/>
      <c r="I147" s="63"/>
      <c r="J147" s="64"/>
    </row>
    <row r="148" spans="2:10" ht="15" x14ac:dyDescent="0.25">
      <c r="B148" s="16"/>
      <c r="C148" s="66"/>
      <c r="D148" s="25"/>
      <c r="E148" s="66"/>
      <c r="F148" s="67"/>
      <c r="G148" s="63"/>
      <c r="H148" s="63"/>
      <c r="I148" s="63"/>
      <c r="J148" s="64"/>
    </row>
    <row r="149" spans="2:10" ht="15" x14ac:dyDescent="0.25">
      <c r="B149" s="16"/>
      <c r="C149" s="66"/>
      <c r="D149" s="25"/>
      <c r="E149" s="66"/>
      <c r="F149" s="67"/>
      <c r="G149" s="63"/>
      <c r="H149" s="63"/>
      <c r="I149" s="63"/>
      <c r="J149" s="64"/>
    </row>
    <row r="150" spans="2:10" ht="15" x14ac:dyDescent="0.25">
      <c r="B150" s="16"/>
      <c r="C150" s="66"/>
      <c r="D150" s="25"/>
      <c r="E150" s="66"/>
      <c r="F150" s="67"/>
      <c r="G150" s="63"/>
      <c r="H150" s="63"/>
      <c r="I150" s="63"/>
      <c r="J150" s="64"/>
    </row>
    <row r="151" spans="2:10" ht="30" customHeight="1" x14ac:dyDescent="0.25">
      <c r="B151" s="16"/>
      <c r="C151" s="66"/>
      <c r="D151" s="68"/>
      <c r="E151" s="66"/>
      <c r="F151" s="67"/>
      <c r="G151" s="63"/>
      <c r="H151" s="63"/>
      <c r="I151" s="63"/>
      <c r="J151" s="64"/>
    </row>
    <row r="152" spans="2:10" ht="30" customHeight="1" x14ac:dyDescent="0.25">
      <c r="B152" s="16"/>
      <c r="C152" s="66"/>
      <c r="D152" s="68"/>
      <c r="E152" s="66"/>
      <c r="F152" s="67"/>
      <c r="G152" s="63"/>
      <c r="H152" s="63"/>
      <c r="I152" s="63"/>
      <c r="J152" s="64"/>
    </row>
    <row r="153" spans="2:10" ht="30" customHeight="1" x14ac:dyDescent="0.25">
      <c r="B153" s="16"/>
      <c r="C153" s="66"/>
      <c r="D153" s="68"/>
      <c r="E153" s="66"/>
      <c r="F153" s="67"/>
      <c r="G153" s="63"/>
      <c r="H153" s="63"/>
      <c r="I153" s="63"/>
      <c r="J153" s="64"/>
    </row>
    <row r="154" spans="2:10" ht="30" customHeight="1" x14ac:dyDescent="0.25">
      <c r="B154" s="16"/>
      <c r="C154" s="66"/>
      <c r="D154" s="68"/>
      <c r="E154" s="66"/>
      <c r="F154" s="67"/>
      <c r="G154" s="63"/>
      <c r="H154" s="63"/>
      <c r="I154" s="63"/>
      <c r="J154" s="64"/>
    </row>
    <row r="155" spans="2:10" ht="30" customHeight="1" x14ac:dyDescent="0.25">
      <c r="B155" s="16"/>
      <c r="C155" s="66"/>
      <c r="D155" s="68"/>
      <c r="E155" s="66"/>
      <c r="F155" s="67"/>
      <c r="G155" s="63"/>
      <c r="H155" s="63"/>
      <c r="I155" s="63"/>
      <c r="J155" s="64"/>
    </row>
  </sheetData>
  <mergeCells count="7">
    <mergeCell ref="B2:D2"/>
    <mergeCell ref="F2:J2"/>
    <mergeCell ref="B7:J7"/>
    <mergeCell ref="C4:F4"/>
    <mergeCell ref="D3:F3"/>
    <mergeCell ref="I3:J3"/>
    <mergeCell ref="D5:F5"/>
  </mergeCells>
  <conditionalFormatting sqref="G9:I142">
    <cfRule type="colorScale" priority="2">
      <colorScale>
        <cfvo type="num" val="1"/>
        <cfvo type="num" val="3"/>
        <cfvo type="num" val="5"/>
        <color rgb="FF92D050"/>
        <color rgb="FFFFD505"/>
        <color rgb="FFFF4747"/>
      </colorScale>
    </cfRule>
  </conditionalFormatting>
  <conditionalFormatting sqref="J9:J142">
    <cfRule type="colorScale" priority="6">
      <colorScale>
        <cfvo type="num" val="0"/>
        <cfvo type="num" val="27"/>
        <cfvo type="num" val="125"/>
        <color rgb="FF92D050"/>
        <color rgb="FFFFD505"/>
        <color rgb="FFFF4F4F"/>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Enter Screen Reader, internet browser, and other programs used in this cell" sqref="C4:F4"/>
  </dataValidations>
  <hyperlinks>
    <hyperlink ref="E8" location="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1:O29"/>
  <sheetViews>
    <sheetView showGridLines="0" tabSelected="1" workbookViewId="0">
      <selection activeCell="C23" sqref="C23"/>
    </sheetView>
  </sheetViews>
  <sheetFormatPr defaultRowHeight="15" x14ac:dyDescent="0.25"/>
  <cols>
    <col min="2" max="2" width="13.140625" customWidth="1"/>
    <col min="3" max="3" width="16.5703125" customWidth="1"/>
  </cols>
  <sheetData>
    <row r="1" spans="2:3" ht="15.75" thickBot="1" x14ac:dyDescent="0.3"/>
    <row r="2" spans="2:3" ht="15.75" thickBot="1" x14ac:dyDescent="0.3">
      <c r="B2" s="82" t="s">
        <v>122</v>
      </c>
      <c r="C2" s="83"/>
    </row>
    <row r="3" spans="2:3" x14ac:dyDescent="0.25">
      <c r="B3" t="s">
        <v>10</v>
      </c>
      <c r="C3" t="s">
        <v>123</v>
      </c>
    </row>
    <row r="4" spans="2:3" x14ac:dyDescent="0.25">
      <c r="B4" t="s">
        <v>14</v>
      </c>
      <c r="C4">
        <f>COUNTIF(Issues[Issue Type],B4)</f>
        <v>0</v>
      </c>
    </row>
    <row r="5" spans="2:3" x14ac:dyDescent="0.25">
      <c r="B5" t="s">
        <v>15</v>
      </c>
      <c r="C5">
        <f>COUNTIF(Issues[Issue Type],B5)</f>
        <v>0</v>
      </c>
    </row>
    <row r="6" spans="2:3" x14ac:dyDescent="0.25">
      <c r="B6" t="s">
        <v>49</v>
      </c>
      <c r="C6">
        <f>COUNTIF(Issues[Issue Type],B6)</f>
        <v>0</v>
      </c>
    </row>
    <row r="7" spans="2:3" x14ac:dyDescent="0.25">
      <c r="B7" t="s">
        <v>120</v>
      </c>
      <c r="C7">
        <f>COUNTIF(Issues[Issue Type],B7)</f>
        <v>0</v>
      </c>
    </row>
    <row r="8" spans="2:3" x14ac:dyDescent="0.25">
      <c r="B8" t="s">
        <v>50</v>
      </c>
      <c r="C8">
        <f>COUNTIF(Issues[Issue Type],B8)</f>
        <v>0</v>
      </c>
    </row>
    <row r="9" spans="2:3" x14ac:dyDescent="0.25">
      <c r="B9" t="s">
        <v>17</v>
      </c>
      <c r="C9">
        <f>COUNTIF(Issues[Issue Type],B9)</f>
        <v>0</v>
      </c>
    </row>
    <row r="10" spans="2:3" x14ac:dyDescent="0.25">
      <c r="B10" t="s">
        <v>8</v>
      </c>
      <c r="C10">
        <f>COUNTIF(Issues[Issue Type],B10)</f>
        <v>0</v>
      </c>
    </row>
    <row r="11" spans="2:3" x14ac:dyDescent="0.25">
      <c r="B11" t="s">
        <v>51</v>
      </c>
      <c r="C11">
        <f>COUNTIF(Issues[Issue Type],B11)</f>
        <v>0</v>
      </c>
    </row>
    <row r="12" spans="2:3" x14ac:dyDescent="0.25">
      <c r="B12" t="s">
        <v>97</v>
      </c>
      <c r="C12">
        <f>COUNTIF(Issues[Issue Type],B12)</f>
        <v>0</v>
      </c>
    </row>
    <row r="13" spans="2:3" x14ac:dyDescent="0.25">
      <c r="B13" t="s">
        <v>124</v>
      </c>
      <c r="C13">
        <f>SUBTOTAL(109,Issue_Severity[Occurance])</f>
        <v>0</v>
      </c>
    </row>
    <row r="26" spans="2:15" ht="43.5" customHeight="1" x14ac:dyDescent="0.25"/>
    <row r="28" spans="2:15" x14ac:dyDescent="0.25">
      <c r="B28" s="69"/>
    </row>
    <row r="29" spans="2:15" x14ac:dyDescent="0.25">
      <c r="B29" s="69"/>
      <c r="O29" t="str">
        <f>IFERROR(INDEX(Issues[Location],MATCH(0,COUNTIF(#REF!,Issues[Location]),0)),"")</f>
        <v/>
      </c>
    </row>
  </sheetData>
  <mergeCells count="1">
    <mergeCell ref="B2:C2"/>
  </mergeCells>
  <pageMargins left="0.7" right="0.7" top="0.75" bottom="0.75" header="0.3" footer="0.3"/>
  <pageSetup orientation="portrait" horizontalDpi="1200" vertic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1:S28"/>
  <sheetViews>
    <sheetView showGridLines="0" topLeftCell="K1" zoomScale="75" zoomScaleNormal="75" workbookViewId="0">
      <selection activeCell="P6" sqref="P6:P10"/>
    </sheetView>
  </sheetViews>
  <sheetFormatPr defaultRowHeight="15" x14ac:dyDescent="0.25"/>
  <cols>
    <col min="1" max="1" width="3.5703125" customWidth="1"/>
    <col min="2" max="2" width="25.7109375" customWidth="1"/>
    <col min="3" max="3" width="40.7109375" customWidth="1"/>
    <col min="4" max="4" width="25.7109375" customWidth="1"/>
    <col min="5" max="5" width="40.7109375" customWidth="1"/>
    <col min="6" max="6" width="25.7109375" customWidth="1"/>
    <col min="7" max="7" width="40.7109375" customWidth="1"/>
    <col min="8" max="8" width="25.7109375" customWidth="1"/>
    <col min="9" max="9" width="40.7109375" customWidth="1"/>
    <col min="10" max="10" width="25.7109375" customWidth="1"/>
    <col min="11" max="11" width="40.7109375" customWidth="1"/>
    <col min="12" max="12" width="25.7109375" customWidth="1"/>
    <col min="13" max="13" width="40.7109375" customWidth="1"/>
    <col min="14" max="14" width="25.7109375" customWidth="1"/>
    <col min="15" max="17" width="40.7109375" customWidth="1"/>
    <col min="18" max="18" width="25.7109375" customWidth="1"/>
    <col min="19" max="19" width="40.7109375" customWidth="1"/>
  </cols>
  <sheetData>
    <row r="1" spans="2:19" ht="20.100000000000001" customHeight="1" thickBot="1" x14ac:dyDescent="0.3">
      <c r="M1" s="84" t="s">
        <v>78</v>
      </c>
      <c r="N1" s="84"/>
      <c r="O1" s="84"/>
      <c r="P1" s="84"/>
      <c r="Q1" s="84"/>
      <c r="R1" s="84"/>
      <c r="S1" s="84"/>
    </row>
    <row r="2" spans="2:19" ht="24" thickBot="1" x14ac:dyDescent="0.4">
      <c r="B2" s="87" t="s">
        <v>58</v>
      </c>
      <c r="C2" s="87"/>
      <c r="D2" s="87"/>
      <c r="E2" s="87"/>
      <c r="F2" s="87"/>
      <c r="G2" s="87"/>
      <c r="H2" s="87"/>
      <c r="I2" s="87"/>
      <c r="J2" s="87"/>
      <c r="K2" s="87"/>
      <c r="L2" s="87"/>
      <c r="M2" s="87"/>
      <c r="N2" s="87"/>
      <c r="O2" s="87"/>
      <c r="P2" s="87"/>
      <c r="Q2" s="87"/>
      <c r="R2" s="87"/>
      <c r="S2" s="87"/>
    </row>
    <row r="3" spans="2:19" ht="19.5" thickBot="1" x14ac:dyDescent="0.35">
      <c r="B3" s="85" t="s">
        <v>10</v>
      </c>
      <c r="C3" s="85"/>
      <c r="D3" s="85"/>
      <c r="E3" s="85"/>
      <c r="F3" s="85"/>
      <c r="G3" s="85"/>
      <c r="H3" s="85"/>
      <c r="I3" s="85"/>
      <c r="J3" s="85"/>
      <c r="K3" s="85"/>
      <c r="L3" s="85"/>
      <c r="M3" s="85"/>
      <c r="N3" s="85"/>
      <c r="O3" s="85"/>
      <c r="P3" s="85"/>
      <c r="Q3" s="85"/>
      <c r="R3" s="85"/>
      <c r="S3" s="85"/>
    </row>
    <row r="4" spans="2:19" ht="15.75" thickBot="1" x14ac:dyDescent="0.3">
      <c r="B4" s="86" t="s">
        <v>14</v>
      </c>
      <c r="C4" s="86"/>
      <c r="D4" s="86" t="s">
        <v>15</v>
      </c>
      <c r="E4" s="86"/>
      <c r="F4" s="86" t="s">
        <v>49</v>
      </c>
      <c r="G4" s="86"/>
      <c r="H4" s="86" t="s">
        <v>16</v>
      </c>
      <c r="I4" s="86"/>
      <c r="J4" s="86" t="s">
        <v>50</v>
      </c>
      <c r="K4" s="86"/>
      <c r="L4" s="86" t="s">
        <v>17</v>
      </c>
      <c r="M4" s="86"/>
      <c r="N4" s="86" t="s">
        <v>8</v>
      </c>
      <c r="O4" s="86"/>
      <c r="P4" s="89" t="s">
        <v>97</v>
      </c>
      <c r="Q4" s="90"/>
      <c r="R4" s="86" t="s">
        <v>51</v>
      </c>
      <c r="S4" s="86"/>
    </row>
    <row r="5" spans="2:19" ht="19.5" thickBot="1" x14ac:dyDescent="0.35">
      <c r="B5" s="88" t="s">
        <v>52</v>
      </c>
      <c r="C5" s="88"/>
      <c r="D5" s="85"/>
      <c r="E5" s="85"/>
      <c r="F5" s="85"/>
      <c r="G5" s="85"/>
      <c r="H5" s="85"/>
      <c r="I5" s="85"/>
      <c r="J5" s="85"/>
      <c r="K5" s="85"/>
      <c r="L5" s="85"/>
      <c r="M5" s="85"/>
      <c r="N5" s="85"/>
      <c r="O5" s="85"/>
      <c r="P5" s="85"/>
      <c r="Q5" s="85"/>
      <c r="R5" s="85"/>
      <c r="S5" s="85"/>
    </row>
    <row r="6" spans="2:19" ht="205.5" thickBot="1" x14ac:dyDescent="0.3">
      <c r="B6" s="51" t="s">
        <v>37</v>
      </c>
      <c r="C6" s="52" t="s">
        <v>60</v>
      </c>
      <c r="D6" s="51" t="s">
        <v>39</v>
      </c>
      <c r="E6" s="52" t="s">
        <v>61</v>
      </c>
      <c r="F6" s="51" t="s">
        <v>41</v>
      </c>
      <c r="G6" s="52" t="s">
        <v>63</v>
      </c>
      <c r="H6" s="51" t="s">
        <v>48</v>
      </c>
      <c r="I6" s="52" t="s">
        <v>115</v>
      </c>
      <c r="J6" s="51" t="s">
        <v>53</v>
      </c>
      <c r="K6" s="52" t="s">
        <v>65</v>
      </c>
      <c r="L6" s="51" t="s">
        <v>45</v>
      </c>
      <c r="M6" s="55" t="s">
        <v>66</v>
      </c>
      <c r="N6" s="51" t="s">
        <v>105</v>
      </c>
      <c r="O6" s="52" t="s">
        <v>77</v>
      </c>
      <c r="P6" s="57" t="s">
        <v>98</v>
      </c>
      <c r="Q6" s="56" t="s">
        <v>100</v>
      </c>
      <c r="R6" s="51" t="s">
        <v>43</v>
      </c>
      <c r="S6" s="52" t="s">
        <v>70</v>
      </c>
    </row>
    <row r="7" spans="2:19" ht="174" thickBot="1" x14ac:dyDescent="0.3">
      <c r="B7" s="51" t="s">
        <v>117</v>
      </c>
      <c r="C7" s="52" t="s">
        <v>75</v>
      </c>
      <c r="D7" s="51" t="s">
        <v>40</v>
      </c>
      <c r="E7" s="52" t="s">
        <v>62</v>
      </c>
      <c r="F7" s="51" t="s">
        <v>42</v>
      </c>
      <c r="G7" s="52" t="s">
        <v>64</v>
      </c>
      <c r="H7" s="51"/>
      <c r="I7" s="52"/>
      <c r="J7" s="51" t="s">
        <v>81</v>
      </c>
      <c r="K7" s="52"/>
      <c r="L7" s="51" t="s">
        <v>46</v>
      </c>
      <c r="M7" s="52" t="s">
        <v>67</v>
      </c>
      <c r="N7" s="51" t="s">
        <v>38</v>
      </c>
      <c r="O7" s="52" t="s">
        <v>116</v>
      </c>
      <c r="P7" s="57" t="s">
        <v>107</v>
      </c>
      <c r="Q7" s="56" t="s">
        <v>101</v>
      </c>
      <c r="R7" s="51" t="s">
        <v>44</v>
      </c>
      <c r="S7" s="52" t="s">
        <v>71</v>
      </c>
    </row>
    <row r="8" spans="2:19" ht="111" thickBot="1" x14ac:dyDescent="0.3">
      <c r="B8" s="51" t="s">
        <v>74</v>
      </c>
      <c r="C8" s="52" t="s">
        <v>111</v>
      </c>
      <c r="D8" s="51"/>
      <c r="E8" s="52"/>
      <c r="F8" s="51" t="s">
        <v>106</v>
      </c>
      <c r="G8" s="52" t="s">
        <v>112</v>
      </c>
      <c r="H8" s="51"/>
      <c r="I8" s="52"/>
      <c r="J8" s="51"/>
      <c r="K8" s="52"/>
      <c r="L8" s="51" t="s">
        <v>79</v>
      </c>
      <c r="M8" s="52" t="s">
        <v>113</v>
      </c>
      <c r="N8" s="51"/>
      <c r="O8" s="52"/>
      <c r="P8" s="57" t="s">
        <v>99</v>
      </c>
      <c r="Q8" s="56" t="s">
        <v>102</v>
      </c>
      <c r="R8" s="51" t="s">
        <v>114</v>
      </c>
      <c r="S8" s="52" t="s">
        <v>69</v>
      </c>
    </row>
    <row r="9" spans="2:19" ht="48" thickBot="1" x14ac:dyDescent="0.3">
      <c r="B9" s="51" t="s">
        <v>73</v>
      </c>
      <c r="C9" s="53"/>
      <c r="D9" s="51"/>
      <c r="E9" s="52"/>
      <c r="F9" s="51"/>
      <c r="G9" s="52"/>
      <c r="H9" s="51"/>
      <c r="I9" s="52"/>
      <c r="J9" s="51"/>
      <c r="K9" s="52"/>
      <c r="L9" s="51" t="s">
        <v>103</v>
      </c>
      <c r="M9" s="52" t="s">
        <v>104</v>
      </c>
      <c r="N9" s="51"/>
      <c r="O9" s="52"/>
      <c r="P9" s="57" t="s">
        <v>108</v>
      </c>
      <c r="Q9" s="56"/>
      <c r="R9" s="51" t="s">
        <v>76</v>
      </c>
      <c r="S9" s="52" t="s">
        <v>109</v>
      </c>
    </row>
    <row r="10" spans="2:19" ht="79.5" thickBot="1" x14ac:dyDescent="0.3">
      <c r="B10" s="51" t="s">
        <v>121</v>
      </c>
      <c r="C10" s="53"/>
      <c r="D10" s="51"/>
      <c r="E10" s="52"/>
      <c r="F10" s="51"/>
      <c r="G10" s="52"/>
      <c r="H10" s="51"/>
      <c r="I10" s="52"/>
      <c r="J10" s="51"/>
      <c r="K10" s="52"/>
      <c r="L10" s="51" t="s">
        <v>119</v>
      </c>
      <c r="M10" s="52" t="s">
        <v>118</v>
      </c>
      <c r="N10" s="51"/>
      <c r="O10" s="52"/>
      <c r="P10" s="56"/>
      <c r="Q10" s="56"/>
      <c r="R10" s="51" t="s">
        <v>68</v>
      </c>
      <c r="S10" s="52" t="s">
        <v>110</v>
      </c>
    </row>
    <row r="11" spans="2:19" ht="16.5" thickBot="1" x14ac:dyDescent="0.3">
      <c r="B11" s="51"/>
      <c r="C11" s="53"/>
      <c r="D11" s="51"/>
      <c r="E11" s="52"/>
      <c r="F11" s="51"/>
      <c r="G11" s="52"/>
      <c r="H11" s="51"/>
      <c r="I11" s="52"/>
      <c r="J11" s="51"/>
      <c r="K11" s="52"/>
      <c r="L11" s="51"/>
      <c r="M11" s="52"/>
      <c r="N11" s="51"/>
      <c r="O11" s="52"/>
      <c r="P11" s="56"/>
      <c r="Q11" s="56"/>
      <c r="R11" s="51"/>
      <c r="S11" s="52"/>
    </row>
    <row r="12" spans="2:19" ht="16.5" thickBot="1" x14ac:dyDescent="0.3">
      <c r="B12" s="51"/>
      <c r="C12" s="54"/>
      <c r="D12" s="51"/>
      <c r="E12" s="52"/>
      <c r="F12" s="51"/>
      <c r="G12" s="52"/>
      <c r="H12" s="51"/>
      <c r="I12" s="52"/>
      <c r="J12" s="51"/>
      <c r="K12" s="52"/>
      <c r="L12" s="51"/>
      <c r="M12" s="52"/>
      <c r="N12" s="51"/>
      <c r="O12" s="52"/>
      <c r="P12" s="56"/>
      <c r="Q12" s="56"/>
      <c r="R12" s="51"/>
      <c r="S12" s="52"/>
    </row>
    <row r="13" spans="2:19" ht="16.5" thickBot="1" x14ac:dyDescent="0.3">
      <c r="B13" s="51"/>
      <c r="C13" s="53"/>
      <c r="D13" s="51"/>
      <c r="E13" s="52"/>
      <c r="F13" s="51"/>
      <c r="G13" s="52"/>
      <c r="H13" s="51"/>
      <c r="I13" s="52"/>
      <c r="J13" s="51"/>
      <c r="K13" s="52"/>
      <c r="L13" s="51"/>
      <c r="M13" s="52"/>
      <c r="N13" s="51"/>
      <c r="O13" s="52"/>
      <c r="P13" s="56"/>
      <c r="Q13" s="56"/>
      <c r="R13" s="51"/>
      <c r="S13" s="52"/>
    </row>
    <row r="14" spans="2:19" ht="16.5" thickBot="1" x14ac:dyDescent="0.3">
      <c r="B14" s="51"/>
      <c r="C14" s="53"/>
      <c r="D14" s="51"/>
      <c r="E14" s="52"/>
      <c r="F14" s="51"/>
      <c r="G14" s="52"/>
      <c r="H14" s="51"/>
      <c r="I14" s="52"/>
      <c r="J14" s="51"/>
      <c r="K14" s="52"/>
      <c r="L14" s="51"/>
      <c r="M14" s="52"/>
      <c r="N14" s="51"/>
      <c r="O14" s="52"/>
      <c r="P14" s="56"/>
      <c r="Q14" s="56"/>
      <c r="R14" s="51"/>
      <c r="S14" s="52"/>
    </row>
    <row r="15" spans="2:19" ht="16.5" thickBot="1" x14ac:dyDescent="0.3">
      <c r="B15" s="51"/>
      <c r="C15" s="53"/>
      <c r="D15" s="51"/>
      <c r="E15" s="52"/>
      <c r="F15" s="51"/>
      <c r="G15" s="52"/>
      <c r="H15" s="51"/>
      <c r="I15" s="52"/>
      <c r="J15" s="51"/>
      <c r="K15" s="52"/>
      <c r="L15" s="51"/>
      <c r="M15" s="52"/>
      <c r="N15" s="51"/>
      <c r="O15" s="52"/>
      <c r="P15" s="56"/>
      <c r="Q15" s="56"/>
      <c r="R15" s="51"/>
      <c r="S15" s="52"/>
    </row>
    <row r="16" spans="2:19" ht="16.5" thickBot="1" x14ac:dyDescent="0.3">
      <c r="B16" s="51"/>
      <c r="C16" s="53"/>
      <c r="D16" s="51"/>
      <c r="E16" s="52"/>
      <c r="F16" s="51"/>
      <c r="G16" s="52"/>
      <c r="H16" s="51"/>
      <c r="I16" s="52"/>
      <c r="J16" s="51"/>
      <c r="K16" s="52"/>
      <c r="L16" s="51"/>
      <c r="M16" s="52"/>
      <c r="N16" s="51"/>
      <c r="O16" s="52"/>
      <c r="P16" s="56"/>
      <c r="Q16" s="56"/>
      <c r="R16" s="51"/>
      <c r="S16" s="52"/>
    </row>
    <row r="17" spans="2:19" ht="16.5" thickBot="1" x14ac:dyDescent="0.3">
      <c r="B17" s="51"/>
      <c r="C17" s="53"/>
      <c r="D17" s="51"/>
      <c r="E17" s="52"/>
      <c r="F17" s="51"/>
      <c r="G17" s="52"/>
      <c r="H17" s="51"/>
      <c r="I17" s="52"/>
      <c r="J17" s="51"/>
      <c r="K17" s="52"/>
      <c r="L17" s="51"/>
      <c r="M17" s="52"/>
      <c r="N17" s="51"/>
      <c r="O17" s="52"/>
      <c r="P17" s="56"/>
      <c r="Q17" s="56"/>
      <c r="R17" s="51"/>
      <c r="S17" s="52"/>
    </row>
    <row r="18" spans="2:19" ht="16.5" thickBot="1" x14ac:dyDescent="0.3">
      <c r="B18" s="51"/>
      <c r="C18" s="53"/>
      <c r="D18" s="51"/>
      <c r="E18" s="52"/>
      <c r="F18" s="51"/>
      <c r="G18" s="52"/>
      <c r="H18" s="51"/>
      <c r="I18" s="52"/>
      <c r="J18" s="51"/>
      <c r="K18" s="52"/>
      <c r="L18" s="51"/>
      <c r="M18" s="52"/>
      <c r="N18" s="51"/>
      <c r="O18" s="52"/>
      <c r="P18" s="56"/>
      <c r="Q18" s="56"/>
      <c r="R18" s="51"/>
      <c r="S18" s="52"/>
    </row>
    <row r="19" spans="2:19" ht="16.5" thickBot="1" x14ac:dyDescent="0.3">
      <c r="B19" s="51"/>
      <c r="C19" s="53"/>
      <c r="D19" s="51"/>
      <c r="E19" s="52"/>
      <c r="F19" s="51"/>
      <c r="G19" s="52"/>
      <c r="H19" s="51"/>
      <c r="I19" s="52"/>
      <c r="J19" s="51"/>
      <c r="K19" s="52"/>
      <c r="L19" s="51"/>
      <c r="M19" s="52"/>
      <c r="N19" s="51"/>
      <c r="O19" s="52"/>
      <c r="P19" s="56"/>
      <c r="Q19" s="56"/>
      <c r="R19" s="51"/>
      <c r="S19" s="52"/>
    </row>
    <row r="20" spans="2:19" ht="16.5" thickBot="1" x14ac:dyDescent="0.3">
      <c r="B20" s="51"/>
      <c r="C20" s="53"/>
      <c r="D20" s="51"/>
      <c r="E20" s="52"/>
      <c r="F20" s="51"/>
      <c r="G20" s="52"/>
      <c r="H20" s="51"/>
      <c r="I20" s="52"/>
      <c r="J20" s="51"/>
      <c r="K20" s="52"/>
      <c r="L20" s="51"/>
      <c r="M20" s="52"/>
      <c r="N20" s="51"/>
      <c r="O20" s="52"/>
      <c r="P20" s="56"/>
      <c r="Q20" s="56"/>
      <c r="R20" s="51"/>
      <c r="S20" s="52"/>
    </row>
    <row r="21" spans="2:19" ht="16.5" thickBot="1" x14ac:dyDescent="0.3">
      <c r="B21" s="51"/>
      <c r="C21" s="53"/>
      <c r="D21" s="51"/>
      <c r="E21" s="52"/>
      <c r="F21" s="51"/>
      <c r="G21" s="52"/>
      <c r="H21" s="51"/>
      <c r="I21" s="52"/>
      <c r="J21" s="51"/>
      <c r="K21" s="52"/>
      <c r="L21" s="51"/>
      <c r="M21" s="52"/>
      <c r="N21" s="51"/>
      <c r="O21" s="52"/>
      <c r="P21" s="56"/>
      <c r="Q21" s="56"/>
      <c r="R21" s="51"/>
      <c r="S21" s="52"/>
    </row>
    <row r="22" spans="2:19" ht="16.5" thickBot="1" x14ac:dyDescent="0.3">
      <c r="B22" s="51"/>
      <c r="C22" s="53"/>
      <c r="D22" s="51"/>
      <c r="E22" s="52"/>
      <c r="F22" s="51"/>
      <c r="G22" s="52"/>
      <c r="H22" s="51"/>
      <c r="I22" s="52"/>
      <c r="J22" s="51"/>
      <c r="K22" s="52"/>
      <c r="L22" s="51"/>
      <c r="M22" s="52"/>
      <c r="N22" s="51"/>
      <c r="O22" s="52"/>
      <c r="P22" s="56"/>
      <c r="Q22" s="56"/>
      <c r="R22" s="51"/>
      <c r="S22" s="52"/>
    </row>
    <row r="23" spans="2:19" ht="16.5" thickBot="1" x14ac:dyDescent="0.3">
      <c r="B23" s="51"/>
      <c r="C23" s="53"/>
      <c r="D23" s="51"/>
      <c r="E23" s="52"/>
      <c r="F23" s="51"/>
      <c r="G23" s="52"/>
      <c r="H23" s="51"/>
      <c r="I23" s="52"/>
      <c r="J23" s="51"/>
      <c r="K23" s="52"/>
      <c r="L23" s="51"/>
      <c r="M23" s="52"/>
      <c r="N23" s="51"/>
      <c r="O23" s="52"/>
      <c r="P23" s="56"/>
      <c r="Q23" s="56"/>
      <c r="R23" s="51"/>
      <c r="S23" s="52"/>
    </row>
    <row r="24" spans="2:19" ht="16.5" thickBot="1" x14ac:dyDescent="0.3">
      <c r="B24" s="51"/>
      <c r="C24" s="53"/>
      <c r="D24" s="51"/>
      <c r="E24" s="52"/>
      <c r="F24" s="51"/>
      <c r="G24" s="52"/>
      <c r="H24" s="51"/>
      <c r="I24" s="52"/>
      <c r="J24" s="51"/>
      <c r="K24" s="52"/>
      <c r="L24" s="51"/>
      <c r="M24" s="52"/>
      <c r="N24" s="51"/>
      <c r="O24" s="52"/>
      <c r="P24" s="56"/>
      <c r="Q24" s="56"/>
      <c r="R24" s="51"/>
      <c r="S24" s="52"/>
    </row>
    <row r="25" spans="2:19" ht="16.5" thickBot="1" x14ac:dyDescent="0.3">
      <c r="B25" s="51"/>
      <c r="C25" s="53"/>
      <c r="D25" s="51"/>
      <c r="E25" s="52"/>
      <c r="F25" s="51"/>
      <c r="G25" s="52"/>
      <c r="H25" s="51"/>
      <c r="I25" s="52"/>
      <c r="J25" s="51"/>
      <c r="K25" s="52"/>
      <c r="L25" s="51"/>
      <c r="M25" s="52"/>
      <c r="N25" s="51"/>
      <c r="O25" s="52"/>
      <c r="P25" s="56"/>
      <c r="Q25" s="56"/>
      <c r="R25" s="51"/>
      <c r="S25" s="52"/>
    </row>
    <row r="26" spans="2:19" ht="16.5" thickBot="1" x14ac:dyDescent="0.3">
      <c r="B26" s="51"/>
      <c r="C26" s="53"/>
      <c r="D26" s="51"/>
      <c r="E26" s="52"/>
      <c r="F26" s="51"/>
      <c r="G26" s="52"/>
      <c r="H26" s="51"/>
      <c r="I26" s="52"/>
      <c r="J26" s="51"/>
      <c r="K26" s="52"/>
      <c r="L26" s="51"/>
      <c r="M26" s="52"/>
      <c r="N26" s="51"/>
      <c r="O26" s="52"/>
      <c r="P26" s="56"/>
      <c r="Q26" s="56"/>
      <c r="R26" s="51"/>
      <c r="S26" s="52"/>
    </row>
    <row r="27" spans="2:19" ht="16.5" thickBot="1" x14ac:dyDescent="0.3">
      <c r="B27" s="51"/>
      <c r="C27" s="53"/>
      <c r="D27" s="51"/>
      <c r="E27" s="52"/>
      <c r="F27" s="51"/>
      <c r="G27" s="52"/>
      <c r="H27" s="51"/>
      <c r="I27" s="52"/>
      <c r="J27" s="51"/>
      <c r="K27" s="52"/>
      <c r="L27" s="51"/>
      <c r="M27" s="52"/>
      <c r="N27" s="51"/>
      <c r="O27" s="52"/>
      <c r="P27" s="56"/>
      <c r="Q27" s="56"/>
      <c r="R27" s="51"/>
      <c r="S27" s="52"/>
    </row>
    <row r="28" spans="2:19" ht="16.5" thickBot="1" x14ac:dyDescent="0.3">
      <c r="B28" s="51"/>
      <c r="C28" s="53"/>
      <c r="D28" s="51"/>
      <c r="E28" s="52"/>
      <c r="F28" s="51"/>
      <c r="G28" s="52"/>
      <c r="H28" s="51"/>
      <c r="I28" s="52"/>
      <c r="J28" s="51"/>
      <c r="K28" s="52"/>
      <c r="L28" s="51"/>
      <c r="M28" s="52"/>
      <c r="N28" s="51"/>
      <c r="O28" s="52"/>
      <c r="P28" s="56"/>
      <c r="Q28" s="56"/>
      <c r="R28" s="51"/>
      <c r="S28" s="52"/>
    </row>
  </sheetData>
  <mergeCells count="13">
    <mergeCell ref="M1:S1"/>
    <mergeCell ref="B3:S3"/>
    <mergeCell ref="R4:S4"/>
    <mergeCell ref="B2:S2"/>
    <mergeCell ref="B5:S5"/>
    <mergeCell ref="N4:O4"/>
    <mergeCell ref="L4:M4"/>
    <mergeCell ref="J4:K4"/>
    <mergeCell ref="H4:I4"/>
    <mergeCell ref="B4:C4"/>
    <mergeCell ref="D4:E4"/>
    <mergeCell ref="F4:G4"/>
    <mergeCell ref="P4:Q4"/>
  </mergeCells>
  <hyperlinks>
    <hyperlink ref="M1:S1" r:id="rId1" tooltip="Link to the Checklist for Accessibility Assistants document" display="For a more detailed list of possible Accessibility errors view this Checklist for Accessibility Assistants document"/>
    <hyperlink ref="C6" r:id="rId2" tooltip="How to meet the guidelines"/>
    <hyperlink ref="C7" r:id="rId3" tooltip="How to meet the guidelines" display="Images that do not convey content, are decorative [i.e. banners], or contain content that is already conveyed in text are given null alt text (alt=&quot;&quot;). All linked images have descriptive alternative text."/>
    <hyperlink ref="E6" r:id="rId4" tooltip="How to meet the guideline"/>
    <hyperlink ref="C8" r:id="rId5" tooltip="How to meet the guidelines" display="Equivalent alternatives to complex images are provided in context or on a separate (linked and/or referenced via longdesc) page."/>
    <hyperlink ref="E7" r:id="rId6" tooltip="How to meet the guideline"/>
    <hyperlink ref="G7" r:id="rId7" tooltip="How to meet the guideline"/>
    <hyperlink ref="G8" r:id="rId8" tooltip="How to meet the guidelines" display="Keyboard focus is never locked or trapped at one particular page element. The user can navigate to and from all navigable page elements using only a keyboard. All page functionality is available using the keyboard, unless the functionality cannot be accom"/>
    <hyperlink ref="I6" r:id="rId9" tooltip="How to meet the guideline" display="Screen reader correctly reads information back to user. (Mainly check on videos, tables, interactive elements, forms, buttons, etc.). Text labels are associated with form input elements. Related form elements are grouped with fieldset/legend. Sufficient l"/>
    <hyperlink ref="M7" r:id="rId10" tooltip="How to meet the guideline"/>
    <hyperlink ref="M8" r:id="rId11" tooltip="How to meet the guidelines" display="Emphasized text should use &lt;em&gt;, not &lt;i&gt;. Bold text should use &lt;strong&gt;, not &lt;b&gt;. This is the case unless bold or italic formating is being used for a citation. Even then, consider using a &lt;cite&gt; tag."/>
    <hyperlink ref="G6" r:id="rId12" tooltip="How to meet the guidelines"/>
    <hyperlink ref="O6" r:id="rId13" tooltip="How to meet the guideline" display=" Make sure link text is descriptive. The purpose of each link can be determined from the link text alone, or from the link text and its context. Links don’t use click here method. Also links should not use full URLs unless very short. Links with the same "/>
    <hyperlink ref="O7" r:id="rId14" tooltip="How to follow the guideline" display="A link is either in accessable or leads to a &quot;404 Error&quot;. In any way, the link cannot be used."/>
    <hyperlink ref="S6" r:id="rId15" tooltip="How to meet the guidelines"/>
    <hyperlink ref="S7" r:id="rId16" tooltip="How to meet the guidelines"/>
    <hyperlink ref="K6" r:id="rId17" tooltip="How to meet the guidelines"/>
    <hyperlink ref="M6" r:id="rId18" tooltip="How to meet the guidelines"/>
  </hyperlinks>
  <pageMargins left="0.7" right="0.7" top="0.75" bottom="0.75" header="0.3" footer="0.3"/>
  <pageSetup orientation="portrait" horizontalDpi="1200" verticalDpi="1200"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6" t="s">
        <v>85</v>
      </c>
      <c r="C2" s="11" t="s">
        <v>86</v>
      </c>
    </row>
    <row r="3" spans="2:3" x14ac:dyDescent="0.25">
      <c r="B3" s="6" t="s">
        <v>32</v>
      </c>
      <c r="C3" s="7" t="s">
        <v>87</v>
      </c>
    </row>
    <row r="4" spans="2:3" x14ac:dyDescent="0.25">
      <c r="B4" s="6" t="s">
        <v>32</v>
      </c>
      <c r="C4" s="7" t="s">
        <v>88</v>
      </c>
    </row>
    <row r="5" spans="2:3" x14ac:dyDescent="0.25">
      <c r="B5" s="6" t="s">
        <v>32</v>
      </c>
      <c r="C5" s="7" t="s">
        <v>89</v>
      </c>
    </row>
    <row r="6" spans="2:3" ht="45" x14ac:dyDescent="0.25">
      <c r="B6" s="6" t="s">
        <v>32</v>
      </c>
      <c r="C6" s="7" t="s">
        <v>90</v>
      </c>
    </row>
    <row r="7" spans="2:3" x14ac:dyDescent="0.25">
      <c r="B7" s="6" t="s">
        <v>32</v>
      </c>
      <c r="C7" s="7" t="s">
        <v>91</v>
      </c>
    </row>
    <row r="8" spans="2:3" ht="30" x14ac:dyDescent="0.25">
      <c r="B8" s="6" t="s">
        <v>32</v>
      </c>
      <c r="C8" s="7" t="s">
        <v>92</v>
      </c>
    </row>
    <row r="9" spans="2:3" ht="30" x14ac:dyDescent="0.25">
      <c r="B9" s="6" t="s">
        <v>32</v>
      </c>
      <c r="C9" s="7" t="s">
        <v>93</v>
      </c>
    </row>
    <row r="10" spans="2:3" ht="30" x14ac:dyDescent="0.25">
      <c r="B10" s="6" t="s">
        <v>32</v>
      </c>
      <c r="C10" s="7" t="s">
        <v>94</v>
      </c>
    </row>
    <row r="11" spans="2:3" x14ac:dyDescent="0.25">
      <c r="B11" s="6" t="s">
        <v>32</v>
      </c>
      <c r="C11" s="7" t="s">
        <v>95</v>
      </c>
    </row>
    <row r="12" spans="2:3" x14ac:dyDescent="0.25">
      <c r="B12" s="6" t="s">
        <v>32</v>
      </c>
      <c r="C12" s="7" t="s">
        <v>96</v>
      </c>
    </row>
    <row r="13" spans="2:3" x14ac:dyDescent="0.25">
      <c r="B13" s="6" t="s">
        <v>32</v>
      </c>
      <c r="C13" s="7"/>
    </row>
    <row r="14" spans="2:3" x14ac:dyDescent="0.25">
      <c r="B14" s="6" t="s">
        <v>32</v>
      </c>
      <c r="C14" s="7"/>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F5" sqref="F5:F14"/>
    </sheetView>
  </sheetViews>
  <sheetFormatPr defaultColWidth="11.140625" defaultRowHeight="15.75" x14ac:dyDescent="0.25"/>
  <cols>
    <col min="1" max="1" width="3.140625" style="4" customWidth="1"/>
    <col min="2" max="2" width="4.85546875" style="4" customWidth="1"/>
    <col min="3" max="3" width="20.7109375" style="4" customWidth="1"/>
    <col min="4" max="4" width="4.28515625" style="4" customWidth="1"/>
    <col min="5" max="7" width="20.7109375" style="4" customWidth="1"/>
    <col min="8" max="8" width="5.140625" style="4" customWidth="1"/>
    <col min="9" max="9" width="21.5703125" style="4" customWidth="1"/>
    <col min="10" max="10" width="4.28515625" style="4" customWidth="1"/>
    <col min="11" max="26" width="30.7109375" style="4" customWidth="1"/>
    <col min="27" max="16384" width="11.140625" style="4"/>
  </cols>
  <sheetData>
    <row r="2" spans="2:11" x14ac:dyDescent="0.25">
      <c r="B2" s="3"/>
    </row>
    <row r="3" spans="2:11" x14ac:dyDescent="0.25">
      <c r="C3" s="35" t="s">
        <v>28</v>
      </c>
      <c r="E3" s="91" t="s">
        <v>12</v>
      </c>
      <c r="F3" s="91"/>
      <c r="G3" s="91"/>
      <c r="I3" s="47" t="s">
        <v>54</v>
      </c>
      <c r="K3" s="47" t="s">
        <v>82</v>
      </c>
    </row>
    <row r="4" spans="2:11" x14ac:dyDescent="0.25">
      <c r="B4" s="5"/>
      <c r="C4" s="34" t="s">
        <v>29</v>
      </c>
      <c r="E4" s="35" t="s">
        <v>11</v>
      </c>
      <c r="F4" s="35" t="s">
        <v>13</v>
      </c>
      <c r="G4" s="35" t="s">
        <v>21</v>
      </c>
      <c r="I4" s="48">
        <v>1</v>
      </c>
      <c r="K4" s="48" t="s">
        <v>83</v>
      </c>
    </row>
    <row r="5" spans="2:11" x14ac:dyDescent="0.25">
      <c r="B5" s="5"/>
      <c r="C5" s="34" t="s">
        <v>30</v>
      </c>
      <c r="E5" s="33" t="s">
        <v>18</v>
      </c>
      <c r="F5" s="33" t="s">
        <v>14</v>
      </c>
      <c r="G5" s="34" t="s">
        <v>23</v>
      </c>
      <c r="I5" s="48">
        <v>3</v>
      </c>
      <c r="K5" s="48" t="s">
        <v>84</v>
      </c>
    </row>
    <row r="6" spans="2:11" x14ac:dyDescent="0.25">
      <c r="B6" s="5"/>
      <c r="C6" s="34" t="s">
        <v>31</v>
      </c>
      <c r="E6" s="33" t="s">
        <v>5</v>
      </c>
      <c r="F6" s="33" t="s">
        <v>15</v>
      </c>
      <c r="G6" s="33" t="s">
        <v>25</v>
      </c>
      <c r="I6" s="48">
        <v>5</v>
      </c>
      <c r="K6" s="48" t="s">
        <v>32</v>
      </c>
    </row>
    <row r="7" spans="2:11" s="38" customFormat="1" ht="31.5" customHeight="1" x14ac:dyDescent="0.25">
      <c r="B7" s="36"/>
      <c r="C7" s="37" t="s">
        <v>32</v>
      </c>
      <c r="E7" s="39" t="s">
        <v>7</v>
      </c>
      <c r="F7" s="39" t="s">
        <v>49</v>
      </c>
      <c r="G7" s="39" t="s">
        <v>24</v>
      </c>
      <c r="I7" s="39"/>
    </row>
    <row r="8" spans="2:11" x14ac:dyDescent="0.25">
      <c r="C8" s="33"/>
      <c r="E8" s="33" t="s">
        <v>19</v>
      </c>
      <c r="F8" s="33" t="s">
        <v>120</v>
      </c>
      <c r="G8" s="34" t="s">
        <v>35</v>
      </c>
      <c r="I8" s="33"/>
    </row>
    <row r="9" spans="2:11" x14ac:dyDescent="0.25">
      <c r="C9" s="33"/>
      <c r="E9" s="33" t="s">
        <v>26</v>
      </c>
      <c r="F9" s="33" t="s">
        <v>50</v>
      </c>
      <c r="G9" s="34" t="s">
        <v>32</v>
      </c>
      <c r="I9" s="33"/>
    </row>
    <row r="10" spans="2:11" x14ac:dyDescent="0.25">
      <c r="C10" s="33"/>
      <c r="E10" s="33" t="s">
        <v>27</v>
      </c>
      <c r="F10" s="33" t="s">
        <v>17</v>
      </c>
      <c r="G10" s="33"/>
      <c r="I10" s="33"/>
    </row>
    <row r="11" spans="2:11" x14ac:dyDescent="0.25">
      <c r="C11" s="33"/>
      <c r="E11" s="34" t="s">
        <v>32</v>
      </c>
      <c r="F11" s="33" t="s">
        <v>8</v>
      </c>
      <c r="G11" s="33"/>
      <c r="I11" s="33"/>
    </row>
    <row r="12" spans="2:11" x14ac:dyDescent="0.25">
      <c r="C12" s="33"/>
      <c r="E12" s="33"/>
      <c r="F12" s="33" t="s">
        <v>51</v>
      </c>
      <c r="G12" s="33"/>
      <c r="I12" s="33"/>
    </row>
    <row r="13" spans="2:11" x14ac:dyDescent="0.25">
      <c r="C13" s="33"/>
      <c r="E13" s="33"/>
      <c r="F13" s="34" t="s">
        <v>97</v>
      </c>
      <c r="G13" s="33"/>
      <c r="I13" s="33"/>
    </row>
    <row r="14" spans="2:11" x14ac:dyDescent="0.25">
      <c r="C14" s="33"/>
      <c r="E14" s="33"/>
      <c r="F14" s="34" t="s">
        <v>32</v>
      </c>
      <c r="G14" s="33"/>
      <c r="I14" s="33"/>
    </row>
    <row r="100" spans="33:33" x14ac:dyDescent="0.25">
      <c r="AG100" s="4" t="s">
        <v>6</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Accessibility Review</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Josh Williamson</cp:lastModifiedBy>
  <cp:lastPrinted>2018-04-09T21:09:13Z</cp:lastPrinted>
  <dcterms:created xsi:type="dcterms:W3CDTF">2017-01-30T04:05:51Z</dcterms:created>
  <dcterms:modified xsi:type="dcterms:W3CDTF">2018-08-30T19:36:29Z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