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jwilli48\Documents\CanvasReport\"/>
    </mc:Choice>
  </mc:AlternateContent>
  <bookViews>
    <workbookView xWindow="0" yWindow="0" windowWidth="18405" windowHeight="11775"/>
  </bookViews>
  <sheets>
    <sheet name="Accessibility Review" sheetId="2" r:id="rId1"/>
    <sheet name="Charts" sheetId="9" r:id="rId2"/>
    <sheet name="Error &amp; Descriptions" sheetId="7" r:id="rId3"/>
    <sheet name="Checklist" sheetId="8" r:id="rId4"/>
    <sheet name="DD Menu" sheetId="5" r:id="rId5"/>
  </sheets>
  <definedNames>
    <definedName name="_xlcn.WorksheetConnection_TESTAccessibilityReviewTemplate.xlsxIssue_Severity1" hidden="1">Charts!$B$4:$C$12</definedName>
    <definedName name="_xlcn.WorksheetConnection_TESTAccessibilityReviewTemplate.xlsxIssues1" hidden="1">'Accessibility Review'!$B$9:$J$142</definedName>
    <definedName name="_xlcn.WorksheetConnection_TESTAccessibilityReviewTemplate.xlsxIssuesLocation1" hidden="1">'Accessibility Review'!$C$9:$C$142</definedName>
    <definedName name="category">'DD Menu'!$E$4:$G$4</definedName>
    <definedName name="Checklist">Checklist!$B$3:$C$14</definedName>
    <definedName name="Color">'Error &amp; Descriptions'!$D$6:$D$8</definedName>
    <definedName name="Completion">'DD Menu'!$G$5:$G$9</definedName>
    <definedName name="Course">'Accessibility Review'!$F$2</definedName>
    <definedName name="CourseComponents">'DD Menu'!$E$5:$E$11</definedName>
    <definedName name="Date">'Accessibility Review'!$I$3</definedName>
    <definedName name="DescriptiveErrors">'Error &amp; Descriptions'!$B$2:$S$28</definedName>
    <definedName name="Hyperlink">'Accessibility Review'!$D$5</definedName>
    <definedName name="Image">'Error &amp; Descriptions'!$B$6:$B$10</definedName>
    <definedName name="Issue_Type">'Error &amp; Descriptions'!$B$4:$R$4</definedName>
    <definedName name="IssueTypes">'DD Menu'!$F$5:$F$14</definedName>
    <definedName name="Keyboard">'Error &amp; Descriptions'!$F$6:$F$8</definedName>
    <definedName name="Link">'Error &amp; Descriptions'!$N$6:$N$8</definedName>
    <definedName name="Media">'Error &amp; Descriptions'!$J$6:$J$8</definedName>
    <definedName name="Method">'Accessibility Review'!$C$4</definedName>
    <definedName name="Misc">'Error &amp; Descriptions'!$R$6:$R$10</definedName>
    <definedName name="Reviewer">'Accessibility Review'!$D$3</definedName>
    <definedName name="Reviewers">'DD Menu'!$C$4:$C$7</definedName>
    <definedName name="RowTitleRegion1..C7">'Accessibility Review'!$B$3</definedName>
    <definedName name="RowTitleRegion2..H4">'Accessibility Review'!$I$3</definedName>
    <definedName name="ScaleValues">'DD Menu'!$I$4:$I$6</definedName>
    <definedName name="ScreenReader">'Error &amp; Descriptions'!$H$6:$H$8</definedName>
    <definedName name="Semantics">'Error &amp; Descriptions'!$L$6:$L$9</definedName>
    <definedName name="Slicer_Issue_Type">#N/A</definedName>
    <definedName name="Slicer_Severity">#N/A</definedName>
    <definedName name="Slicer_ü?__Y_or_N">#N/A</definedName>
    <definedName name="Table">'Error &amp; Descriptions'!$P$6:$P$10</definedName>
    <definedName name="YesOrNo">'DD Menu'!$K$4:$K$6</definedName>
  </definedNames>
  <calcPr calcId="162913"/>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alcChain.xml><?xml version="1.0" encoding="utf-8"?>
<calcChain xmlns="http://schemas.openxmlformats.org/spreadsheetml/2006/main">
  <c r="O29" i="9" l="1"/>
  <c r="C12" i="9"/>
  <c r="C11" i="9"/>
  <c r="C10" i="9"/>
  <c r="C9" i="9"/>
  <c r="C8" i="9"/>
  <c r="C7" i="9"/>
  <c r="C6" i="9"/>
  <c r="C5" i="9"/>
  <c r="C4" i="9"/>
  <c r="C13" i="9" s="1"/>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1"/>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1"/>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1"/>
        </x15:connection>
      </ext>
    </extLst>
  </connection>
</connections>
</file>

<file path=xl/sharedStrings.xml><?xml version="1.0" encoding="utf-8"?>
<sst xmlns="http://schemas.openxmlformats.org/spreadsheetml/2006/main" count="162" uniqueCount="125">
  <si>
    <t>Complete?</t>
  </si>
  <si>
    <t>Did you check?</t>
  </si>
  <si>
    <t>(Select)</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</si>
  <si>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</si>
  <si>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</si>
  <si>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</si>
  <si>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</si>
  <si>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</si>
  <si>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</si>
  <si>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</si>
  <si>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</si>
  <si>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</si>
  <si>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</si>
  <si>
    <t>Issue Severity</t>
  </si>
  <si>
    <t>Issue Type</t>
  </si>
  <si>
    <t>Occurance</t>
  </si>
  <si>
    <t>Image</t>
  </si>
  <si>
    <t>Color</t>
  </si>
  <si>
    <t>Keyboard</t>
  </si>
  <si>
    <t>ScreenReader</t>
  </si>
  <si>
    <t>Media</t>
  </si>
  <si>
    <t>Semantics</t>
  </si>
  <si>
    <t>Link</t>
  </si>
  <si>
    <t>Misc</t>
  </si>
  <si>
    <t>Table</t>
  </si>
  <si>
    <t>Grand Total</t>
  </si>
  <si>
    <t>For a more detailed list of possible Accessibility errors view this "Checklist for Accessibility Assistants" document</t>
  </si>
  <si>
    <t>Descriptive Errors</t>
  </si>
  <si>
    <t>Screen Reader</t>
  </si>
  <si>
    <t>Errors | Descriptions</t>
  </si>
  <si>
    <t>Non-Descriptive alt tags</t>
  </si>
  <si>
    <t>All images have appropriate, equivalent alternative text. Avoid images of text (If necessary, put the text in the alt text).</t>
  </si>
  <si>
    <t>Doesn't meet contrast ratio</t>
  </si>
  <si>
    <t>Text and images of text have a contrast ratio of at least 4.5:1. Large text should of at least 18 point (typically 24px) or 14 point (typically 18.66px) bold, has a contrast ratio of at least 3:1.</t>
  </si>
  <si>
    <t>Focus lost</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</si>
  <si>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</si>
  <si>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In-sufficient instructions/labels for interactive elements</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</si>
  <si>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</si>
  <si>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Transcript needed</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</si>
  <si>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</si>
  <si>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Missing title/label</t>
  </si>
  <si>
    <t>The &lt;frame&gt; and &lt;iframes&gt; elements have an appropriate title attribute. Form buttons and inputs have a descriptive value.</t>
  </si>
  <si>
    <t>Non-Descriptive Link</t>
  </si>
  <si>
    <t>Make sure link text is descriptive. The purpose of each link can be determined from the link text alone, or from the link text and its context. Links don’t use click here method. Also links should not use full URLs unless very short. Links with the same text that go to different locations are readily distinguishable.</t>
  </si>
  <si>
    <t>Two-In-One</t>
  </si>
  <si>
    <t>The table should be split into 2 tables so that there are not overlapping headings</t>
  </si>
  <si>
    <t>Flashing content</t>
  </si>
  <si>
    <t xml:space="preserve"> A mechanism is provided to stop, pause, mute, or adjust volume for audio that automatically plays on a page for more than 3 seconds. Nothing in our courses should be flashing. This is a 5*5*5 error. RPN = 125</t>
  </si>
  <si>
    <t>Decorative image</t>
  </si>
  <si>
    <t>Images that do not convey content, are decorative (i.e. banners), or contain content that is already conveyed in text are given null alt text (alt=""). All linked images have descriptive alternative text.</t>
  </si>
  <si>
    <t>Conveying Content</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</si>
  <si>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</si>
  <si>
    <t>Illogical order</t>
  </si>
  <si>
    <t>The reading and navigation order of links, form elements, etc. is logical and intuitive.</t>
  </si>
  <si>
    <t>Visual Description</t>
  </si>
  <si>
    <t>Missing header label</t>
  </si>
  <si>
    <t xml:space="preserve"> Semantic markup is used to designate headings (&lt;h1&gt;), lists (&lt;ul&gt;, &lt;ol&gt;, and &lt;dl&gt;).</t>
  </si>
  <si>
    <t>Broken Link</t>
  </si>
  <si>
    <t>A link is either in accessible or leads to a "404 Error". In any way, the link cannot be used.</t>
  </si>
  <si>
    <t>Missing Headings</t>
  </si>
  <si>
    <t>This is to help a screen reader read a table correctly</t>
  </si>
  <si>
    <t>Not readable when zoomed</t>
  </si>
  <si>
    <t xml:space="preserve"> The page is readable and functional when the text size is doubled.</t>
  </si>
  <si>
    <t>Alternative Equivalent should be created</t>
  </si>
  <si>
    <t>Equivalent alternatives to complex images are provided in context or on a separate (linked and/or referenced via a long description) page.</t>
  </si>
  <si>
    <t>Page/Element not navigable</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</si>
  <si>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</si>
  <si>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Bad use of &lt;i&gt; and/or &lt;b&gt;</t>
  </si>
  <si>
    <t>Emphasized text should use &lt;em&gt;, not &lt;i&gt;. Bold text should use &lt;strong&gt;, not &lt;b&gt;. This is the case unless bold or italic formatting is being used for a citation. Even then, consider using a &lt;cite&gt; tag.</t>
  </si>
  <si>
    <t>Title misuse</t>
  </si>
  <si>
    <t>The title should not be a multi-cell and instead could be a &lt;caption&gt; &lt;/caption&gt; or even a &lt;hX&gt; tag placed just above the table.</t>
  </si>
  <si>
    <t>Instructions rely on non-text</t>
  </si>
  <si>
    <t>Instructions do not rely upon sound or other outputs (e.g., "A beeping sound indicates you may continue.").</t>
  </si>
  <si>
    <t>Long description necessary</t>
  </si>
  <si>
    <t>Improper Headings</t>
  </si>
  <si>
    <t>Headings should follow a logical order and be proper &lt;hX&gt; tags.</t>
  </si>
  <si>
    <t>Scope attributes missing/misused</t>
  </si>
  <si>
    <t>Some strange happenstance…</t>
  </si>
  <si>
    <t>No one knows what went wrong here. For all we know the fabric of reality could be in great danger.</t>
  </si>
  <si>
    <t>No Alt Attribute</t>
  </si>
  <si>
    <t>Non-Native HTML tags</t>
  </si>
  <si>
    <t>Screen Readers run off of HTML. When a screen reader comes across a undescriptive tag such as a &lt;div&gt;. It does not read correctly to the user. Please use the proper native HTML tag.</t>
  </si>
  <si>
    <t>How did this even happen?!</t>
  </si>
  <si>
    <t>Bless you for finding this problem. May you be able to see the good in your life. You have helped one person's path become an easier journey. Miracles are coming your way.</t>
  </si>
  <si>
    <t>ACCESSIBILITY REVIEW FOR:</t>
  </si>
  <si>
    <t>Course Title</t>
  </si>
  <si>
    <t>Reviewed by:</t>
  </si>
  <si>
    <t xml:space="preserve">Date: </t>
  </si>
  <si>
    <t/>
  </si>
  <si>
    <t>Method:</t>
  </si>
  <si>
    <t>Hyperlink:</t>
  </si>
  <si>
    <t xml:space="preserve">Last Revised: </t>
  </si>
  <si>
    <t>XX/XX/XX</t>
  </si>
  <si>
    <t>Issues</t>
  </si>
  <si>
    <t>Completed?</t>
  </si>
  <si>
    <t>Location</t>
  </si>
  <si>
    <t xml:space="preserve">Descriptive Errors </t>
  </si>
  <si>
    <t>Notes</t>
  </si>
  <si>
    <t>Severity *(1, 3, 5)</t>
  </si>
  <si>
    <t>Occurrence *(1, 3, 5)</t>
  </si>
  <si>
    <t>Detection *(1, 3, 5)</t>
  </si>
  <si>
    <t>RPN*</t>
  </si>
  <si>
    <t>Reviewers</t>
  </si>
  <si>
    <t>Drop Down Menus</t>
  </si>
  <si>
    <t>FEMA Scale Values</t>
  </si>
  <si>
    <t>Yes/No</t>
  </si>
  <si>
    <t>Allyson Schultz</t>
  </si>
  <si>
    <t>Course Components</t>
  </si>
  <si>
    <t>Issue Types</t>
  </si>
  <si>
    <t>Done?</t>
  </si>
  <si>
    <t>Yes</t>
  </si>
  <si>
    <t>Josh Williamson</t>
  </si>
  <si>
    <t>Resource</t>
  </si>
  <si>
    <t>Complete</t>
  </si>
  <si>
    <t>No</t>
  </si>
  <si>
    <t>Nathan Tingey</t>
  </si>
  <si>
    <t>Introduction</t>
  </si>
  <si>
    <t>In progress</t>
  </si>
  <si>
    <t>Learning Content</t>
  </si>
  <si>
    <t>Not Started</t>
  </si>
  <si>
    <t>Assessment</t>
  </si>
  <si>
    <t>Handed-off**</t>
  </si>
  <si>
    <t>Whole Course</t>
  </si>
  <si>
    <t>Other</t>
  </si>
  <si>
    <t>Exceljet.net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</si>
</sst>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quot;$&quot;#,##0.00"/>
    <numFmt numFmtId="165" formatCode="[&lt;=9999999]###\-####;\(###\)\ ###\-####"/>
    <numFmt numFmtId="166" formatCode="[$-409]mmmm\ d\,\ yyyy;@"/>
  </numFmts>
  <fonts count="33" x14ac:knownFonts="1">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charset val="2"/>
    </font>
    <font>
      <sz val="11"/>
      <color theme="1" tint="0.24994659260841701"/>
      <name val="Calibri Light"/>
      <family val="2"/>
      <scheme val="major"/>
    </font>
    <font>
      <b/>
      <sz val="11"/>
      <color theme="1" tint="0.14999847407452621"/>
      <name val="Calibri"/>
      <family val="2"/>
      <scheme val="minor"/>
    </font>
    <font>
      <b/>
      <sz val="12"/>
      <color theme="1" tint="0.14999847407452621"/>
      <name val="Calibri"/>
      <family val="2"/>
      <scheme val="minor"/>
    </font>
    <font>
      <sz val="12"/>
      <color theme="1" tint="0.14999847407452621"/>
      <name val="Calibri"/>
      <family val="2"/>
      <scheme val="minor"/>
    </font>
    <font>
      <b/>
      <sz val="18"/>
      <color theme="1" tint="4.9989318521683403E-2"/>
      <name val="Calibri Light"/>
      <family val="2"/>
      <scheme val="major"/>
    </font>
    <font>
      <b/>
      <sz val="14"/>
      <color theme="1" tint="4.9989318521683403E-2"/>
      <name val="Calibri Light"/>
      <family val="2"/>
      <scheme val="major"/>
    </font>
    <font>
      <i/>
      <sz val="16"/>
      <color theme="1" tint="0.14999847407452621"/>
      <name val="Calibri"/>
      <family val="2"/>
      <scheme val="min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bottom style="thin">
        <color indexed="64"/>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4" fillId="0" borderId="4">
      <alignment horizontal="center"/>
    </xf>
    <xf numFmtId="0" fontId="1" fillId="0" borderId="4">
      <alignment horizontal="center"/>
    </xf>
    <xf numFmtId="43" fontId="4" fillId="0" borderId="0"/>
    <xf numFmtId="41" fontId="4" fillId="0" borderId="0"/>
    <xf numFmtId="41" fontId="1" fillId="0" borderId="0"/>
    <xf numFmtId="43" fontId="1" fillId="0" borderId="0"/>
    <xf numFmtId="164" fontId="9" fillId="0" borderId="0">
      <alignment horizontal="center" vertical="center"/>
    </xf>
    <xf numFmtId="164" fontId="10" fillId="2" borderId="0">
      <alignment horizontal="center" vertical="center"/>
    </xf>
    <xf numFmtId="164" fontId="10" fillId="2" borderId="0">
      <alignment horizontal="center" vertical="center"/>
    </xf>
    <xf numFmtId="164" fontId="9" fillId="0" borderId="0">
      <alignment horizontal="center" vertical="center"/>
    </xf>
    <xf numFmtId="14" fontId="9" fillId="0" borderId="0">
      <alignment horizontal="center" vertical="center"/>
    </xf>
    <xf numFmtId="14" fontId="9" fillId="0" borderId="0">
      <alignment horizontal="center" vertical="center"/>
    </xf>
    <xf numFmtId="164" fontId="9" fillId="2" borderId="1">
      <alignment horizontal="center" vertical="center"/>
    </xf>
    <xf numFmtId="164" fontId="9" fillId="2" borderId="1">
      <alignment horizontal="center" vertical="center"/>
    </xf>
    <xf numFmtId="164" fontId="11" fillId="3" borderId="1">
      <alignment horizontal="center" vertical="center"/>
    </xf>
    <xf numFmtId="164" fontId="11" fillId="3" borderId="1">
      <alignment horizontal="center" vertical="center"/>
    </xf>
    <xf numFmtId="0" fontId="9" fillId="0" borderId="0">
      <alignment horizontal="left" vertical="center"/>
    </xf>
    <xf numFmtId="0" fontId="9" fillId="0" borderId="0">
      <alignment horizontal="left" vertical="center"/>
    </xf>
    <xf numFmtId="0" fontId="6" fillId="0" borderId="3">
      <alignment horizontal="left"/>
    </xf>
    <xf numFmtId="0" fontId="6" fillId="0" borderId="3">
      <alignment horizontal="left"/>
    </xf>
    <xf numFmtId="0" fontId="7" fillId="0" borderId="0"/>
    <xf numFmtId="0" fontId="7" fillId="0" borderId="0"/>
    <xf numFmtId="0" fontId="17" fillId="0" borderId="0">
      <alignment horizontal="center" vertical="center"/>
    </xf>
    <xf numFmtId="0" fontId="17" fillId="0" borderId="0">
      <alignment horizontal="center" vertical="center"/>
    </xf>
    <xf numFmtId="0" fontId="7" fillId="0" borderId="0">
      <alignment horizontal="left" vertical="center"/>
    </xf>
    <xf numFmtId="0" fontId="7" fillId="0" borderId="0">
      <alignment horizontal="left" vertical="center"/>
    </xf>
    <xf numFmtId="2" fontId="8" fillId="0" borderId="0">
      <alignment horizontal="center" vertical="center"/>
    </xf>
    <xf numFmtId="2" fontId="8" fillId="0" borderId="0">
      <alignment horizontal="center" vertical="center"/>
    </xf>
    <xf numFmtId="0" fontId="9" fillId="0" borderId="0">
      <alignment horizontal="left" vertical="center"/>
    </xf>
    <xf numFmtId="0" fontId="9" fillId="0" borderId="0">
      <alignment horizontal="left" vertical="center"/>
    </xf>
    <xf numFmtId="0" fontId="3" fillId="0" borderId="0"/>
    <xf numFmtId="0" fontId="1" fillId="0" borderId="0"/>
    <xf numFmtId="0" fontId="15" fillId="0" borderId="0"/>
    <xf numFmtId="0" fontId="2" fillId="0" borderId="0"/>
    <xf numFmtId="0" fontId="1" fillId="0" borderId="0"/>
    <xf numFmtId="9" fontId="4" fillId="0" borderId="0"/>
    <xf numFmtId="9" fontId="1" fillId="0" borderId="0"/>
    <xf numFmtId="165" fontId="9" fillId="0" borderId="0"/>
    <xf numFmtId="165" fontId="9" fillId="0" borderId="0"/>
    <xf numFmtId="0" fontId="5" fillId="0" borderId="2">
      <alignment horizontal="right"/>
    </xf>
    <xf numFmtId="0" fontId="5" fillId="0" borderId="2">
      <alignment horizontal="right"/>
    </xf>
    <xf numFmtId="0" fontId="10" fillId="0" borderId="1">
      <alignment horizontal="left" vertical="center" indent="1"/>
    </xf>
    <xf numFmtId="0" fontId="10" fillId="0" borderId="1">
      <alignment horizontal="left" vertical="center" indent="1"/>
    </xf>
    <xf numFmtId="2" fontId="11" fillId="0" borderId="0">
      <alignment horizontal="center" vertical="center"/>
    </xf>
    <xf numFmtId="2" fontId="11" fillId="0" borderId="0">
      <alignment horizontal="center" vertical="center"/>
    </xf>
  </cellStyleXfs>
  <cellXfs count="92">
    <xf numFmtId="0" fontId="0" fillId="0" borderId="0" xfId="0" applyNumberFormat="1" applyFont="1" applyFill="1" applyBorder="1">
      <alignment horizontal="left" vertical="center"/>
    </xf>
    <xf numFmtId="0" fontId="17" fillId="0" borderId="0" xfId="23" applyNumberFormat="1" applyFont="1" applyFill="1" applyBorder="1">
      <alignment horizontal="center" vertical="center"/>
    </xf>
    <xf numFmtId="0" fontId="15" fillId="0" borderId="0" xfId="33" applyNumberFormat="1" applyFont="1" applyFill="1" applyBorder="1"/>
    <xf numFmtId="0" fontId="0" fillId="0" borderId="0" xfId="0" applyNumberFormat="1" applyFont="1" applyFill="1" applyBorder="1">
      <alignment horizontal="left" vertical="center"/>
    </xf>
    <xf numFmtId="0" fontId="0" fillId="0" borderId="10" xfId="0" applyNumberFormat="1" applyFont="1" applyFill="1" applyBorder="1">
      <alignment horizontal="left" vertical="center"/>
    </xf>
    <xf numFmtId="0" fontId="16" fillId="0" borderId="0" xfId="33" applyNumberFormat="1" applyFont="1" applyFill="1" applyBorder="1"/>
    <xf numFmtId="0" fontId="15" fillId="0" borderId="0" xfId="33" applyNumberFormat="1" applyFont="1" applyFill="1" applyBorder="1"/>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wrapText="1"/>
    </xf>
    <xf numFmtId="0" fontId="18" fillId="0" borderId="0" xfId="0" applyNumberFormat="1" applyFont="1" applyFill="1" applyBorder="1" applyAlignment="1">
      <alignment horizontal="left" vertical="center" wrapText="1"/>
    </xf>
    <xf numFmtId="0" fontId="18" fillId="0" borderId="0" xfId="0" applyNumberFormat="1" applyFont="1" applyFill="1" applyBorder="1" applyAlignment="1">
      <alignment vertical="center" wrapText="1"/>
    </xf>
    <xf numFmtId="0" fontId="18" fillId="0" borderId="0" xfId="0" applyNumberFormat="1" applyFont="1" applyFill="1" applyBorder="1">
      <alignment horizontal="left" vertical="center"/>
    </xf>
    <xf numFmtId="0" fontId="0" fillId="0" borderId="0" xfId="0" applyNumberFormat="1" applyFont="1" applyFill="1" applyBorder="1" applyAlignment="1">
      <alignment horizontal="center" vertical="center" wrapText="1"/>
    </xf>
    <xf numFmtId="0" fontId="0" fillId="0" borderId="8" xfId="0" applyNumberFormat="1" applyFont="1" applyFill="1" applyBorder="1" applyAlignment="1">
      <alignment horizontal="left" vertical="center" wrapText="1"/>
    </xf>
    <xf numFmtId="0" fontId="20" fillId="0" borderId="0" xfId="23" applyNumberFormat="1" applyFont="1" applyFill="1" applyBorder="1" applyAlignment="1">
      <alignment horizontal="center" vertical="center" wrapText="1"/>
    </xf>
    <xf numFmtId="0" fontId="7" fillId="0" borderId="0" xfId="21" applyNumberFormat="1" applyFont="1" applyFill="1" applyBorder="1" applyAlignment="1">
      <alignment vertical="center"/>
    </xf>
    <xf numFmtId="0" fontId="17" fillId="0" borderId="0" xfId="23" applyNumberFormat="1" applyFont="1" applyFill="1" applyBorder="1" applyAlignment="1">
      <alignment horizontal="center" vertical="center" wrapText="1"/>
    </xf>
    <xf numFmtId="49" fontId="0" fillId="0" borderId="0" xfId="0" applyNumberFormat="1" applyFont="1" applyFill="1" applyBorder="1" applyAlignment="1">
      <alignment horizontal="center" vertical="center" wrapText="1"/>
    </xf>
    <xf numFmtId="49" fontId="12" fillId="0" borderId="0" xfId="21" applyNumberFormat="1" applyFont="1" applyFill="1" applyBorder="1" applyAlignment="1">
      <alignment horizontal="right"/>
    </xf>
    <xf numFmtId="49" fontId="12" fillId="0" borderId="11" xfId="21" applyNumberFormat="1" applyFont="1" applyFill="1" applyBorder="1" applyAlignment="1">
      <alignment horizontal="right"/>
    </xf>
    <xf numFmtId="0" fontId="12" fillId="0" borderId="8" xfId="21" applyNumberFormat="1" applyFont="1" applyFill="1" applyBorder="1"/>
    <xf numFmtId="0" fontId="12" fillId="0" borderId="12" xfId="21" applyNumberFormat="1" applyFont="1" applyFill="1" applyBorder="1"/>
    <xf numFmtId="0" fontId="0" fillId="0" borderId="0" xfId="29" applyNumberFormat="1" applyFont="1" applyFill="1" applyBorder="1" applyAlignment="1"/>
    <xf numFmtId="0" fontId="0" fillId="0" borderId="10" xfId="29" applyNumberFormat="1" applyFont="1" applyFill="1" applyBorder="1" applyAlignment="1"/>
    <xf numFmtId="49" fontId="10" fillId="0" borderId="11" xfId="0" applyNumberFormat="1" applyFont="1" applyFill="1" applyBorder="1" applyAlignment="1">
      <alignment horizontal="right"/>
    </xf>
    <xf numFmtId="49" fontId="10" fillId="0" borderId="0" xfId="1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pplyProtection="1">
      <alignment horizontal="left" vertical="center" wrapText="1"/>
      <protection locked="0"/>
    </xf>
    <xf numFmtId="1" fontId="0" fillId="0" borderId="0" xfId="0" applyNumberFormat="1" applyFont="1" applyFill="1" applyBorder="1" applyAlignment="1">
      <alignment horizontal="center" vertical="center" wrapText="1"/>
    </xf>
    <xf numFmtId="0" fontId="18" fillId="0" borderId="0" xfId="0" applyNumberFormat="1" applyFont="1" applyFill="1" applyBorder="1" applyAlignment="1">
      <alignment vertical="top" wrapText="1"/>
    </xf>
    <xf numFmtId="49" fontId="10" fillId="0" borderId="0" xfId="11" applyNumberFormat="1" applyFont="1" applyFill="1" applyBorder="1" applyAlignment="1"/>
    <xf numFmtId="49" fontId="10" fillId="0" borderId="11" xfId="0" applyNumberFormat="1" applyFont="1" applyFill="1" applyBorder="1" applyAlignment="1"/>
    <xf numFmtId="0" fontId="22" fillId="0" borderId="21" xfId="0" applyNumberFormat="1" applyFont="1" applyFill="1" applyBorder="1" applyAlignment="1">
      <alignment horizontal="left"/>
    </xf>
    <xf numFmtId="49" fontId="23" fillId="0" borderId="0" xfId="21" applyNumberFormat="1" applyFont="1" applyFill="1" applyBorder="1" applyAlignment="1">
      <alignment vertical="center" wrapText="1"/>
    </xf>
    <xf numFmtId="0" fontId="15" fillId="7" borderId="1" xfId="33" applyNumberFormat="1" applyFont="1" applyFill="1" applyBorder="1"/>
    <xf numFmtId="0" fontId="19" fillId="7" borderId="1" xfId="33" applyNumberFormat="1" applyFont="1" applyFill="1" applyBorder="1" applyAlignment="1">
      <alignment horizontal="left"/>
    </xf>
    <xf numFmtId="0" fontId="15" fillId="6" borderId="1" xfId="33" applyNumberFormat="1" applyFont="1" applyFill="1" applyBorder="1" applyAlignment="1">
      <alignment horizontal="left" indent="1"/>
    </xf>
    <xf numFmtId="0" fontId="15" fillId="0" borderId="0" xfId="33" applyNumberFormat="1" applyFont="1" applyFill="1" applyBorder="1" applyAlignment="1">
      <alignment vertical="center"/>
    </xf>
    <xf numFmtId="0" fontId="19" fillId="7" borderId="1" xfId="33" applyNumberFormat="1" applyFont="1" applyFill="1" applyBorder="1" applyAlignment="1">
      <alignment horizontal="left" vertical="center"/>
    </xf>
    <xf numFmtId="0" fontId="15" fillId="0" borderId="0" xfId="33" applyNumberFormat="1" applyFont="1" applyFill="1" applyBorder="1" applyAlignment="1">
      <alignment vertical="center"/>
    </xf>
    <xf numFmtId="0" fontId="15" fillId="7" borderId="1" xfId="33" applyNumberFormat="1" applyFont="1" applyFill="1" applyBorder="1" applyAlignment="1">
      <alignment vertical="center"/>
    </xf>
    <xf numFmtId="0" fontId="14" fillId="0" borderId="22" xfId="0" applyNumberFormat="1" applyFont="1" applyFill="1" applyBorder="1" applyAlignment="1">
      <alignment horizontal="right" vertical="center"/>
    </xf>
    <xf numFmtId="0" fontId="6" fillId="0" borderId="23" xfId="19" applyNumberFormat="1" applyFont="1" applyFill="1" applyBorder="1" applyAlignment="1">
      <alignment horizontal="right"/>
    </xf>
    <xf numFmtId="166" fontId="14" fillId="0" borderId="22" xfId="0" applyNumberFormat="1" applyFont="1" applyFill="1" applyBorder="1" applyAlignment="1">
      <alignment horizontal="right" vertical="center" indent="1"/>
    </xf>
    <xf numFmtId="0" fontId="0" fillId="0" borderId="0" xfId="0" applyNumberFormat="1" applyFont="1" applyFill="1" applyBorder="1" applyAlignment="1">
      <alignment horizontal="left" vertical="center" wrapText="1"/>
    </xf>
    <xf numFmtId="166" fontId="0" fillId="0" borderId="22" xfId="0" applyNumberFormat="1" applyFont="1" applyFill="1" applyBorder="1" applyAlignment="1">
      <alignment horizontal="left" vertical="center" wrapText="1"/>
    </xf>
    <xf numFmtId="0" fontId="7" fillId="0" borderId="0" xfId="21" applyNumberFormat="1" applyFont="1" applyFill="1" applyBorder="1" applyAlignment="1">
      <alignment vertical="center" wrapText="1"/>
    </xf>
    <xf numFmtId="0" fontId="15" fillId="6" borderId="1" xfId="33" applyNumberFormat="1" applyFont="1" applyFill="1" applyBorder="1" applyAlignment="1">
      <alignment horizontal="left" indent="2"/>
    </xf>
    <xf numFmtId="0" fontId="15" fillId="7" borderId="1" xfId="33" applyNumberFormat="1" applyFont="1" applyFill="1" applyBorder="1" applyAlignment="1">
      <alignment horizontal="left" indent="1"/>
    </xf>
    <xf numFmtId="0" fontId="9" fillId="0" borderId="0" xfId="29" applyNumberFormat="1" applyFont="1" applyFill="1" applyBorder="1" applyAlignment="1">
      <alignment vertical="center"/>
    </xf>
    <xf numFmtId="1" fontId="0" fillId="0" borderId="0" xfId="0" applyNumberFormat="1" applyFont="1" applyFill="1" applyBorder="1" applyAlignment="1">
      <alignment horizontal="center" vertical="center" wrapText="1"/>
    </xf>
    <xf numFmtId="0" fontId="25" fillId="7" borderId="16" xfId="33" applyNumberFormat="1" applyFont="1" applyFill="1" applyBorder="1" applyAlignment="1">
      <alignment horizontal="left" vertical="center" wrapText="1" indent="1"/>
    </xf>
    <xf numFmtId="0" fontId="26" fillId="7" borderId="18" xfId="29" applyNumberFormat="1" applyFont="1" applyFill="1" applyBorder="1" applyAlignment="1">
      <alignment vertical="center" wrapText="1"/>
    </xf>
    <xf numFmtId="0" fontId="26" fillId="7" borderId="18" xfId="33" applyNumberFormat="1" applyFont="1" applyFill="1" applyBorder="1" applyAlignment="1">
      <alignment vertical="center" wrapText="1"/>
    </xf>
    <xf numFmtId="0" fontId="26" fillId="7" borderId="18" xfId="33" applyNumberFormat="1" applyFont="1" applyFill="1" applyBorder="1" applyAlignment="1">
      <alignment horizontal="left" vertical="center" wrapText="1"/>
    </xf>
    <xf numFmtId="0" fontId="9" fillId="7" borderId="18" xfId="29" applyNumberFormat="1" applyFont="1" applyFill="1" applyBorder="1" applyAlignment="1">
      <alignment vertical="center" wrapText="1"/>
    </xf>
    <xf numFmtId="0" fontId="26" fillId="7" borderId="17" xfId="29" applyNumberFormat="1" applyFont="1" applyFill="1" applyBorder="1" applyAlignment="1">
      <alignment vertical="center" wrapText="1"/>
    </xf>
    <xf numFmtId="0" fontId="25" fillId="7" borderId="17" xfId="29" applyNumberFormat="1" applyFont="1" applyFill="1" applyBorder="1" applyAlignment="1">
      <alignment vertical="center" wrapText="1"/>
    </xf>
    <xf numFmtId="49" fontId="30" fillId="0" borderId="0" xfId="21" applyNumberFormat="1" applyFont="1" applyFill="1" applyBorder="1" applyAlignment="1">
      <alignment vertical="center" wrapText="1"/>
    </xf>
    <xf numFmtId="49" fontId="30" fillId="0" borderId="0" xfId="21" applyNumberFormat="1" applyFont="1" applyFill="1" applyBorder="1" applyAlignment="1">
      <alignment vertical="center" wrapText="1"/>
    </xf>
    <xf numFmtId="49" fontId="31" fillId="0" borderId="0" xfId="0" applyNumberFormat="1" applyFont="1" applyFill="1" applyBorder="1" applyAlignment="1" applyProtection="1">
      <alignment horizontal="left" vertical="center" wrapText="1"/>
      <protection locked="0"/>
    </xf>
    <xf numFmtId="49" fontId="31" fillId="0" borderId="0" xfId="0" applyNumberFormat="1" applyFont="1" applyFill="1" applyBorder="1" applyAlignment="1">
      <alignment horizontal="left" vertical="center" wrapText="1"/>
    </xf>
    <xf numFmtId="49" fontId="31" fillId="0" borderId="0" xfId="0" applyNumberFormat="1" applyFont="1" applyFill="1" applyBorder="1" applyAlignment="1">
      <alignment horizontal="left" vertical="center" wrapText="1"/>
    </xf>
    <xf numFmtId="1" fontId="0" fillId="0" borderId="0" xfId="0" applyNumberFormat="1"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49" fontId="12" fillId="0" borderId="8" xfId="2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lignment horizontal="left" vertical="center" wrapText="1"/>
    </xf>
    <xf numFmtId="49" fontId="0" fillId="0" borderId="0" xfId="0" applyNumberFormat="1" applyFont="1" applyFill="1" applyBorder="1" applyAlignment="1">
      <alignment vertical="center" wrapText="1"/>
    </xf>
    <xf numFmtId="0" fontId="0" fillId="0" borderId="0" xfId="0" applyNumberFormat="1" applyFont="1" applyFill="1" applyBorder="1">
      <alignment horizontal="left" vertical="center"/>
    </xf>
    <xf numFmtId="0" fontId="6" fillId="0" borderId="6" xfId="19" applyNumberFormat="1" applyFont="1" applyFill="1" applyBorder="1" applyAlignment="1">
      <alignment horizontal="right"/>
    </xf>
    <xf numFmtId="0" fontId="6" fillId="0" borderId="7" xfId="19" applyNumberFormat="1" applyFont="1" applyFill="1" applyBorder="1" applyAlignment="1">
      <alignment horizontal="right"/>
    </xf>
    <xf numFmtId="49" fontId="21" fillId="0" borderId="19" xfId="40" applyNumberFormat="1" applyFont="1" applyFill="1" applyBorder="1" applyAlignment="1">
      <alignment horizontal="center"/>
    </xf>
    <xf numFmtId="49" fontId="21" fillId="0" borderId="20" xfId="40" applyNumberFormat="1" applyFont="1" applyFill="1" applyBorder="1" applyAlignment="1">
      <alignment horizontal="center"/>
    </xf>
    <xf numFmtId="49" fontId="13" fillId="4" borderId="16" xfId="21" applyNumberFormat="1" applyFont="1" applyFill="1" applyBorder="1" applyAlignment="1">
      <alignment horizontal="center" vertical="center"/>
    </xf>
    <xf numFmtId="49" fontId="13" fillId="4" borderId="17" xfId="21" applyNumberFormat="1" applyFont="1" applyFill="1" applyBorder="1" applyAlignment="1">
      <alignment horizontal="center" vertical="center"/>
    </xf>
    <xf numFmtId="49" fontId="13" fillId="4" borderId="18" xfId="21" applyNumberFormat="1" applyFont="1" applyFill="1" applyBorder="1" applyAlignment="1">
      <alignment horizontal="center" vertical="center"/>
    </xf>
    <xf numFmtId="49" fontId="0" fillId="0" borderId="13" xfId="1" applyNumberFormat="1" applyFont="1" applyFill="1" applyBorder="1" applyAlignment="1">
      <alignment horizontal="left"/>
    </xf>
    <xf numFmtId="49" fontId="0" fillId="0" borderId="14" xfId="1" applyNumberFormat="1" applyFont="1" applyFill="1" applyBorder="1" applyAlignment="1">
      <alignment horizontal="left"/>
    </xf>
    <xf numFmtId="166" fontId="0" fillId="0" borderId="5" xfId="1" applyNumberFormat="1" applyFont="1" applyFill="1" applyBorder="1" applyAlignment="1">
      <alignment horizontal="left"/>
    </xf>
    <xf numFmtId="166" fontId="0" fillId="0" borderId="9" xfId="1" applyNumberFormat="1" applyFont="1" applyFill="1" applyBorder="1" applyAlignment="1">
      <alignment horizontal="left"/>
    </xf>
    <xf numFmtId="0" fontId="9" fillId="0" borderId="15" xfId="29" applyNumberFormat="1" applyFont="1" applyFill="1" applyBorder="1">
      <alignment horizontal="left" vertical="center"/>
    </xf>
    <xf numFmtId="0" fontId="32" fillId="5" borderId="16" xfId="0" applyNumberFormat="1" applyFont="1" applyFill="1" applyBorder="1" applyAlignment="1">
      <alignment horizontal="center" vertical="center"/>
    </xf>
    <xf numFmtId="0" fontId="32" fillId="5" borderId="18" xfId="0" applyNumberFormat="1" applyFont="1" applyFill="1" applyBorder="1" applyAlignment="1">
      <alignment horizontal="center" vertical="center"/>
    </xf>
    <xf numFmtId="0" fontId="29" fillId="0" borderId="25" xfId="29" applyNumberFormat="1" applyFont="1" applyFill="1" applyBorder="1" applyAlignment="1">
      <alignment horizontal="center" vertical="center"/>
    </xf>
    <xf numFmtId="0" fontId="28" fillId="6" borderId="24" xfId="19" applyNumberFormat="1" applyFont="1" applyFill="1" applyBorder="1" applyAlignment="1">
      <alignment horizontal="center"/>
    </xf>
    <xf numFmtId="49" fontId="24" fillId="7" borderId="24" xfId="0" applyNumberFormat="1" applyFont="1" applyFill="1" applyBorder="1" applyAlignment="1">
      <alignment horizontal="center" vertical="center"/>
    </xf>
    <xf numFmtId="0" fontId="27" fillId="5" borderId="24" xfId="40" applyNumberFormat="1" applyFont="1" applyFill="1" applyBorder="1" applyAlignment="1">
      <alignment horizontal="center"/>
    </xf>
    <xf numFmtId="0" fontId="28" fillId="6" borderId="26" xfId="19" applyNumberFormat="1" applyFont="1" applyFill="1" applyBorder="1" applyAlignment="1">
      <alignment horizontal="center"/>
    </xf>
    <xf numFmtId="49" fontId="24" fillId="7" borderId="16" xfId="0" applyNumberFormat="1" applyFont="1" applyFill="1" applyBorder="1" applyAlignment="1">
      <alignment horizontal="center" vertical="center"/>
    </xf>
    <xf numFmtId="49" fontId="24" fillId="7" borderId="18" xfId="0" applyNumberFormat="1" applyFont="1" applyFill="1" applyBorder="1" applyAlignment="1">
      <alignment horizontal="center" vertical="center"/>
    </xf>
    <xf numFmtId="0" fontId="15" fillId="5" borderId="1" xfId="33" applyNumberFormat="1" applyFont="1" applyFill="1" applyBorder="1" applyAlignment="1">
      <alignment horizontal="center"/>
    </xf>
  </cellXfs>
  <cellStyles count="46">
    <cellStyle name="Bottom Border" xfId="1"/>
    <cellStyle name="Bottom Border 2" xfId="2"/>
    <cellStyle name="Comma" xfId="3" builtinId="3" customBuiltin="1"/>
    <cellStyle name="Comma [0]" xfId="4" builtinId="6" customBuiltin="1"/>
    <cellStyle name="Comma [0] 2" xfId="5"/>
    <cellStyle name="Comma 2" xfId="6"/>
    <cellStyle name="Currency" xfId="7" builtinId="4" customBuiltin="1"/>
    <cellStyle name="Currency [0]" xfId="8" builtinId="7" customBuiltin="1"/>
    <cellStyle name="Currency [0] 2" xfId="9"/>
    <cellStyle name="Currency 2" xfId="10"/>
    <cellStyle name="Date" xfId="11"/>
    <cellStyle name="Date 2" xfId="12"/>
    <cellStyle name="Fill1" xfId="13"/>
    <cellStyle name="Fill1 2" xfId="14"/>
    <cellStyle name="Fill2" xfId="15"/>
    <cellStyle name="Fill2 2" xfId="16"/>
    <cellStyle name="Followed Hyperlink" xfId="17" builtinId="9" customBuiltin="1"/>
    <cellStyle name="Followed Hyperlink 2" xfId="18"/>
    <cellStyle name="Heading 1" xfId="19" builtinId="16" customBuiltin="1"/>
    <cellStyle name="Heading 1 2" xfId="20"/>
    <cellStyle name="Heading 2" xfId="21" builtinId="17" customBuiltin="1"/>
    <cellStyle name="Heading 2 2" xfId="22"/>
    <cellStyle name="Heading 3" xfId="23" builtinId="18" customBuiltin="1"/>
    <cellStyle name="Heading 3 2" xfId="24"/>
    <cellStyle name="Heading 4" xfId="25" builtinId="19" customBuiltin="1"/>
    <cellStyle name="Heading 4 2" xfId="26"/>
    <cellStyle name="Hours" xfId="27"/>
    <cellStyle name="Hours 2" xfId="28"/>
    <cellStyle name="Hyperlink" xfId="29" builtinId="8" customBuiltin="1"/>
    <cellStyle name="Hyperlink 2" xfId="30"/>
    <cellStyle name="Normal" xfId="0" builtinId="0" customBuiltin="1"/>
    <cellStyle name="Normal 2" xfId="31"/>
    <cellStyle name="Normal 2 2" xfId="32"/>
    <cellStyle name="Normal 3" xfId="33"/>
    <cellStyle name="Normal 4" xfId="34"/>
    <cellStyle name="Normal 4 2" xfId="35"/>
    <cellStyle name="Percent" xfId="36" builtinId="5" customBuiltin="1"/>
    <cellStyle name="Percent 2" xfId="37"/>
    <cellStyle name="Phone" xfId="38"/>
    <cellStyle name="Phone 2" xfId="39"/>
    <cellStyle name="Title" xfId="40" builtinId="15" customBuiltin="1"/>
    <cellStyle name="Title 2" xfId="41"/>
    <cellStyle name="Total" xfId="42" builtinId="25" customBuiltin="1"/>
    <cellStyle name="Total 2" xfId="43"/>
    <cellStyle name="Total Hours" xfId="44"/>
    <cellStyle name="Total Hours 2" xfId="45"/>
  </cellStyles>
  <dxfs count="34">
    <dxf>
      <alignment horizontal="left" vertical="center" textRotation="0" wrapText="1" indent="0" justifyLastLine="0" shrinkToFit="0" readingOrder="0"/>
    </dxf>
    <dxf>
      <alignment horizontal="center" vertical="center" textRotation="0" wrapText="0" indent="0" justifyLastLine="0" shrinkToFit="0" readingOrder="0"/>
    </dxf>
    <dxf>
      <numFmt numFmtId="0" formatCode="General"/>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33"/>
      <tableStyleElement type="headerRow" dxfId="32"/>
      <tableStyleElement type="lastColumn" dxfId="31"/>
    </tableStyle>
    <tableStyle name="Table Style 1" pivot="0" count="2">
      <tableStyleElement type="wholeTable" dxfId="30"/>
      <tableStyleElement type="headerRow" dxfId="29"/>
    </tableStyle>
    <tableStyle name="TableStyleMedium9 2" pivot="0" count="7">
      <tableStyleElement type="wholeTable" dxfId="28"/>
      <tableStyleElement type="headerRow" dxfId="27"/>
      <tableStyleElement type="totalRow" dxfId="26"/>
      <tableStyleElement type="firstColumn" dxfId="25"/>
      <tableStyleElement type="lastColumn" dxfId="24"/>
      <tableStyleElement type="firstRowStripe" dxfId="23"/>
      <tableStyleElement type="firstColumnStripe" dxfId="22"/>
    </tableStyle>
  </tableStyles>
  <colors>
    <mruColors>
      <color rgb="FFFF4747"/>
      <color rgb="FFFF2525"/>
      <color rgb="FFFF4F4F"/>
      <color rgb="FFFF5437"/>
      <color rgb="FF359828"/>
      <color rgb="FF00D661"/>
      <color rgb="FFBC0000"/>
      <color rgb="FFFF6161"/>
      <color rgb="FFFFD505"/>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189297</xdr:colOff>
      <xdr:row>0</xdr:row>
      <xdr:rowOff>371475</xdr:rowOff>
    </xdr:from>
    <xdr:to>
      <xdr:col>17</xdr:col>
      <xdr:colOff>532202</xdr:colOff>
      <xdr:row>12</xdr:row>
      <xdr:rowOff>64413</xdr:rowOff>
    </xdr:to>
    <xdr:grpSp>
      <xdr:nvGrpSpPr>
        <xdr:cNvPr id="9" name="Group 8"/>
        <xdr:cNvGrpSpPr/>
      </xdr:nvGrpSpPr>
      <xdr:grpSpPr>
        <a:xfrm>
          <a:off x="11581197" y="190500"/>
          <a:ext cx="4219580" cy="3207663"/>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xmlns:sle15="http://schemas.microsoft.com/office/drawing/2012/slicer">
          <mc:Choice Requires="sle15">
            <xdr:graphicFrame macro="">
              <xdr:nvGraphicFramePr>
                <xdr:cNvPr id="3" name="Issue Type"/>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mlns="">
            <xdr:sp macro="" textlink="">
              <xdr:nvSpPr>
                <xdr:cNvPr id="0" name=""/>
                <xdr:cNvSpPr>
                  <a:spLocks noTextEdit="1"/>
                </xdr:cNvSpPr>
              </xdr:nvSpPr>
              <xdr:spPr>
                <a:xfrm>
                  <a:off x="13616031" y="378758"/>
                  <a:ext cx="2184746" cy="320264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Severity"/>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1590726" y="371475"/>
                  <a:ext cx="1990555" cy="159134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xmlns:sle15="http://schemas.microsoft.com/office/drawing/2012/slicer">
        <mc:Choice Requires="sle15">
          <xdr:graphicFrame macro="">
            <xdr:nvGraphicFramePr>
              <xdr:cNvPr id="8" name="Completion"/>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mlns="">
          <xdr:sp macro="" textlink="">
            <xdr:nvSpPr>
              <xdr:cNvPr id="0" name=""/>
              <xdr:cNvSpPr>
                <a:spLocks noTextEdit="1"/>
              </xdr:cNvSpPr>
            </xdr:nvSpPr>
            <xdr:spPr>
              <a:xfrm>
                <a:off x="11581197" y="2005271"/>
                <a:ext cx="1991931" cy="158339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0</xdr:colOff>
      <xdr:row>43</xdr:row>
      <xdr:rowOff>28574</xdr:rowOff>
    </xdr:from>
    <xdr:to>
      <xdr:col>17</xdr:col>
      <xdr:colOff>428625</xdr:colOff>
      <xdr:row>87</xdr:row>
      <xdr:rowOff>133350</xdr:rowOff>
    </xdr:to>
    <xdr:sp macro="" textlink="" fLocksText="0">
      <xdr:nvSpPr>
        <xdr:cNvPr id="10" name="TextBox 9" title="Review Overview"/>
        <xdr:cNvSpPr txBox="1">
          <a:spLocks/>
        </xdr:cNvSpPr>
      </xdr:nvSpPr>
      <xdr:spPr>
        <a:xfrm>
          <a:off x="11601450" y="9458324"/>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clientData fPrintsWithSheet="0"/>
  </xdr:twoCellAnchor>
  <xdr:twoCellAnchor editAs="absolute">
    <xdr:from>
      <xdr:col>10</xdr:col>
      <xdr:colOff>190500</xdr:colOff>
      <xdr:row>12</xdr:row>
      <xdr:rowOff>133348</xdr:rowOff>
    </xdr:from>
    <xdr:to>
      <xdr:col>17</xdr:col>
      <xdr:colOff>457200</xdr:colOff>
      <xdr:row>42</xdr:row>
      <xdr:rowOff>85725</xdr:rowOff>
    </xdr:to>
    <xdr:grpSp>
      <xdr:nvGrpSpPr>
        <xdr:cNvPr id="12" name="Group 11"/>
        <xdr:cNvGrpSpPr/>
      </xdr:nvGrpSpPr>
      <xdr:grpSpPr>
        <a:xfrm>
          <a:off x="11582400" y="3467098"/>
          <a:ext cx="4143375" cy="5667377"/>
          <a:chOff x="12668250" y="3733798"/>
          <a:chExt cx="2423774" cy="5667377"/>
        </a:xfrm>
      </xdr:grpSpPr>
      <xdr:sp macro="" textlink="">
        <xdr:nvSpPr>
          <xdr:cNvPr id="5" name="TextBox 4"/>
          <xdr:cNvSpPr txBox="1"/>
        </xdr:nvSpPr>
        <xdr:spPr>
          <a:xfrm>
            <a:off x="12668250" y="3733798"/>
            <a:ext cx="2419350" cy="3343276"/>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xdr:nvSpPr>
        <xdr:spPr>
          <a:xfrm>
            <a:off x="12672674" y="7191375"/>
            <a:ext cx="2419350" cy="952500"/>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xdr:nvSpPr>
        <xdr:spPr>
          <a:xfrm>
            <a:off x="12668250" y="8258175"/>
            <a:ext cx="2419350"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21">
  <autoFilter ref="B8:J142"/>
  <sortState ref="B9:K29">
    <sortCondition descending="1" ref="J8:J18"/>
  </sortState>
  <tableColumns count="9">
    <tableColumn id="5" name="Completed?" totalsRowLabel="Total" dataDxfId="20" totalsRowDxfId="19"/>
    <tableColumn id="4" name="Location" dataDxfId="18" totalsRowDxfId="17" dataCellStyle="Heading 2"/>
    <tableColumn id="2" name="Issue Type" dataDxfId="16" totalsRowDxfId="15"/>
    <tableColumn id="11" name="Descriptive Errors " dataDxfId="14" totalsRowDxfId="13" dataCellStyle="Heading 2"/>
    <tableColumn id="3" name="Notes" dataDxfId="12" totalsRowDxfId="11"/>
    <tableColumn id="7" name="Severity *(1, 3, 5)" dataDxfId="10" totalsRowDxfId="9"/>
    <tableColumn id="8" name="Occurrence *(1, 3, 5)" dataDxfId="8" totalsRowDxfId="7"/>
    <tableColumn id="9" name="Detection *(1, 3, 5)" dataDxfId="6" totalsRowDxfId="5"/>
    <tableColumn id="10" name="RPN*" totalsRowFunction="sum" dataDxfId="4" totalsRowDxfId="3">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Grand Total"/>
    <tableColumn id="2" name="Occurance" totalsRowFunction="sum" dataDxfId="2"/>
  </tableColumns>
  <tableStyleInfo name="TableStyleMedium9 2" showFirstColumn="0" showLastColumn="0" showRowStripes="1" showColumnStripes="0"/>
</table>
</file>

<file path=xl/tables/table3.xml><?xml version="1.0" encoding="utf-8"?>
<table xmlns="http://schemas.openxmlformats.org/spreadsheetml/2006/main" id="2" name="Table2" displayName="Table2" ref="B2:C14" totalsRowShown="0">
  <autoFilter ref="B2:C14"/>
  <tableColumns count="2">
    <tableColumn id="1" name="Complete?" dataDxfId="1"/>
    <tableColumn id="2" name="Did you check?" dataDxfId="0"/>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w3.org/TR/UNDERSTANDING-WCAG20/navigation-mechanisms-link.html" TargetMode="External"/><Relationship Id="rId13" Type="http://schemas.openxmlformats.org/officeDocument/2006/relationships/hyperlink" Target="https://www.w3.org/TR/UNDERSTANDING-WCAG20/navigation-mechanisms-headings.html" TargetMode="External"/><Relationship Id="rId18" Type="http://schemas.openxmlformats.org/officeDocument/2006/relationships/hyperlink" Target="https://www.w3.org/TR/UNDERSTANDING-WCAG20/ensure-compat.html" TargetMode="External"/><Relationship Id="rId3" Type="http://schemas.openxmlformats.org/officeDocument/2006/relationships/hyperlink" Target="https://www.w3.org/TR/UNDERSTANDING-WCAG20/visual-audio-contrast-contrast.html" TargetMode="External"/><Relationship Id="rId7" Type="http://schemas.openxmlformats.org/officeDocument/2006/relationships/hyperlink" Target="https://www.w3.org/TR/2016/NOTE-WCAG20-TECHS-20161007/G131" TargetMode="External"/><Relationship Id="rId12" Type="http://schemas.openxmlformats.org/officeDocument/2006/relationships/hyperlink" Target="https://www.w3.org/TR/UNDERSTANDING-WCAG20/navigation-mechanisms-focus-order.html" TargetMode="External"/><Relationship Id="rId17" Type="http://schemas.openxmlformats.org/officeDocument/2006/relationships/hyperlink" Target="https://www.w3.org/TR/UNDERSTANDING-WCAG20/keyboard-operation-keyboard-operable.html" TargetMode="External"/><Relationship Id="rId2" Type="http://schemas.openxmlformats.org/officeDocument/2006/relationships/hyperlink" Target="https://www.w3.org/TR/WCAG20-TECHS/G94.html" TargetMode="External"/><Relationship Id="rId16" Type="http://schemas.openxmlformats.org/officeDocument/2006/relationships/hyperlink" Target="https://www.w3.org/TR/UNDERSTANDING-WCAG20/text-equiv-all.html" TargetMode="External"/><Relationship Id="rId1" Type="http://schemas.openxmlformats.org/officeDocument/2006/relationships/hyperlink" Target="..\Checklist%20for%20Accessibility%20Assistants.docx" TargetMode="External"/><Relationship Id="rId6" Type="http://schemas.openxmlformats.org/officeDocument/2006/relationships/hyperlink" Target="https://www.w3.org/TR/UNDERSTANDING-WCAG20/media-equiv-av-only-alt.html" TargetMode="External"/><Relationship Id="rId11" Type="http://schemas.openxmlformats.org/officeDocument/2006/relationships/hyperlink" Target="https://www.w3.org/TR/UNDERSTANDING-WCAG20/visual-audio-contrast-without-color.html" TargetMode="External"/><Relationship Id="rId5" Type="http://schemas.openxmlformats.org/officeDocument/2006/relationships/hyperlink" Target="https://www.w3.org/TR/UNDERSTANDING-WCAG20/minimize-error-cues.html" TargetMode="External"/><Relationship Id="rId15" Type="http://schemas.openxmlformats.org/officeDocument/2006/relationships/hyperlink" Target="https://www.w3.org/TR/UNDERSTANDING-WCAG20/visual-audio-contrast-scale.html" TargetMode="External"/><Relationship Id="rId10" Type="http://schemas.openxmlformats.org/officeDocument/2006/relationships/hyperlink" Target="https://www.w3.org/TR/WCAG20-TECHS/H67.html" TargetMode="External"/><Relationship Id="rId4" Type="http://schemas.openxmlformats.org/officeDocument/2006/relationships/hyperlink" Target="https://www.w3.org/TR/UNDERSTANDING-WCAG20/navigation-mechanisms-focus-visible.html" TargetMode="External"/><Relationship Id="rId9" Type="http://schemas.openxmlformats.org/officeDocument/2006/relationships/hyperlink" Target="https://www.w3.org/TR/UNDERSTANDING-WCAG20/seizure-does-not-violate.html" TargetMode="External"/><Relationship Id="rId14" Type="http://schemas.openxmlformats.org/officeDocument/2006/relationships/hyperlink" Target="https://www.google.com/brokenlin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315D71"/>
    <pageSetUpPr fitToPage="1"/>
  </sheetPr>
  <dimension ref="B1:L155"/>
  <sheetViews>
    <sheetView showGridLines="0" tabSelected="1" zoomScaleNormal="100" workbookViewId="0">
      <selection activeCell="F26" sqref="F26"/>
    </sheetView>
  </sheetViews>
  <sheetFormatPr defaultRowHeight="30" customHeight="1" x14ac:dyDescent="0.25"/>
  <cols>
    <col min="1" max="1" width="4.42578125" customWidth="1"/>
    <col min="2" max="2" width="16.7109375" style="8" customWidth="1"/>
    <col min="3" max="3" width="29.7109375" customWidth="1"/>
    <col min="4" max="4" width="13.42578125" customWidth="1"/>
    <col min="5" max="5" width="16.28515625" customWidth="1"/>
    <col min="6" max="6" width="39.140625" style="44" customWidth="1"/>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spans="2:12" ht="15" x14ac:dyDescent="0.25"/>
    <row r="2" spans="2:12" ht="42" customHeight="1" x14ac:dyDescent="0.4">
      <c r="B2" s="70" t="s">
        <v>84</v>
      </c>
      <c r="C2" s="71"/>
      <c r="D2" s="71"/>
      <c r="E2" s="42"/>
      <c r="F2" s="72" t="s">
        <v>85</v>
      </c>
      <c r="G2" s="72"/>
      <c r="H2" s="72"/>
      <c r="I2" s="72"/>
      <c r="J2" s="73"/>
    </row>
    <row r="3" spans="2:12" ht="25.15" customHeight="1" x14ac:dyDescent="0.25">
      <c r="B3" s="21"/>
      <c r="C3" s="19" t="s">
        <v>86</v>
      </c>
      <c r="D3" s="78" t="s">
        <v>2</v>
      </c>
      <c r="E3" s="78"/>
      <c r="F3" s="78"/>
      <c r="G3" s="31"/>
      <c r="H3" s="24" t="s">
        <v>87</v>
      </c>
      <c r="I3" s="79" t="s">
        <v>88</v>
      </c>
      <c r="J3" s="80"/>
    </row>
    <row r="4" spans="2:12" ht="25.35" customHeight="1" x14ac:dyDescent="0.25">
      <c r="B4" s="65" t="s">
        <v>89</v>
      </c>
      <c r="C4" s="77"/>
      <c r="D4" s="77"/>
      <c r="E4" s="77"/>
      <c r="F4" s="77"/>
      <c r="G4" s="30"/>
      <c r="H4" s="30"/>
      <c r="I4" s="25"/>
      <c r="J4" s="32"/>
    </row>
    <row r="5" spans="2:12" ht="25.35" customHeight="1" x14ac:dyDescent="0.25">
      <c r="B5" s="20"/>
      <c r="C5" s="18" t="s">
        <v>90</v>
      </c>
      <c r="D5" s="81" t="s">
        <v>88</v>
      </c>
      <c r="E5" s="81"/>
      <c r="F5" s="81"/>
      <c r="G5" s="22"/>
      <c r="H5" s="22"/>
      <c r="I5" s="22"/>
      <c r="J5" s="23"/>
    </row>
    <row r="6" spans="2:12" ht="15" customHeight="1" x14ac:dyDescent="0.25">
      <c r="B6" s="13"/>
      <c r="C6" s="3"/>
      <c r="D6" s="41" t="s">
        <v>91</v>
      </c>
      <c r="E6" s="43" t="s">
        <v>92</v>
      </c>
      <c r="F6" s="45"/>
      <c r="G6" s="3"/>
      <c r="H6" s="3"/>
      <c r="I6" s="3"/>
      <c r="J6" s="4"/>
    </row>
    <row r="7" spans="2:12" ht="17.45" customHeight="1" x14ac:dyDescent="0.25">
      <c r="B7" s="74" t="s">
        <v>93</v>
      </c>
      <c r="C7" s="75"/>
      <c r="D7" s="75"/>
      <c r="E7" s="75"/>
      <c r="F7" s="75"/>
      <c r="G7" s="75"/>
      <c r="H7" s="75"/>
      <c r="I7" s="75"/>
      <c r="J7" s="76"/>
    </row>
    <row r="8" spans="2:12" ht="39" customHeight="1" x14ac:dyDescent="0.25">
      <c r="B8" s="14" t="s">
        <v>94</v>
      </c>
      <c r="C8" s="15" t="s">
        <v>95</v>
      </c>
      <c r="D8" s="15" t="s">
        <v>14</v>
      </c>
      <c r="E8" s="49" t="s">
        <v>96</v>
      </c>
      <c r="F8" s="46" t="s">
        <v>97</v>
      </c>
      <c r="G8" s="16" t="s">
        <v>98</v>
      </c>
      <c r="H8" s="16" t="s">
        <v>99</v>
      </c>
      <c r="I8" s="16" t="s">
        <v>100</v>
      </c>
      <c r="J8" s="1" t="s">
        <v>101</v>
      </c>
    </row>
    <row r="9" spans="2:12" ht="15" x14ac:dyDescent="0.25">
      <c r="B9" s="17"/>
      <c r="C9" s="26"/>
      <c r="D9" s="26"/>
      <c r="E9" s="26"/>
      <c r="F9" s="27"/>
      <c r="G9" s="28"/>
      <c r="H9" s="28"/>
      <c r="I9" s="28"/>
      <c r="J9" s="50">
        <f>Issues[[#This Row],[Severity *(1, 3, 5)]]*Issues[[#This Row],[Occurrence *(1, 3, 5)]]*Issues[[#This Row],[Detection *(1, 3, 5)]]</f>
        <v>0</v>
      </c>
      <c r="K9" s="7"/>
    </row>
    <row r="10" spans="2:12" ht="15" x14ac:dyDescent="0.25">
      <c r="B10" s="17"/>
      <c r="C10" s="26"/>
      <c r="D10" s="26"/>
      <c r="E10" s="26"/>
      <c r="F10" s="27"/>
      <c r="G10" s="28"/>
      <c r="H10" s="28"/>
      <c r="I10" s="28"/>
      <c r="J10" s="50">
        <f>Issues[[#This Row],[Severity *(1, 3, 5)]]*Issues[[#This Row],[Occurrence *(1, 3, 5)]]*Issues[[#This Row],[Detection *(1, 3, 5)]]</f>
        <v>0</v>
      </c>
      <c r="K10" s="7"/>
    </row>
    <row r="11" spans="2:12" ht="15" x14ac:dyDescent="0.25">
      <c r="B11" s="17"/>
      <c r="C11" s="26"/>
      <c r="D11" s="26"/>
      <c r="E11" s="26"/>
      <c r="F11" s="27"/>
      <c r="G11" s="28"/>
      <c r="H11" s="28"/>
      <c r="I11" s="28"/>
      <c r="J11" s="50">
        <f>Issues[[#This Row],[Severity *(1, 3, 5)]]*Issues[[#This Row],[Occurrence *(1, 3, 5)]]*Issues[[#This Row],[Detection *(1, 3, 5)]]</f>
        <v>0</v>
      </c>
      <c r="K11" s="7"/>
    </row>
    <row r="12" spans="2:12" ht="15" x14ac:dyDescent="0.25">
      <c r="B12" s="17"/>
      <c r="C12" s="26"/>
      <c r="D12" s="26"/>
      <c r="E12" s="26"/>
      <c r="F12" s="27"/>
      <c r="G12" s="28"/>
      <c r="H12" s="28"/>
      <c r="I12" s="28"/>
      <c r="J12" s="50">
        <f>Issues[[#This Row],[Severity *(1, 3, 5)]]*Issues[[#This Row],[Occurrence *(1, 3, 5)]]*Issues[[#This Row],[Detection *(1, 3, 5)]]</f>
        <v>0</v>
      </c>
      <c r="K12" s="7"/>
    </row>
    <row r="13" spans="2:12" ht="15" x14ac:dyDescent="0.25">
      <c r="B13" s="17"/>
      <c r="C13" s="26"/>
      <c r="D13" s="26"/>
      <c r="E13" s="26"/>
      <c r="F13" s="27"/>
      <c r="G13" s="28"/>
      <c r="H13" s="28"/>
      <c r="I13" s="28"/>
      <c r="J13" s="50">
        <f>Issues[[#This Row],[Severity *(1, 3, 5)]]*Issues[[#This Row],[Occurrence *(1, 3, 5)]]*Issues[[#This Row],[Detection *(1, 3, 5)]]</f>
        <v>0</v>
      </c>
      <c r="K13" s="7"/>
      <c r="L13" s="3"/>
    </row>
    <row r="14" spans="2:12" ht="15" x14ac:dyDescent="0.25">
      <c r="B14" s="17"/>
      <c r="C14" s="26"/>
      <c r="D14" s="26"/>
      <c r="E14" s="26"/>
      <c r="F14" s="27"/>
      <c r="G14" s="28"/>
      <c r="H14" s="28"/>
      <c r="I14" s="28"/>
      <c r="J14" s="50">
        <f>Issues[[#This Row],[Severity *(1, 3, 5)]]*Issues[[#This Row],[Occurrence *(1, 3, 5)]]*Issues[[#This Row],[Detection *(1, 3, 5)]]</f>
        <v>0</v>
      </c>
      <c r="K14" s="7"/>
      <c r="L14" s="29"/>
    </row>
    <row r="15" spans="2:12" ht="15" x14ac:dyDescent="0.25">
      <c r="B15" s="17"/>
      <c r="C15" s="26"/>
      <c r="D15" s="26"/>
      <c r="E15" s="26"/>
      <c r="F15" s="27"/>
      <c r="G15" s="28"/>
      <c r="H15" s="28"/>
      <c r="I15" s="28"/>
      <c r="J15" s="50">
        <f>Issues[[#This Row],[Severity *(1, 3, 5)]]*Issues[[#This Row],[Occurrence *(1, 3, 5)]]*Issues[[#This Row],[Detection *(1, 3, 5)]]</f>
        <v>0</v>
      </c>
      <c r="K15" s="11"/>
      <c r="L15" s="29"/>
    </row>
    <row r="16" spans="2:12" ht="15" x14ac:dyDescent="0.25">
      <c r="B16" s="17"/>
      <c r="C16" s="26"/>
      <c r="D16" s="26"/>
      <c r="E16" s="26"/>
      <c r="F16" s="27"/>
      <c r="G16" s="28"/>
      <c r="H16" s="28"/>
      <c r="I16" s="28"/>
      <c r="J16" s="50">
        <f>Issues[[#This Row],[Severity *(1, 3, 5)]]*Issues[[#This Row],[Occurrence *(1, 3, 5)]]*Issues[[#This Row],[Detection *(1, 3, 5)]]</f>
        <v>0</v>
      </c>
      <c r="K16" s="10"/>
      <c r="L16" s="29"/>
    </row>
    <row r="17" spans="2:12" ht="15" x14ac:dyDescent="0.25">
      <c r="B17" s="17"/>
      <c r="C17" s="33"/>
      <c r="D17" s="26"/>
      <c r="E17" s="26"/>
      <c r="F17" s="27"/>
      <c r="G17" s="28"/>
      <c r="H17" s="28"/>
      <c r="I17" s="28"/>
      <c r="J17" s="50">
        <f>Issues[[#This Row],[Severity *(1, 3, 5)]]*Issues[[#This Row],[Occurrence *(1, 3, 5)]]*Issues[[#This Row],[Detection *(1, 3, 5)]]</f>
        <v>0</v>
      </c>
      <c r="K17" s="10"/>
      <c r="L17" s="29"/>
    </row>
    <row r="18" spans="2:12" ht="15" x14ac:dyDescent="0.25">
      <c r="B18" s="17"/>
      <c r="C18" s="33"/>
      <c r="D18" s="26"/>
      <c r="E18" s="26"/>
      <c r="F18" s="27"/>
      <c r="G18" s="28"/>
      <c r="H18" s="28"/>
      <c r="I18" s="28"/>
      <c r="J18" s="50">
        <f>Issues[[#This Row],[Severity *(1, 3, 5)]]*Issues[[#This Row],[Occurrence *(1, 3, 5)]]*Issues[[#This Row],[Detection *(1, 3, 5)]]</f>
        <v>0</v>
      </c>
      <c r="K18" s="9"/>
      <c r="L18" s="29"/>
    </row>
    <row r="19" spans="2:12" ht="15" x14ac:dyDescent="0.25">
      <c r="B19" s="17"/>
      <c r="C19" s="33"/>
      <c r="D19" s="26"/>
      <c r="E19" s="26"/>
      <c r="F19" s="27"/>
      <c r="G19" s="28"/>
      <c r="H19" s="28"/>
      <c r="I19" s="28"/>
      <c r="J19" s="50">
        <f>Issues[[#This Row],[Severity *(1, 3, 5)]]*Issues[[#This Row],[Occurrence *(1, 3, 5)]]*Issues[[#This Row],[Detection *(1, 3, 5)]]</f>
        <v>0</v>
      </c>
      <c r="K19" s="10"/>
      <c r="L19" s="29"/>
    </row>
    <row r="20" spans="2:12" ht="15" x14ac:dyDescent="0.25">
      <c r="B20" s="17"/>
      <c r="C20" s="33"/>
      <c r="D20" s="26"/>
      <c r="E20" s="26"/>
      <c r="F20" s="27"/>
      <c r="G20" s="28"/>
      <c r="H20" s="28"/>
      <c r="I20" s="28"/>
      <c r="J20" s="50">
        <f>Issues[[#This Row],[Severity *(1, 3, 5)]]*Issues[[#This Row],[Occurrence *(1, 3, 5)]]*Issues[[#This Row],[Detection *(1, 3, 5)]]</f>
        <v>0</v>
      </c>
      <c r="K20" s="9"/>
      <c r="L20" s="29"/>
    </row>
    <row r="21" spans="2:12" ht="15" x14ac:dyDescent="0.25">
      <c r="B21" s="17"/>
      <c r="C21" s="33"/>
      <c r="D21" s="26"/>
      <c r="E21" s="26"/>
      <c r="F21" s="27"/>
      <c r="G21" s="28"/>
      <c r="H21" s="28"/>
      <c r="I21" s="28"/>
      <c r="J21" s="50">
        <f>Issues[[#This Row],[Severity *(1, 3, 5)]]*Issues[[#This Row],[Occurrence *(1, 3, 5)]]*Issues[[#This Row],[Detection *(1, 3, 5)]]</f>
        <v>0</v>
      </c>
      <c r="L21" s="29"/>
    </row>
    <row r="22" spans="2:12" ht="15" x14ac:dyDescent="0.25">
      <c r="B22" s="17"/>
      <c r="C22" s="33"/>
      <c r="D22" s="26"/>
      <c r="E22" s="26"/>
      <c r="F22" s="27"/>
      <c r="G22" s="28"/>
      <c r="H22" s="28"/>
      <c r="I22" s="28"/>
      <c r="J22" s="50">
        <f>Issues[[#This Row],[Severity *(1, 3, 5)]]*Issues[[#This Row],[Occurrence *(1, 3, 5)]]*Issues[[#This Row],[Detection *(1, 3, 5)]]</f>
        <v>0</v>
      </c>
      <c r="L22" s="29"/>
    </row>
    <row r="23" spans="2:12" ht="15" x14ac:dyDescent="0.25">
      <c r="B23" s="17"/>
      <c r="C23" s="33"/>
      <c r="D23" s="26"/>
      <c r="E23" s="26"/>
      <c r="F23" s="27"/>
      <c r="G23" s="28"/>
      <c r="H23" s="28"/>
      <c r="I23" s="28"/>
      <c r="J23" s="50">
        <f>Issues[[#This Row],[Severity *(1, 3, 5)]]*Issues[[#This Row],[Occurrence *(1, 3, 5)]]*Issues[[#This Row],[Detection *(1, 3, 5)]]</f>
        <v>0</v>
      </c>
      <c r="L23" s="29"/>
    </row>
    <row r="24" spans="2:12" ht="15" x14ac:dyDescent="0.25">
      <c r="B24" s="17"/>
      <c r="C24" s="33"/>
      <c r="D24" s="26"/>
      <c r="E24" s="26"/>
      <c r="F24" s="27"/>
      <c r="G24" s="28"/>
      <c r="H24" s="28"/>
      <c r="I24" s="28"/>
      <c r="J24" s="50">
        <f>Issues[[#This Row],[Severity *(1, 3, 5)]]*Issues[[#This Row],[Occurrence *(1, 3, 5)]]*Issues[[#This Row],[Detection *(1, 3, 5)]]</f>
        <v>0</v>
      </c>
      <c r="L24" s="29"/>
    </row>
    <row r="25" spans="2:12" ht="15" x14ac:dyDescent="0.25">
      <c r="B25" s="17"/>
      <c r="C25" s="33"/>
      <c r="D25" s="26"/>
      <c r="E25" s="26"/>
      <c r="F25" s="27"/>
      <c r="G25" s="28"/>
      <c r="H25" s="28"/>
      <c r="I25" s="28"/>
      <c r="J25" s="50">
        <f>Issues[[#This Row],[Severity *(1, 3, 5)]]*Issues[[#This Row],[Occurrence *(1, 3, 5)]]*Issues[[#This Row],[Detection *(1, 3, 5)]]</f>
        <v>0</v>
      </c>
      <c r="L25" s="29"/>
    </row>
    <row r="26" spans="2:12" ht="15" x14ac:dyDescent="0.25">
      <c r="B26" s="17"/>
      <c r="C26" s="33"/>
      <c r="D26" s="26"/>
      <c r="E26" s="26"/>
      <c r="F26" s="27"/>
      <c r="G26" s="28"/>
      <c r="H26" s="28"/>
      <c r="I26" s="28"/>
      <c r="J26" s="50">
        <f>Issues[[#This Row],[Severity *(1, 3, 5)]]*Issues[[#This Row],[Occurrence *(1, 3, 5)]]*Issues[[#This Row],[Detection *(1, 3, 5)]]</f>
        <v>0</v>
      </c>
      <c r="L26" s="29"/>
    </row>
    <row r="27" spans="2:12" ht="15" x14ac:dyDescent="0.25">
      <c r="B27" s="17"/>
      <c r="C27" s="33"/>
      <c r="D27" s="26"/>
      <c r="E27" s="26"/>
      <c r="F27" s="27"/>
      <c r="G27" s="28"/>
      <c r="H27" s="28"/>
      <c r="I27" s="28"/>
      <c r="J27" s="50">
        <f>Issues[[#This Row],[Severity *(1, 3, 5)]]*Issues[[#This Row],[Occurrence *(1, 3, 5)]]*Issues[[#This Row],[Detection *(1, 3, 5)]]</f>
        <v>0</v>
      </c>
      <c r="L27" s="29"/>
    </row>
    <row r="28" spans="2:12" ht="15" x14ac:dyDescent="0.25">
      <c r="B28" s="17"/>
      <c r="C28" s="33"/>
      <c r="D28" s="26"/>
      <c r="E28" s="26"/>
      <c r="F28" s="27"/>
      <c r="G28" s="28"/>
      <c r="H28" s="28"/>
      <c r="I28" s="28"/>
      <c r="J28" s="50">
        <f>Issues[[#This Row],[Severity *(1, 3, 5)]]*Issues[[#This Row],[Occurrence *(1, 3, 5)]]*Issues[[#This Row],[Detection *(1, 3, 5)]]</f>
        <v>0</v>
      </c>
      <c r="L28" s="29"/>
    </row>
    <row r="29" spans="2:12" ht="15" x14ac:dyDescent="0.25">
      <c r="B29" s="17"/>
      <c r="C29" s="33"/>
      <c r="D29" s="26"/>
      <c r="E29" s="26"/>
      <c r="F29" s="27"/>
      <c r="G29" s="28"/>
      <c r="H29" s="28"/>
      <c r="I29" s="28"/>
      <c r="J29" s="50">
        <f>Issues[[#This Row],[Severity *(1, 3, 5)]]*Issues[[#This Row],[Occurrence *(1, 3, 5)]]*Issues[[#This Row],[Detection *(1, 3, 5)]]</f>
        <v>0</v>
      </c>
    </row>
    <row r="30" spans="2:12" ht="15" x14ac:dyDescent="0.25">
      <c r="B30" s="17"/>
      <c r="C30" s="58"/>
      <c r="D30" s="26"/>
      <c r="E30" s="58"/>
      <c r="F30" s="60"/>
      <c r="G30" s="28"/>
      <c r="H30" s="28"/>
      <c r="I30" s="28"/>
      <c r="J30" s="50">
        <f>Issues[[#This Row],[Severity *(1, 3, 5)]]*Issues[[#This Row],[Occurrence *(1, 3, 5)]]*Issues[[#This Row],[Detection *(1, 3, 5)]]</f>
        <v>0</v>
      </c>
    </row>
    <row r="31" spans="2:12" ht="15" x14ac:dyDescent="0.25">
      <c r="B31" s="17"/>
      <c r="C31" s="58"/>
      <c r="D31" s="26"/>
      <c r="E31" s="58"/>
      <c r="F31" s="60"/>
      <c r="G31" s="28"/>
      <c r="H31" s="28"/>
      <c r="I31" s="28"/>
      <c r="J31" s="50">
        <f>Issues[[#This Row],[Severity *(1, 3, 5)]]*Issues[[#This Row],[Occurrence *(1, 3, 5)]]*Issues[[#This Row],[Detection *(1, 3, 5)]]</f>
        <v>0</v>
      </c>
    </row>
    <row r="32" spans="2:12" ht="15" x14ac:dyDescent="0.25">
      <c r="B32" s="17"/>
      <c r="C32" s="58"/>
      <c r="D32" s="26"/>
      <c r="E32" s="58"/>
      <c r="F32" s="60"/>
      <c r="G32" s="28"/>
      <c r="H32" s="28"/>
      <c r="I32" s="28"/>
      <c r="J32" s="50">
        <f>Issues[[#This Row],[Severity *(1, 3, 5)]]*Issues[[#This Row],[Occurrence *(1, 3, 5)]]*Issues[[#This Row],[Detection *(1, 3, 5)]]</f>
        <v>0</v>
      </c>
    </row>
    <row r="33" spans="2:10" ht="15" x14ac:dyDescent="0.25">
      <c r="B33" s="17"/>
      <c r="C33" s="58"/>
      <c r="D33" s="26"/>
      <c r="E33" s="58"/>
      <c r="F33" s="60"/>
      <c r="G33" s="28"/>
      <c r="H33" s="28"/>
      <c r="I33" s="28"/>
      <c r="J33" s="50">
        <f>Issues[[#This Row],[Severity *(1, 3, 5)]]*Issues[[#This Row],[Occurrence *(1, 3, 5)]]*Issues[[#This Row],[Detection *(1, 3, 5)]]</f>
        <v>0</v>
      </c>
    </row>
    <row r="34" spans="2:10" ht="15" x14ac:dyDescent="0.25">
      <c r="B34" s="17"/>
      <c r="C34" s="58"/>
      <c r="D34" s="26"/>
      <c r="E34" s="58"/>
      <c r="F34" s="60"/>
      <c r="G34" s="28"/>
      <c r="H34" s="28"/>
      <c r="I34" s="28"/>
      <c r="J34" s="50">
        <f>Issues[[#This Row],[Severity *(1, 3, 5)]]*Issues[[#This Row],[Occurrence *(1, 3, 5)]]*Issues[[#This Row],[Detection *(1, 3, 5)]]</f>
        <v>0</v>
      </c>
    </row>
    <row r="35" spans="2:10" ht="15" x14ac:dyDescent="0.25">
      <c r="B35" s="17"/>
      <c r="C35" s="58"/>
      <c r="D35" s="26"/>
      <c r="E35" s="58"/>
      <c r="F35" s="60"/>
      <c r="G35" s="28"/>
      <c r="H35" s="28"/>
      <c r="I35" s="28"/>
      <c r="J35" s="50">
        <f>Issues[[#This Row],[Severity *(1, 3, 5)]]*Issues[[#This Row],[Occurrence *(1, 3, 5)]]*Issues[[#This Row],[Detection *(1, 3, 5)]]</f>
        <v>0</v>
      </c>
    </row>
    <row r="36" spans="2:10" ht="15" x14ac:dyDescent="0.25">
      <c r="B36" s="17"/>
      <c r="C36" s="58"/>
      <c r="D36" s="26"/>
      <c r="E36" s="58"/>
      <c r="F36" s="60"/>
      <c r="G36" s="28"/>
      <c r="H36" s="28"/>
      <c r="I36" s="28"/>
      <c r="J36" s="50">
        <f>Issues[[#This Row],[Severity *(1, 3, 5)]]*Issues[[#This Row],[Occurrence *(1, 3, 5)]]*Issues[[#This Row],[Detection *(1, 3, 5)]]</f>
        <v>0</v>
      </c>
    </row>
    <row r="37" spans="2:10" ht="15" x14ac:dyDescent="0.25">
      <c r="B37" s="17"/>
      <c r="C37" s="58"/>
      <c r="D37" s="26"/>
      <c r="E37" s="58"/>
      <c r="F37" s="60"/>
      <c r="G37" s="28"/>
      <c r="H37" s="28"/>
      <c r="I37" s="28"/>
      <c r="J37" s="50">
        <f>Issues[[#This Row],[Severity *(1, 3, 5)]]*Issues[[#This Row],[Occurrence *(1, 3, 5)]]*Issues[[#This Row],[Detection *(1, 3, 5)]]</f>
        <v>0</v>
      </c>
    </row>
    <row r="38" spans="2:10" ht="15" x14ac:dyDescent="0.25">
      <c r="B38" s="17"/>
      <c r="C38" s="58"/>
      <c r="D38" s="26"/>
      <c r="E38" s="58"/>
      <c r="F38" s="60"/>
      <c r="G38" s="28"/>
      <c r="H38" s="28"/>
      <c r="I38" s="28"/>
      <c r="J38" s="50">
        <f>Issues[[#This Row],[Severity *(1, 3, 5)]]*Issues[[#This Row],[Occurrence *(1, 3, 5)]]*Issues[[#This Row],[Detection *(1, 3, 5)]]</f>
        <v>0</v>
      </c>
    </row>
    <row r="39" spans="2:10" ht="15" x14ac:dyDescent="0.25">
      <c r="B39" s="17"/>
      <c r="C39" s="58"/>
      <c r="D39" s="26"/>
      <c r="E39" s="58"/>
      <c r="F39" s="60"/>
      <c r="G39" s="28"/>
      <c r="H39" s="28"/>
      <c r="I39" s="28"/>
      <c r="J39" s="50">
        <f>Issues[[#This Row],[Severity *(1, 3, 5)]]*Issues[[#This Row],[Occurrence *(1, 3, 5)]]*Issues[[#This Row],[Detection *(1, 3, 5)]]</f>
        <v>0</v>
      </c>
    </row>
    <row r="40" spans="2:10" ht="15" x14ac:dyDescent="0.25">
      <c r="B40" s="17"/>
      <c r="C40" s="58"/>
      <c r="D40" s="26"/>
      <c r="E40" s="58"/>
      <c r="F40" s="60"/>
      <c r="G40" s="28"/>
      <c r="H40" s="28"/>
      <c r="I40" s="28"/>
      <c r="J40" s="50">
        <f>Issues[[#This Row],[Severity *(1, 3, 5)]]*Issues[[#This Row],[Occurrence *(1, 3, 5)]]*Issues[[#This Row],[Detection *(1, 3, 5)]]</f>
        <v>0</v>
      </c>
    </row>
    <row r="41" spans="2:10" ht="15" x14ac:dyDescent="0.25">
      <c r="B41" s="17"/>
      <c r="C41" s="58"/>
      <c r="D41" s="26"/>
      <c r="E41" s="58"/>
      <c r="F41" s="60"/>
      <c r="G41" s="28"/>
      <c r="H41" s="28"/>
      <c r="I41" s="28"/>
      <c r="J41" s="50">
        <f>Issues[[#This Row],[Severity *(1, 3, 5)]]*Issues[[#This Row],[Occurrence *(1, 3, 5)]]*Issues[[#This Row],[Detection *(1, 3, 5)]]</f>
        <v>0</v>
      </c>
    </row>
    <row r="42" spans="2:10" ht="15" x14ac:dyDescent="0.25">
      <c r="B42" s="17"/>
      <c r="C42" s="58"/>
      <c r="D42" s="26"/>
      <c r="E42" s="58"/>
      <c r="F42" s="60"/>
      <c r="G42" s="28"/>
      <c r="H42" s="28"/>
      <c r="I42" s="28"/>
      <c r="J42" s="50">
        <f>Issues[[#This Row],[Severity *(1, 3, 5)]]*Issues[[#This Row],[Occurrence *(1, 3, 5)]]*Issues[[#This Row],[Detection *(1, 3, 5)]]</f>
        <v>0</v>
      </c>
    </row>
    <row r="43" spans="2:10" ht="15" x14ac:dyDescent="0.25">
      <c r="B43" s="17"/>
      <c r="C43" s="58"/>
      <c r="D43" s="26"/>
      <c r="E43" s="58"/>
      <c r="F43" s="60"/>
      <c r="G43" s="28"/>
      <c r="H43" s="28"/>
      <c r="I43" s="28"/>
      <c r="J43" s="50">
        <f>Issues[[#This Row],[Severity *(1, 3, 5)]]*Issues[[#This Row],[Occurrence *(1, 3, 5)]]*Issues[[#This Row],[Detection *(1, 3, 5)]]</f>
        <v>0</v>
      </c>
    </row>
    <row r="44" spans="2:10" ht="15" x14ac:dyDescent="0.25">
      <c r="B44" s="17"/>
      <c r="C44" s="58"/>
      <c r="D44" s="26"/>
      <c r="E44" s="58"/>
      <c r="F44" s="60"/>
      <c r="G44" s="28"/>
      <c r="H44" s="28"/>
      <c r="I44" s="28"/>
      <c r="J44" s="50">
        <f>Issues[[#This Row],[Severity *(1, 3, 5)]]*Issues[[#This Row],[Occurrence *(1, 3, 5)]]*Issues[[#This Row],[Detection *(1, 3, 5)]]</f>
        <v>0</v>
      </c>
    </row>
    <row r="45" spans="2:10" ht="15" x14ac:dyDescent="0.25">
      <c r="B45" s="17"/>
      <c r="C45" s="58"/>
      <c r="D45" s="26"/>
      <c r="E45" s="58"/>
      <c r="F45" s="60"/>
      <c r="G45" s="28"/>
      <c r="H45" s="28"/>
      <c r="I45" s="28"/>
      <c r="J45" s="50">
        <f>Issues[[#This Row],[Severity *(1, 3, 5)]]*Issues[[#This Row],[Occurrence *(1, 3, 5)]]*Issues[[#This Row],[Detection *(1, 3, 5)]]</f>
        <v>0</v>
      </c>
    </row>
    <row r="46" spans="2:10" ht="15" x14ac:dyDescent="0.25">
      <c r="B46" s="17"/>
      <c r="C46" s="58"/>
      <c r="D46" s="26"/>
      <c r="E46" s="58"/>
      <c r="F46" s="61"/>
      <c r="G46" s="28"/>
      <c r="H46" s="28"/>
      <c r="I46" s="28"/>
      <c r="J46" s="50">
        <f>Issues[[#This Row],[Severity *(1, 3, 5)]]*Issues[[#This Row],[Occurrence *(1, 3, 5)]]*Issues[[#This Row],[Detection *(1, 3, 5)]]</f>
        <v>0</v>
      </c>
    </row>
    <row r="47" spans="2:10" ht="15" x14ac:dyDescent="0.25">
      <c r="B47" s="17"/>
      <c r="C47" s="58"/>
      <c r="D47" s="26"/>
      <c r="E47" s="58"/>
      <c r="F47" s="61"/>
      <c r="G47" s="28"/>
      <c r="H47" s="28"/>
      <c r="I47" s="28"/>
      <c r="J47" s="64">
        <f>Issues[[#This Row],[Severity *(1, 3, 5)]]*Issues[[#This Row],[Occurrence *(1, 3, 5)]]*Issues[[#This Row],[Detection *(1, 3, 5)]]</f>
        <v>0</v>
      </c>
    </row>
    <row r="48" spans="2:10" ht="15" x14ac:dyDescent="0.25">
      <c r="B48" s="17"/>
      <c r="C48" s="58"/>
      <c r="D48" s="26"/>
      <c r="E48" s="58"/>
      <c r="F48" s="61"/>
      <c r="G48" s="28"/>
      <c r="H48" s="28"/>
      <c r="I48" s="28"/>
      <c r="J48" s="50">
        <f>Issues[[#This Row],[Severity *(1, 3, 5)]]*Issues[[#This Row],[Occurrence *(1, 3, 5)]]*Issues[[#This Row],[Detection *(1, 3, 5)]]</f>
        <v>0</v>
      </c>
    </row>
    <row r="49" spans="2:10" ht="15" x14ac:dyDescent="0.25">
      <c r="B49" s="17"/>
      <c r="C49" s="58"/>
      <c r="D49" s="26"/>
      <c r="E49" s="58"/>
      <c r="F49" s="61"/>
      <c r="G49" s="28"/>
      <c r="H49" s="28"/>
      <c r="I49" s="28"/>
      <c r="J49" s="50">
        <f>Issues[[#This Row],[Severity *(1, 3, 5)]]*Issues[[#This Row],[Occurrence *(1, 3, 5)]]*Issues[[#This Row],[Detection *(1, 3, 5)]]</f>
        <v>0</v>
      </c>
    </row>
    <row r="50" spans="2:10" ht="15" x14ac:dyDescent="0.25">
      <c r="B50" s="17"/>
      <c r="C50" s="58"/>
      <c r="D50" s="26"/>
      <c r="E50" s="58"/>
      <c r="F50" s="61"/>
      <c r="G50" s="28"/>
      <c r="H50" s="28"/>
      <c r="I50" s="28"/>
      <c r="J50" s="50">
        <f>Issues[[#This Row],[Severity *(1, 3, 5)]]*Issues[[#This Row],[Occurrence *(1, 3, 5)]]*Issues[[#This Row],[Detection *(1, 3, 5)]]</f>
        <v>0</v>
      </c>
    </row>
    <row r="51" spans="2:10" ht="15" x14ac:dyDescent="0.25">
      <c r="B51" s="17"/>
      <c r="C51" s="58"/>
      <c r="D51" s="26"/>
      <c r="E51" s="58"/>
      <c r="F51" s="61"/>
      <c r="G51" s="28"/>
      <c r="H51" s="28"/>
      <c r="I51" s="28"/>
      <c r="J51" s="50">
        <f>Issues[[#This Row],[Severity *(1, 3, 5)]]*Issues[[#This Row],[Occurrence *(1, 3, 5)]]*Issues[[#This Row],[Detection *(1, 3, 5)]]</f>
        <v>0</v>
      </c>
    </row>
    <row r="52" spans="2:10" ht="15" x14ac:dyDescent="0.25">
      <c r="B52" s="17"/>
      <c r="C52" s="58"/>
      <c r="D52" s="26"/>
      <c r="E52" s="58"/>
      <c r="F52" s="61"/>
      <c r="G52" s="28"/>
      <c r="H52" s="28"/>
      <c r="I52" s="28"/>
      <c r="J52" s="50">
        <f>Issues[[#This Row],[Severity *(1, 3, 5)]]*Issues[[#This Row],[Occurrence *(1, 3, 5)]]*Issues[[#This Row],[Detection *(1, 3, 5)]]</f>
        <v>0</v>
      </c>
    </row>
    <row r="53" spans="2:10" ht="15" x14ac:dyDescent="0.25">
      <c r="B53" s="17"/>
      <c r="C53" s="58"/>
      <c r="D53" s="26"/>
      <c r="E53" s="58"/>
      <c r="F53" s="61"/>
      <c r="G53" s="28"/>
      <c r="H53" s="28"/>
      <c r="I53" s="28"/>
      <c r="J53" s="50">
        <f>Issues[[#This Row],[Severity *(1, 3, 5)]]*Issues[[#This Row],[Occurrence *(1, 3, 5)]]*Issues[[#This Row],[Detection *(1, 3, 5)]]</f>
        <v>0</v>
      </c>
    </row>
    <row r="54" spans="2:10" ht="15" x14ac:dyDescent="0.25">
      <c r="B54" s="17"/>
      <c r="C54" s="58"/>
      <c r="D54" s="26"/>
      <c r="E54" s="58"/>
      <c r="F54" s="61"/>
      <c r="G54" s="28"/>
      <c r="H54" s="28"/>
      <c r="I54" s="28"/>
      <c r="J54" s="50">
        <f>Issues[[#This Row],[Severity *(1, 3, 5)]]*Issues[[#This Row],[Occurrence *(1, 3, 5)]]*Issues[[#This Row],[Detection *(1, 3, 5)]]</f>
        <v>0</v>
      </c>
    </row>
    <row r="55" spans="2:10" ht="15" x14ac:dyDescent="0.25">
      <c r="B55" s="17"/>
      <c r="C55" s="58"/>
      <c r="D55" s="26"/>
      <c r="E55" s="58"/>
      <c r="F55" s="61"/>
      <c r="G55" s="28"/>
      <c r="H55" s="28"/>
      <c r="I55" s="28"/>
      <c r="J55" s="50">
        <f>Issues[[#This Row],[Severity *(1, 3, 5)]]*Issues[[#This Row],[Occurrence *(1, 3, 5)]]*Issues[[#This Row],[Detection *(1, 3, 5)]]</f>
        <v>0</v>
      </c>
    </row>
    <row r="56" spans="2:10" ht="15" x14ac:dyDescent="0.25">
      <c r="B56" s="17"/>
      <c r="C56" s="58"/>
      <c r="D56" s="26"/>
      <c r="E56" s="58"/>
      <c r="F56" s="61"/>
      <c r="G56" s="28"/>
      <c r="H56" s="28"/>
      <c r="I56" s="28"/>
      <c r="J56" s="50">
        <f>Issues[[#This Row],[Severity *(1, 3, 5)]]*Issues[[#This Row],[Occurrence *(1, 3, 5)]]*Issues[[#This Row],[Detection *(1, 3, 5)]]</f>
        <v>0</v>
      </c>
    </row>
    <row r="57" spans="2:10" ht="15" x14ac:dyDescent="0.25">
      <c r="B57" s="17"/>
      <c r="C57" s="58"/>
      <c r="D57" s="26"/>
      <c r="E57" s="58"/>
      <c r="F57" s="61"/>
      <c r="G57" s="28"/>
      <c r="H57" s="28"/>
      <c r="I57" s="28"/>
      <c r="J57" s="50">
        <f>Issues[[#This Row],[Severity *(1, 3, 5)]]*Issues[[#This Row],[Occurrence *(1, 3, 5)]]*Issues[[#This Row],[Detection *(1, 3, 5)]]</f>
        <v>0</v>
      </c>
    </row>
    <row r="58" spans="2:10" ht="15" x14ac:dyDescent="0.25">
      <c r="B58" s="17"/>
      <c r="C58" s="58"/>
      <c r="D58" s="26"/>
      <c r="E58" s="58"/>
      <c r="F58" s="61"/>
      <c r="G58" s="28"/>
      <c r="H58" s="28"/>
      <c r="I58" s="28"/>
      <c r="J58" s="50">
        <f>Issues[[#This Row],[Severity *(1, 3, 5)]]*Issues[[#This Row],[Occurrence *(1, 3, 5)]]*Issues[[#This Row],[Detection *(1, 3, 5)]]</f>
        <v>0</v>
      </c>
    </row>
    <row r="59" spans="2:10" ht="15" x14ac:dyDescent="0.25">
      <c r="B59" s="17"/>
      <c r="C59" s="58"/>
      <c r="D59" s="26"/>
      <c r="E59" s="58"/>
      <c r="F59" s="61"/>
      <c r="G59" s="28"/>
      <c r="H59" s="28"/>
      <c r="I59" s="28"/>
      <c r="J59" s="50">
        <f>Issues[[#This Row],[Severity *(1, 3, 5)]]*Issues[[#This Row],[Occurrence *(1, 3, 5)]]*Issues[[#This Row],[Detection *(1, 3, 5)]]</f>
        <v>0</v>
      </c>
    </row>
    <row r="60" spans="2:10" ht="15" x14ac:dyDescent="0.25">
      <c r="B60" s="17"/>
      <c r="C60" s="58"/>
      <c r="D60" s="26"/>
      <c r="E60" s="58"/>
      <c r="F60" s="61"/>
      <c r="G60" s="28"/>
      <c r="H60" s="28"/>
      <c r="I60" s="28"/>
      <c r="J60" s="50">
        <f>Issues[[#This Row],[Severity *(1, 3, 5)]]*Issues[[#This Row],[Occurrence *(1, 3, 5)]]*Issues[[#This Row],[Detection *(1, 3, 5)]]</f>
        <v>0</v>
      </c>
    </row>
    <row r="61" spans="2:10" ht="15" x14ac:dyDescent="0.25">
      <c r="B61" s="17"/>
      <c r="C61" s="58"/>
      <c r="D61" s="26"/>
      <c r="E61" s="58"/>
      <c r="F61" s="61"/>
      <c r="G61" s="28"/>
      <c r="H61" s="28"/>
      <c r="I61" s="28"/>
      <c r="J61" s="50">
        <f>Issues[[#This Row],[Severity *(1, 3, 5)]]*Issues[[#This Row],[Occurrence *(1, 3, 5)]]*Issues[[#This Row],[Detection *(1, 3, 5)]]</f>
        <v>0</v>
      </c>
    </row>
    <row r="62" spans="2:10" ht="15" x14ac:dyDescent="0.25">
      <c r="B62" s="17"/>
      <c r="C62" s="58"/>
      <c r="D62" s="26"/>
      <c r="E62" s="58"/>
      <c r="F62" s="61"/>
      <c r="G62" s="28"/>
      <c r="H62" s="28"/>
      <c r="I62" s="28"/>
      <c r="J62" s="50">
        <f>Issues[[#This Row],[Severity *(1, 3, 5)]]*Issues[[#This Row],[Occurrence *(1, 3, 5)]]*Issues[[#This Row],[Detection *(1, 3, 5)]]</f>
        <v>0</v>
      </c>
    </row>
    <row r="63" spans="2:10" ht="15" x14ac:dyDescent="0.25">
      <c r="B63" s="17"/>
      <c r="C63" s="58"/>
      <c r="D63" s="26"/>
      <c r="E63" s="58"/>
      <c r="F63" s="61"/>
      <c r="G63" s="28"/>
      <c r="H63" s="28"/>
      <c r="I63" s="28"/>
      <c r="J63" s="50">
        <f>Issues[[#This Row],[Severity *(1, 3, 5)]]*Issues[[#This Row],[Occurrence *(1, 3, 5)]]*Issues[[#This Row],[Detection *(1, 3, 5)]]</f>
        <v>0</v>
      </c>
    </row>
    <row r="64" spans="2:10" ht="15" x14ac:dyDescent="0.25">
      <c r="B64" s="17"/>
      <c r="C64" s="58"/>
      <c r="D64" s="26"/>
      <c r="E64" s="58"/>
      <c r="F64" s="61"/>
      <c r="G64" s="28"/>
      <c r="H64" s="28"/>
      <c r="I64" s="28"/>
      <c r="J64" s="50">
        <f>Issues[[#This Row],[Severity *(1, 3, 5)]]*Issues[[#This Row],[Occurrence *(1, 3, 5)]]*Issues[[#This Row],[Detection *(1, 3, 5)]]</f>
        <v>0</v>
      </c>
    </row>
    <row r="65" spans="2:10" ht="15" x14ac:dyDescent="0.25">
      <c r="B65" s="17"/>
      <c r="C65" s="58"/>
      <c r="D65" s="26"/>
      <c r="E65" s="58"/>
      <c r="F65" s="61"/>
      <c r="G65" s="28"/>
      <c r="H65" s="28"/>
      <c r="I65" s="28"/>
      <c r="J65" s="50">
        <f>Issues[[#This Row],[Severity *(1, 3, 5)]]*Issues[[#This Row],[Occurrence *(1, 3, 5)]]*Issues[[#This Row],[Detection *(1, 3, 5)]]</f>
        <v>0</v>
      </c>
    </row>
    <row r="66" spans="2:10" ht="15" x14ac:dyDescent="0.25">
      <c r="B66" s="17"/>
      <c r="C66" s="58"/>
      <c r="D66" s="26"/>
      <c r="E66" s="58"/>
      <c r="F66" s="61"/>
      <c r="G66" s="28"/>
      <c r="H66" s="28"/>
      <c r="I66" s="28"/>
      <c r="J66" s="50">
        <f>Issues[[#This Row],[Severity *(1, 3, 5)]]*Issues[[#This Row],[Occurrence *(1, 3, 5)]]*Issues[[#This Row],[Detection *(1, 3, 5)]]</f>
        <v>0</v>
      </c>
    </row>
    <row r="67" spans="2:10" ht="15" x14ac:dyDescent="0.25">
      <c r="B67" s="17"/>
      <c r="C67" s="58"/>
      <c r="D67" s="26"/>
      <c r="E67" s="58"/>
      <c r="F67" s="61"/>
      <c r="G67" s="28"/>
      <c r="H67" s="28"/>
      <c r="I67" s="28"/>
      <c r="J67" s="50">
        <f>Issues[[#This Row],[Severity *(1, 3, 5)]]*Issues[[#This Row],[Occurrence *(1, 3, 5)]]*Issues[[#This Row],[Detection *(1, 3, 5)]]</f>
        <v>0</v>
      </c>
    </row>
    <row r="68" spans="2:10" ht="15" x14ac:dyDescent="0.25">
      <c r="B68" s="17"/>
      <c r="C68" s="58"/>
      <c r="D68" s="26"/>
      <c r="E68" s="58"/>
      <c r="F68" s="61"/>
      <c r="G68" s="28"/>
      <c r="H68" s="28"/>
      <c r="I68" s="28"/>
      <c r="J68" s="50">
        <f>Issues[[#This Row],[Severity *(1, 3, 5)]]*Issues[[#This Row],[Occurrence *(1, 3, 5)]]*Issues[[#This Row],[Detection *(1, 3, 5)]]</f>
        <v>0</v>
      </c>
    </row>
    <row r="69" spans="2:10" ht="15" x14ac:dyDescent="0.25">
      <c r="B69" s="17"/>
      <c r="C69" s="58"/>
      <c r="D69" s="26"/>
      <c r="E69" s="58"/>
      <c r="F69" s="61"/>
      <c r="G69" s="28"/>
      <c r="H69" s="28"/>
      <c r="I69" s="28"/>
      <c r="J69" s="50">
        <f>Issues[[#This Row],[Severity *(1, 3, 5)]]*Issues[[#This Row],[Occurrence *(1, 3, 5)]]*Issues[[#This Row],[Detection *(1, 3, 5)]]</f>
        <v>0</v>
      </c>
    </row>
    <row r="70" spans="2:10" ht="15" x14ac:dyDescent="0.25">
      <c r="B70" s="17"/>
      <c r="C70" s="59"/>
      <c r="D70" s="26"/>
      <c r="E70" s="59"/>
      <c r="F70" s="62"/>
      <c r="G70" s="63"/>
      <c r="H70" s="63"/>
      <c r="I70" s="63"/>
      <c r="J70" s="64">
        <f>Issues[[#This Row],[Severity *(1, 3, 5)]]*Issues[[#This Row],[Occurrence *(1, 3, 5)]]*Issues[[#This Row],[Detection *(1, 3, 5)]]</f>
        <v>0</v>
      </c>
    </row>
    <row r="71" spans="2:10" ht="15" x14ac:dyDescent="0.25">
      <c r="B71" s="17"/>
      <c r="C71" s="59"/>
      <c r="D71" s="26"/>
      <c r="E71" s="59"/>
      <c r="F71" s="62"/>
      <c r="G71" s="63"/>
      <c r="H71" s="63"/>
      <c r="I71" s="63"/>
      <c r="J71" s="64">
        <f>Issues[[#This Row],[Severity *(1, 3, 5)]]*Issues[[#This Row],[Occurrence *(1, 3, 5)]]*Issues[[#This Row],[Detection *(1, 3, 5)]]</f>
        <v>0</v>
      </c>
    </row>
    <row r="72" spans="2:10" ht="15" x14ac:dyDescent="0.25">
      <c r="B72" s="17"/>
      <c r="C72" s="59"/>
      <c r="D72" s="26"/>
      <c r="E72" s="59"/>
      <c r="F72" s="62"/>
      <c r="G72" s="63"/>
      <c r="H72" s="63"/>
      <c r="I72" s="63"/>
      <c r="J72" s="64">
        <f>Issues[[#This Row],[Severity *(1, 3, 5)]]*Issues[[#This Row],[Occurrence *(1, 3, 5)]]*Issues[[#This Row],[Detection *(1, 3, 5)]]</f>
        <v>0</v>
      </c>
    </row>
    <row r="73" spans="2:10" ht="15" x14ac:dyDescent="0.25">
      <c r="B73" s="17"/>
      <c r="C73" s="59"/>
      <c r="D73" s="26"/>
      <c r="E73" s="59"/>
      <c r="F73" s="62"/>
      <c r="G73" s="63"/>
      <c r="H73" s="63"/>
      <c r="I73" s="63"/>
      <c r="J73" s="64">
        <f>Issues[[#This Row],[Severity *(1, 3, 5)]]*Issues[[#This Row],[Occurrence *(1, 3, 5)]]*Issues[[#This Row],[Detection *(1, 3, 5)]]</f>
        <v>0</v>
      </c>
    </row>
    <row r="74" spans="2:10" ht="15" x14ac:dyDescent="0.25">
      <c r="B74" s="17"/>
      <c r="C74" s="59"/>
      <c r="D74" s="26"/>
      <c r="E74" s="59"/>
      <c r="F74" s="62"/>
      <c r="G74" s="63"/>
      <c r="H74" s="63"/>
      <c r="I74" s="63"/>
      <c r="J74" s="64">
        <f>Issues[[#This Row],[Severity *(1, 3, 5)]]*Issues[[#This Row],[Occurrence *(1, 3, 5)]]*Issues[[#This Row],[Detection *(1, 3, 5)]]</f>
        <v>0</v>
      </c>
    </row>
    <row r="75" spans="2:10" ht="15" x14ac:dyDescent="0.25">
      <c r="B75" s="17"/>
      <c r="C75" s="59"/>
      <c r="D75" s="26"/>
      <c r="E75" s="59"/>
      <c r="F75" s="62"/>
      <c r="G75" s="63"/>
      <c r="H75" s="63"/>
      <c r="I75" s="63"/>
      <c r="J75" s="64">
        <f>Issues[[#This Row],[Severity *(1, 3, 5)]]*Issues[[#This Row],[Occurrence *(1, 3, 5)]]*Issues[[#This Row],[Detection *(1, 3, 5)]]</f>
        <v>0</v>
      </c>
    </row>
    <row r="76" spans="2:10" ht="15" x14ac:dyDescent="0.25">
      <c r="B76" s="17"/>
      <c r="C76" s="59"/>
      <c r="D76" s="26"/>
      <c r="E76" s="59"/>
      <c r="F76" s="62"/>
      <c r="G76" s="63"/>
      <c r="H76" s="63"/>
      <c r="I76" s="63"/>
      <c r="J76" s="64">
        <f>Issues[[#This Row],[Severity *(1, 3, 5)]]*Issues[[#This Row],[Occurrence *(1, 3, 5)]]*Issues[[#This Row],[Detection *(1, 3, 5)]]</f>
        <v>0</v>
      </c>
    </row>
    <row r="77" spans="2:10" ht="15" x14ac:dyDescent="0.25">
      <c r="B77" s="17"/>
      <c r="C77" s="59"/>
      <c r="D77" s="26"/>
      <c r="E77" s="59"/>
      <c r="F77" s="62"/>
      <c r="G77" s="63"/>
      <c r="H77" s="63"/>
      <c r="I77" s="63"/>
      <c r="J77" s="64">
        <f>Issues[[#This Row],[Severity *(1, 3, 5)]]*Issues[[#This Row],[Occurrence *(1, 3, 5)]]*Issues[[#This Row],[Detection *(1, 3, 5)]]</f>
        <v>0</v>
      </c>
    </row>
    <row r="78" spans="2:10" ht="15" x14ac:dyDescent="0.25">
      <c r="B78" s="17"/>
      <c r="C78" s="59"/>
      <c r="D78" s="26"/>
      <c r="E78" s="59"/>
      <c r="F78" s="62"/>
      <c r="G78" s="63"/>
      <c r="H78" s="63"/>
      <c r="I78" s="63"/>
      <c r="J78" s="64">
        <f>Issues[[#This Row],[Severity *(1, 3, 5)]]*Issues[[#This Row],[Occurrence *(1, 3, 5)]]*Issues[[#This Row],[Detection *(1, 3, 5)]]</f>
        <v>0</v>
      </c>
    </row>
    <row r="79" spans="2:10" ht="15" x14ac:dyDescent="0.25">
      <c r="B79" s="17"/>
      <c r="C79" s="59"/>
      <c r="D79" s="26"/>
      <c r="E79" s="59"/>
      <c r="F79" s="62"/>
      <c r="G79" s="63"/>
      <c r="H79" s="63"/>
      <c r="I79" s="63"/>
      <c r="J79" s="64">
        <f>Issues[[#This Row],[Severity *(1, 3, 5)]]*Issues[[#This Row],[Occurrence *(1, 3, 5)]]*Issues[[#This Row],[Detection *(1, 3, 5)]]</f>
        <v>0</v>
      </c>
    </row>
    <row r="80" spans="2:10" ht="15" x14ac:dyDescent="0.25">
      <c r="B80" s="17"/>
      <c r="C80" s="59"/>
      <c r="D80" s="26"/>
      <c r="E80" s="59"/>
      <c r="F80" s="62"/>
      <c r="G80" s="63"/>
      <c r="H80" s="63"/>
      <c r="I80" s="63"/>
      <c r="J80" s="64">
        <f>Issues[[#This Row],[Severity *(1, 3, 5)]]*Issues[[#This Row],[Occurrence *(1, 3, 5)]]*Issues[[#This Row],[Detection *(1, 3, 5)]]</f>
        <v>0</v>
      </c>
    </row>
    <row r="81" spans="2:10" ht="15" x14ac:dyDescent="0.25">
      <c r="B81" s="17"/>
      <c r="C81" s="59"/>
      <c r="D81" s="26"/>
      <c r="E81" s="59"/>
      <c r="F81" s="62"/>
      <c r="G81" s="63"/>
      <c r="H81" s="63"/>
      <c r="I81" s="63"/>
      <c r="J81" s="64">
        <f>Issues[[#This Row],[Severity *(1, 3, 5)]]*Issues[[#This Row],[Occurrence *(1, 3, 5)]]*Issues[[#This Row],[Detection *(1, 3, 5)]]</f>
        <v>0</v>
      </c>
    </row>
    <row r="82" spans="2:10" ht="15" x14ac:dyDescent="0.25">
      <c r="B82" s="17"/>
      <c r="C82" s="59"/>
      <c r="D82" s="26"/>
      <c r="E82" s="59"/>
      <c r="F82" s="62"/>
      <c r="G82" s="63"/>
      <c r="H82" s="63"/>
      <c r="I82" s="63"/>
      <c r="J82" s="64">
        <f>Issues[[#This Row],[Severity *(1, 3, 5)]]*Issues[[#This Row],[Occurrence *(1, 3, 5)]]*Issues[[#This Row],[Detection *(1, 3, 5)]]</f>
        <v>0</v>
      </c>
    </row>
    <row r="83" spans="2:10" ht="15" x14ac:dyDescent="0.25">
      <c r="B83" s="17"/>
      <c r="C83" s="59"/>
      <c r="D83" s="26"/>
      <c r="E83" s="59"/>
      <c r="F83" s="62"/>
      <c r="G83" s="63"/>
      <c r="H83" s="63"/>
      <c r="I83" s="63"/>
      <c r="J83" s="64">
        <f>Issues[[#This Row],[Severity *(1, 3, 5)]]*Issues[[#This Row],[Occurrence *(1, 3, 5)]]*Issues[[#This Row],[Detection *(1, 3, 5)]]</f>
        <v>0</v>
      </c>
    </row>
    <row r="84" spans="2:10" ht="15" x14ac:dyDescent="0.25">
      <c r="B84" s="17"/>
      <c r="C84" s="59"/>
      <c r="D84" s="26"/>
      <c r="E84" s="59"/>
      <c r="F84" s="62"/>
      <c r="G84" s="63"/>
      <c r="H84" s="63"/>
      <c r="I84" s="63"/>
      <c r="J84" s="64">
        <f>Issues[[#This Row],[Severity *(1, 3, 5)]]*Issues[[#This Row],[Occurrence *(1, 3, 5)]]*Issues[[#This Row],[Detection *(1, 3, 5)]]</f>
        <v>0</v>
      </c>
    </row>
    <row r="85" spans="2:10" ht="15" x14ac:dyDescent="0.25">
      <c r="B85" s="17"/>
      <c r="C85" s="59"/>
      <c r="D85" s="26"/>
      <c r="E85" s="59"/>
      <c r="F85" s="62"/>
      <c r="G85" s="63"/>
      <c r="H85" s="63"/>
      <c r="I85" s="63"/>
      <c r="J85" s="64">
        <f>Issues[[#This Row],[Severity *(1, 3, 5)]]*Issues[[#This Row],[Occurrence *(1, 3, 5)]]*Issues[[#This Row],[Detection *(1, 3, 5)]]</f>
        <v>0</v>
      </c>
    </row>
    <row r="86" spans="2:10" ht="15" x14ac:dyDescent="0.25">
      <c r="B86" s="17"/>
      <c r="C86" s="59"/>
      <c r="D86" s="26"/>
      <c r="E86" s="59"/>
      <c r="F86" s="62"/>
      <c r="G86" s="63"/>
      <c r="H86" s="63"/>
      <c r="I86" s="63"/>
      <c r="J86" s="64">
        <f>Issues[[#This Row],[Severity *(1, 3, 5)]]*Issues[[#This Row],[Occurrence *(1, 3, 5)]]*Issues[[#This Row],[Detection *(1, 3, 5)]]</f>
        <v>0</v>
      </c>
    </row>
    <row r="87" spans="2:10" ht="15" x14ac:dyDescent="0.25">
      <c r="B87" s="17"/>
      <c r="C87" s="59"/>
      <c r="D87" s="26"/>
      <c r="E87" s="59"/>
      <c r="F87" s="62"/>
      <c r="G87" s="63"/>
      <c r="H87" s="63"/>
      <c r="I87" s="63"/>
      <c r="J87" s="64">
        <f>Issues[[#This Row],[Severity *(1, 3, 5)]]*Issues[[#This Row],[Occurrence *(1, 3, 5)]]*Issues[[#This Row],[Detection *(1, 3, 5)]]</f>
        <v>0</v>
      </c>
    </row>
    <row r="88" spans="2:10" ht="15" x14ac:dyDescent="0.25">
      <c r="B88" s="17"/>
      <c r="C88" s="59"/>
      <c r="D88" s="26"/>
      <c r="E88" s="59"/>
      <c r="F88" s="62"/>
      <c r="G88" s="63"/>
      <c r="H88" s="63"/>
      <c r="I88" s="63"/>
      <c r="J88" s="64">
        <f>Issues[[#This Row],[Severity *(1, 3, 5)]]*Issues[[#This Row],[Occurrence *(1, 3, 5)]]*Issues[[#This Row],[Detection *(1, 3, 5)]]</f>
        <v>0</v>
      </c>
    </row>
    <row r="89" spans="2:10" ht="15" x14ac:dyDescent="0.25">
      <c r="B89" s="17"/>
      <c r="C89" s="59"/>
      <c r="D89" s="26"/>
      <c r="E89" s="59"/>
      <c r="F89" s="62"/>
      <c r="G89" s="63"/>
      <c r="H89" s="63"/>
      <c r="I89" s="63"/>
      <c r="J89" s="64">
        <f>Issues[[#This Row],[Severity *(1, 3, 5)]]*Issues[[#This Row],[Occurrence *(1, 3, 5)]]*Issues[[#This Row],[Detection *(1, 3, 5)]]</f>
        <v>0</v>
      </c>
    </row>
    <row r="90" spans="2:10" ht="15" x14ac:dyDescent="0.25">
      <c r="B90" s="17"/>
      <c r="C90" s="59"/>
      <c r="D90" s="26"/>
      <c r="E90" s="59"/>
      <c r="F90" s="62"/>
      <c r="G90" s="63"/>
      <c r="H90" s="63"/>
      <c r="I90" s="63"/>
      <c r="J90" s="64">
        <f>Issues[[#This Row],[Severity *(1, 3, 5)]]*Issues[[#This Row],[Occurrence *(1, 3, 5)]]*Issues[[#This Row],[Detection *(1, 3, 5)]]</f>
        <v>0</v>
      </c>
    </row>
    <row r="91" spans="2:10" ht="15" x14ac:dyDescent="0.25">
      <c r="B91" s="17"/>
      <c r="C91" s="59"/>
      <c r="D91" s="26"/>
      <c r="E91" s="59"/>
      <c r="F91" s="62"/>
      <c r="G91" s="63"/>
      <c r="H91" s="63"/>
      <c r="I91" s="63"/>
      <c r="J91" s="64">
        <f>Issues[[#This Row],[Severity *(1, 3, 5)]]*Issues[[#This Row],[Occurrence *(1, 3, 5)]]*Issues[[#This Row],[Detection *(1, 3, 5)]]</f>
        <v>0</v>
      </c>
    </row>
    <row r="92" spans="2:10" ht="15" x14ac:dyDescent="0.25">
      <c r="B92" s="17"/>
      <c r="C92" s="59"/>
      <c r="D92" s="26"/>
      <c r="E92" s="59"/>
      <c r="F92" s="62"/>
      <c r="G92" s="63"/>
      <c r="H92" s="63"/>
      <c r="I92" s="63"/>
      <c r="J92" s="64">
        <f>Issues[[#This Row],[Severity *(1, 3, 5)]]*Issues[[#This Row],[Occurrence *(1, 3, 5)]]*Issues[[#This Row],[Detection *(1, 3, 5)]]</f>
        <v>0</v>
      </c>
    </row>
    <row r="93" spans="2:10" ht="15" x14ac:dyDescent="0.25">
      <c r="B93" s="17"/>
      <c r="C93" s="59"/>
      <c r="D93" s="26"/>
      <c r="E93" s="59"/>
      <c r="F93" s="62"/>
      <c r="G93" s="63"/>
      <c r="H93" s="63"/>
      <c r="I93" s="63"/>
      <c r="J93" s="64">
        <f>Issues[[#This Row],[Severity *(1, 3, 5)]]*Issues[[#This Row],[Occurrence *(1, 3, 5)]]*Issues[[#This Row],[Detection *(1, 3, 5)]]</f>
        <v>0</v>
      </c>
    </row>
    <row r="94" spans="2:10" ht="15" x14ac:dyDescent="0.25">
      <c r="B94" s="17"/>
      <c r="C94" s="59"/>
      <c r="D94" s="26"/>
      <c r="E94" s="59"/>
      <c r="F94" s="62"/>
      <c r="G94" s="63"/>
      <c r="H94" s="63"/>
      <c r="I94" s="63"/>
      <c r="J94" s="64">
        <f>Issues[[#This Row],[Severity *(1, 3, 5)]]*Issues[[#This Row],[Occurrence *(1, 3, 5)]]*Issues[[#This Row],[Detection *(1, 3, 5)]]</f>
        <v>0</v>
      </c>
    </row>
    <row r="95" spans="2:10" ht="15" x14ac:dyDescent="0.25">
      <c r="B95" s="17"/>
      <c r="C95" s="59"/>
      <c r="D95" s="26"/>
      <c r="E95" s="59"/>
      <c r="F95" s="62"/>
      <c r="G95" s="63"/>
      <c r="H95" s="63"/>
      <c r="I95" s="63"/>
      <c r="J95" s="64">
        <f>Issues[[#This Row],[Severity *(1, 3, 5)]]*Issues[[#This Row],[Occurrence *(1, 3, 5)]]*Issues[[#This Row],[Detection *(1, 3, 5)]]</f>
        <v>0</v>
      </c>
    </row>
    <row r="96" spans="2:10" ht="15" x14ac:dyDescent="0.25">
      <c r="B96" s="17"/>
      <c r="C96" s="59"/>
      <c r="D96" s="26"/>
      <c r="E96" s="59"/>
      <c r="F96" s="62"/>
      <c r="G96" s="63"/>
      <c r="H96" s="63"/>
      <c r="I96" s="63"/>
      <c r="J96" s="64">
        <f>Issues[[#This Row],[Severity *(1, 3, 5)]]*Issues[[#This Row],[Occurrence *(1, 3, 5)]]*Issues[[#This Row],[Detection *(1, 3, 5)]]</f>
        <v>0</v>
      </c>
    </row>
    <row r="97" spans="2:10" ht="15" x14ac:dyDescent="0.25">
      <c r="B97" s="17"/>
      <c r="C97" s="59"/>
      <c r="D97" s="26"/>
      <c r="E97" s="59"/>
      <c r="F97" s="62"/>
      <c r="G97" s="63"/>
      <c r="H97" s="63"/>
      <c r="I97" s="63"/>
      <c r="J97" s="64">
        <f>Issues[[#This Row],[Severity *(1, 3, 5)]]*Issues[[#This Row],[Occurrence *(1, 3, 5)]]*Issues[[#This Row],[Detection *(1, 3, 5)]]</f>
        <v>0</v>
      </c>
    </row>
    <row r="98" spans="2:10" ht="15" x14ac:dyDescent="0.25">
      <c r="B98" s="17"/>
      <c r="C98" s="59"/>
      <c r="D98" s="26"/>
      <c r="E98" s="59"/>
      <c r="F98" s="62"/>
      <c r="G98" s="63"/>
      <c r="H98" s="63"/>
      <c r="I98" s="63"/>
      <c r="J98" s="64">
        <f>Issues[[#This Row],[Severity *(1, 3, 5)]]*Issues[[#This Row],[Occurrence *(1, 3, 5)]]*Issues[[#This Row],[Detection *(1, 3, 5)]]</f>
        <v>0</v>
      </c>
    </row>
    <row r="99" spans="2:10" ht="15" x14ac:dyDescent="0.25">
      <c r="B99" s="17"/>
      <c r="C99" s="59"/>
      <c r="D99" s="26"/>
      <c r="E99" s="59"/>
      <c r="F99" s="62"/>
      <c r="G99" s="63"/>
      <c r="H99" s="63"/>
      <c r="I99" s="63"/>
      <c r="J99" s="64">
        <f>Issues[[#This Row],[Severity *(1, 3, 5)]]*Issues[[#This Row],[Occurrence *(1, 3, 5)]]*Issues[[#This Row],[Detection *(1, 3, 5)]]</f>
        <v>0</v>
      </c>
    </row>
    <row r="100" spans="2:10" ht="15" x14ac:dyDescent="0.25">
      <c r="B100" s="17"/>
      <c r="C100" s="59"/>
      <c r="D100" s="26"/>
      <c r="E100" s="59"/>
      <c r="F100" s="62"/>
      <c r="G100" s="63"/>
      <c r="H100" s="63"/>
      <c r="I100" s="63"/>
      <c r="J100" s="64">
        <f>Issues[[#This Row],[Severity *(1, 3, 5)]]*Issues[[#This Row],[Occurrence *(1, 3, 5)]]*Issues[[#This Row],[Detection *(1, 3, 5)]]</f>
        <v>0</v>
      </c>
    </row>
    <row r="101" spans="2:10" ht="15" x14ac:dyDescent="0.25">
      <c r="B101" s="17"/>
      <c r="C101" s="59"/>
      <c r="D101" s="26"/>
      <c r="E101" s="59"/>
      <c r="F101" s="62"/>
      <c r="G101" s="63"/>
      <c r="H101" s="63"/>
      <c r="I101" s="63"/>
      <c r="J101" s="64">
        <f>Issues[[#This Row],[Severity *(1, 3, 5)]]*Issues[[#This Row],[Occurrence *(1, 3, 5)]]*Issues[[#This Row],[Detection *(1, 3, 5)]]</f>
        <v>0</v>
      </c>
    </row>
    <row r="102" spans="2:10" ht="15" x14ac:dyDescent="0.25">
      <c r="B102" s="17"/>
      <c r="C102" s="59"/>
      <c r="D102" s="26"/>
      <c r="E102" s="59"/>
      <c r="F102" s="62"/>
      <c r="G102" s="63"/>
      <c r="H102" s="63"/>
      <c r="I102" s="63"/>
      <c r="J102" s="64">
        <f>Issues[[#This Row],[Severity *(1, 3, 5)]]*Issues[[#This Row],[Occurrence *(1, 3, 5)]]*Issues[[#This Row],[Detection *(1, 3, 5)]]</f>
        <v>0</v>
      </c>
    </row>
    <row r="103" spans="2:10" ht="15" x14ac:dyDescent="0.25">
      <c r="B103" s="17"/>
      <c r="C103" s="59"/>
      <c r="D103" s="26"/>
      <c r="E103" s="59"/>
      <c r="F103" s="62"/>
      <c r="G103" s="63"/>
      <c r="H103" s="63"/>
      <c r="I103" s="63"/>
      <c r="J103" s="64">
        <f>Issues[[#This Row],[Severity *(1, 3, 5)]]*Issues[[#This Row],[Occurrence *(1, 3, 5)]]*Issues[[#This Row],[Detection *(1, 3, 5)]]</f>
        <v>0</v>
      </c>
    </row>
    <row r="104" spans="2:10" ht="15" x14ac:dyDescent="0.25">
      <c r="B104" s="17"/>
      <c r="C104" s="59"/>
      <c r="D104" s="26"/>
      <c r="E104" s="59"/>
      <c r="F104" s="62"/>
      <c r="G104" s="63"/>
      <c r="H104" s="63"/>
      <c r="I104" s="63"/>
      <c r="J104" s="64">
        <f>Issues[[#This Row],[Severity *(1, 3, 5)]]*Issues[[#This Row],[Occurrence *(1, 3, 5)]]*Issues[[#This Row],[Detection *(1, 3, 5)]]</f>
        <v>0</v>
      </c>
    </row>
    <row r="105" spans="2:10" ht="15" x14ac:dyDescent="0.25">
      <c r="B105" s="17"/>
      <c r="C105" s="59"/>
      <c r="D105" s="26"/>
      <c r="E105" s="59"/>
      <c r="F105" s="62"/>
      <c r="G105" s="63"/>
      <c r="H105" s="63"/>
      <c r="I105" s="63"/>
      <c r="J105" s="64">
        <f>Issues[[#This Row],[Severity *(1, 3, 5)]]*Issues[[#This Row],[Occurrence *(1, 3, 5)]]*Issues[[#This Row],[Detection *(1, 3, 5)]]</f>
        <v>0</v>
      </c>
    </row>
    <row r="106" spans="2:10" ht="15" x14ac:dyDescent="0.25">
      <c r="B106" s="17"/>
      <c r="C106" s="59"/>
      <c r="D106" s="26"/>
      <c r="E106" s="59"/>
      <c r="F106" s="62"/>
      <c r="G106" s="63"/>
      <c r="H106" s="63"/>
      <c r="I106" s="63"/>
      <c r="J106" s="64">
        <f>Issues[[#This Row],[Severity *(1, 3, 5)]]*Issues[[#This Row],[Occurrence *(1, 3, 5)]]*Issues[[#This Row],[Detection *(1, 3, 5)]]</f>
        <v>0</v>
      </c>
    </row>
    <row r="107" spans="2:10" ht="15" x14ac:dyDescent="0.25">
      <c r="B107" s="17"/>
      <c r="C107" s="59"/>
      <c r="D107" s="26"/>
      <c r="E107" s="59"/>
      <c r="F107" s="62"/>
      <c r="G107" s="63"/>
      <c r="H107" s="63"/>
      <c r="I107" s="63"/>
      <c r="J107" s="64">
        <f>Issues[[#This Row],[Severity *(1, 3, 5)]]*Issues[[#This Row],[Occurrence *(1, 3, 5)]]*Issues[[#This Row],[Detection *(1, 3, 5)]]</f>
        <v>0</v>
      </c>
    </row>
    <row r="108" spans="2:10" ht="15" x14ac:dyDescent="0.25">
      <c r="B108" s="17"/>
      <c r="C108" s="59"/>
      <c r="D108" s="26"/>
      <c r="E108" s="59"/>
      <c r="F108" s="62"/>
      <c r="G108" s="63"/>
      <c r="H108" s="63"/>
      <c r="I108" s="63"/>
      <c r="J108" s="64">
        <f>Issues[[#This Row],[Severity *(1, 3, 5)]]*Issues[[#This Row],[Occurrence *(1, 3, 5)]]*Issues[[#This Row],[Detection *(1, 3, 5)]]</f>
        <v>0</v>
      </c>
    </row>
    <row r="109" spans="2:10" ht="15" x14ac:dyDescent="0.25">
      <c r="B109" s="17"/>
      <c r="C109" s="59"/>
      <c r="D109" s="26"/>
      <c r="E109" s="59"/>
      <c r="F109" s="62"/>
      <c r="G109" s="63"/>
      <c r="H109" s="63"/>
      <c r="I109" s="63"/>
      <c r="J109" s="64">
        <f>Issues[[#This Row],[Severity *(1, 3, 5)]]*Issues[[#This Row],[Occurrence *(1, 3, 5)]]*Issues[[#This Row],[Detection *(1, 3, 5)]]</f>
        <v>0</v>
      </c>
    </row>
    <row r="110" spans="2:10" ht="15" x14ac:dyDescent="0.25">
      <c r="B110" s="17"/>
      <c r="C110" s="59"/>
      <c r="D110" s="26"/>
      <c r="E110" s="59"/>
      <c r="F110" s="62"/>
      <c r="G110" s="63"/>
      <c r="H110" s="63"/>
      <c r="I110" s="63"/>
      <c r="J110" s="64">
        <f>Issues[[#This Row],[Severity *(1, 3, 5)]]*Issues[[#This Row],[Occurrence *(1, 3, 5)]]*Issues[[#This Row],[Detection *(1, 3, 5)]]</f>
        <v>0</v>
      </c>
    </row>
    <row r="111" spans="2:10" ht="15" x14ac:dyDescent="0.25">
      <c r="B111" s="17"/>
      <c r="C111" s="59"/>
      <c r="D111" s="26"/>
      <c r="E111" s="59"/>
      <c r="F111" s="62"/>
      <c r="G111" s="63"/>
      <c r="H111" s="63"/>
      <c r="I111" s="63"/>
      <c r="J111" s="64">
        <f>Issues[[#This Row],[Severity *(1, 3, 5)]]*Issues[[#This Row],[Occurrence *(1, 3, 5)]]*Issues[[#This Row],[Detection *(1, 3, 5)]]</f>
        <v>0</v>
      </c>
    </row>
    <row r="112" spans="2:10" ht="15" x14ac:dyDescent="0.25">
      <c r="B112" s="17"/>
      <c r="C112" s="59"/>
      <c r="D112" s="26"/>
      <c r="E112" s="59"/>
      <c r="F112" s="62"/>
      <c r="G112" s="63"/>
      <c r="H112" s="63"/>
      <c r="I112" s="63"/>
      <c r="J112" s="64">
        <f>Issues[[#This Row],[Severity *(1, 3, 5)]]*Issues[[#This Row],[Occurrence *(1, 3, 5)]]*Issues[[#This Row],[Detection *(1, 3, 5)]]</f>
        <v>0</v>
      </c>
    </row>
    <row r="113" spans="2:10" ht="15" x14ac:dyDescent="0.25">
      <c r="B113" s="17"/>
      <c r="C113" s="59"/>
      <c r="D113" s="26"/>
      <c r="E113" s="59"/>
      <c r="F113" s="62"/>
      <c r="G113" s="63"/>
      <c r="H113" s="63"/>
      <c r="I113" s="63"/>
      <c r="J113" s="64">
        <f>Issues[[#This Row],[Severity *(1, 3, 5)]]*Issues[[#This Row],[Occurrence *(1, 3, 5)]]*Issues[[#This Row],[Detection *(1, 3, 5)]]</f>
        <v>0</v>
      </c>
    </row>
    <row r="114" spans="2:10" ht="15" x14ac:dyDescent="0.25">
      <c r="B114" s="17"/>
      <c r="C114" s="59"/>
      <c r="D114" s="26"/>
      <c r="E114" s="59"/>
      <c r="F114" s="62"/>
      <c r="G114" s="63"/>
      <c r="H114" s="63"/>
      <c r="I114" s="63"/>
      <c r="J114" s="64">
        <f>Issues[[#This Row],[Severity *(1, 3, 5)]]*Issues[[#This Row],[Occurrence *(1, 3, 5)]]*Issues[[#This Row],[Detection *(1, 3, 5)]]</f>
        <v>0</v>
      </c>
    </row>
    <row r="115" spans="2:10" ht="15" x14ac:dyDescent="0.25">
      <c r="B115" s="17"/>
      <c r="C115" s="59"/>
      <c r="D115" s="26"/>
      <c r="E115" s="59"/>
      <c r="F115" s="62"/>
      <c r="G115" s="63"/>
      <c r="H115" s="63"/>
      <c r="I115" s="63"/>
      <c r="J115" s="64">
        <f>Issues[[#This Row],[Severity *(1, 3, 5)]]*Issues[[#This Row],[Occurrence *(1, 3, 5)]]*Issues[[#This Row],[Detection *(1, 3, 5)]]</f>
        <v>0</v>
      </c>
    </row>
    <row r="116" spans="2:10" ht="15" x14ac:dyDescent="0.25">
      <c r="B116" s="17"/>
      <c r="C116" s="59"/>
      <c r="D116" s="26"/>
      <c r="E116" s="59"/>
      <c r="F116" s="62"/>
      <c r="G116" s="63"/>
      <c r="H116" s="63"/>
      <c r="I116" s="63"/>
      <c r="J116" s="64">
        <f>Issues[[#This Row],[Severity *(1, 3, 5)]]*Issues[[#This Row],[Occurrence *(1, 3, 5)]]*Issues[[#This Row],[Detection *(1, 3, 5)]]</f>
        <v>0</v>
      </c>
    </row>
    <row r="117" spans="2:10" ht="15" x14ac:dyDescent="0.25">
      <c r="B117" s="17"/>
      <c r="C117" s="59"/>
      <c r="D117" s="26"/>
      <c r="E117" s="59"/>
      <c r="F117" s="62"/>
      <c r="G117" s="63"/>
      <c r="H117" s="63"/>
      <c r="I117" s="63"/>
      <c r="J117" s="64">
        <f>Issues[[#This Row],[Severity *(1, 3, 5)]]*Issues[[#This Row],[Occurrence *(1, 3, 5)]]*Issues[[#This Row],[Detection *(1, 3, 5)]]</f>
        <v>0</v>
      </c>
    </row>
    <row r="118" spans="2:10" ht="15" x14ac:dyDescent="0.25">
      <c r="B118" s="17"/>
      <c r="C118" s="59"/>
      <c r="D118" s="26"/>
      <c r="E118" s="59"/>
      <c r="F118" s="62"/>
      <c r="G118" s="63"/>
      <c r="H118" s="63"/>
      <c r="I118" s="63"/>
      <c r="J118" s="64">
        <f>Issues[[#This Row],[Severity *(1, 3, 5)]]*Issues[[#This Row],[Occurrence *(1, 3, 5)]]*Issues[[#This Row],[Detection *(1, 3, 5)]]</f>
        <v>0</v>
      </c>
    </row>
    <row r="119" spans="2:10" ht="15" x14ac:dyDescent="0.25">
      <c r="B119" s="17"/>
      <c r="C119" s="59"/>
      <c r="D119" s="26"/>
      <c r="E119" s="59"/>
      <c r="F119" s="62"/>
      <c r="G119" s="63"/>
      <c r="H119" s="63"/>
      <c r="I119" s="63"/>
      <c r="J119" s="64">
        <f>Issues[[#This Row],[Severity *(1, 3, 5)]]*Issues[[#This Row],[Occurrence *(1, 3, 5)]]*Issues[[#This Row],[Detection *(1, 3, 5)]]</f>
        <v>0</v>
      </c>
    </row>
    <row r="120" spans="2:10" ht="15" x14ac:dyDescent="0.25">
      <c r="B120" s="17"/>
      <c r="C120" s="59"/>
      <c r="D120" s="26"/>
      <c r="E120" s="59"/>
      <c r="F120" s="62"/>
      <c r="G120" s="63"/>
      <c r="H120" s="63"/>
      <c r="I120" s="63"/>
      <c r="J120" s="64">
        <f>Issues[[#This Row],[Severity *(1, 3, 5)]]*Issues[[#This Row],[Occurrence *(1, 3, 5)]]*Issues[[#This Row],[Detection *(1, 3, 5)]]</f>
        <v>0</v>
      </c>
    </row>
    <row r="121" spans="2:10" ht="15" x14ac:dyDescent="0.25">
      <c r="B121" s="17"/>
      <c r="C121" s="59"/>
      <c r="D121" s="26"/>
      <c r="E121" s="59"/>
      <c r="F121" s="62"/>
      <c r="G121" s="63"/>
      <c r="H121" s="63"/>
      <c r="I121" s="63"/>
      <c r="J121" s="64">
        <f>Issues[[#This Row],[Severity *(1, 3, 5)]]*Issues[[#This Row],[Occurrence *(1, 3, 5)]]*Issues[[#This Row],[Detection *(1, 3, 5)]]</f>
        <v>0</v>
      </c>
    </row>
    <row r="122" spans="2:10" ht="15" x14ac:dyDescent="0.25">
      <c r="B122" s="17"/>
      <c r="C122" s="59"/>
      <c r="D122" s="26"/>
      <c r="E122" s="59"/>
      <c r="F122" s="62"/>
      <c r="G122" s="63"/>
      <c r="H122" s="63"/>
      <c r="I122" s="63"/>
      <c r="J122" s="64">
        <f>Issues[[#This Row],[Severity *(1, 3, 5)]]*Issues[[#This Row],[Occurrence *(1, 3, 5)]]*Issues[[#This Row],[Detection *(1, 3, 5)]]</f>
        <v>0</v>
      </c>
    </row>
    <row r="123" spans="2:10" ht="15" x14ac:dyDescent="0.25">
      <c r="B123" s="17"/>
      <c r="C123" s="59"/>
      <c r="D123" s="26"/>
      <c r="E123" s="59"/>
      <c r="F123" s="62"/>
      <c r="G123" s="63"/>
      <c r="H123" s="63"/>
      <c r="I123" s="63"/>
      <c r="J123" s="64">
        <f>Issues[[#This Row],[Severity *(1, 3, 5)]]*Issues[[#This Row],[Occurrence *(1, 3, 5)]]*Issues[[#This Row],[Detection *(1, 3, 5)]]</f>
        <v>0</v>
      </c>
    </row>
    <row r="124" spans="2:10" ht="15" x14ac:dyDescent="0.25">
      <c r="B124" s="17"/>
      <c r="C124" s="59"/>
      <c r="D124" s="26"/>
      <c r="E124" s="59"/>
      <c r="F124" s="62"/>
      <c r="G124" s="63"/>
      <c r="H124" s="63"/>
      <c r="I124" s="63"/>
      <c r="J124" s="64">
        <f>Issues[[#This Row],[Severity *(1, 3, 5)]]*Issues[[#This Row],[Occurrence *(1, 3, 5)]]*Issues[[#This Row],[Detection *(1, 3, 5)]]</f>
        <v>0</v>
      </c>
    </row>
    <row r="125" spans="2:10" ht="15" x14ac:dyDescent="0.25">
      <c r="B125" s="17"/>
      <c r="C125" s="59"/>
      <c r="D125" s="26"/>
      <c r="E125" s="59"/>
      <c r="F125" s="62"/>
      <c r="G125" s="63"/>
      <c r="H125" s="63"/>
      <c r="I125" s="63"/>
      <c r="J125" s="64">
        <f>Issues[[#This Row],[Severity *(1, 3, 5)]]*Issues[[#This Row],[Occurrence *(1, 3, 5)]]*Issues[[#This Row],[Detection *(1, 3, 5)]]</f>
        <v>0</v>
      </c>
    </row>
    <row r="126" spans="2:10" ht="15" x14ac:dyDescent="0.25">
      <c r="B126" s="17"/>
      <c r="C126" s="59"/>
      <c r="D126" s="26"/>
      <c r="E126" s="59"/>
      <c r="F126" s="62"/>
      <c r="G126" s="63"/>
      <c r="H126" s="63"/>
      <c r="I126" s="63"/>
      <c r="J126" s="64">
        <f>Issues[[#This Row],[Severity *(1, 3, 5)]]*Issues[[#This Row],[Occurrence *(1, 3, 5)]]*Issues[[#This Row],[Detection *(1, 3, 5)]]</f>
        <v>0</v>
      </c>
    </row>
    <row r="127" spans="2:10" ht="15" x14ac:dyDescent="0.25">
      <c r="B127" s="17"/>
      <c r="C127" s="59"/>
      <c r="D127" s="26"/>
      <c r="E127" s="59"/>
      <c r="F127" s="62"/>
      <c r="G127" s="63"/>
      <c r="H127" s="63"/>
      <c r="I127" s="63"/>
      <c r="J127" s="64">
        <f>Issues[[#This Row],[Severity *(1, 3, 5)]]*Issues[[#This Row],[Occurrence *(1, 3, 5)]]*Issues[[#This Row],[Detection *(1, 3, 5)]]</f>
        <v>0</v>
      </c>
    </row>
    <row r="128" spans="2:10" ht="15" x14ac:dyDescent="0.25">
      <c r="B128" s="17"/>
      <c r="C128" s="59"/>
      <c r="D128" s="26"/>
      <c r="E128" s="59"/>
      <c r="F128" s="62"/>
      <c r="G128" s="63"/>
      <c r="H128" s="63"/>
      <c r="I128" s="63"/>
      <c r="J128" s="64">
        <f>Issues[[#This Row],[Severity *(1, 3, 5)]]*Issues[[#This Row],[Occurrence *(1, 3, 5)]]*Issues[[#This Row],[Detection *(1, 3, 5)]]</f>
        <v>0</v>
      </c>
    </row>
    <row r="129" spans="2:10" ht="15" x14ac:dyDescent="0.25">
      <c r="B129" s="17"/>
      <c r="C129" s="59"/>
      <c r="D129" s="26"/>
      <c r="E129" s="59"/>
      <c r="F129" s="62"/>
      <c r="G129" s="63"/>
      <c r="H129" s="63"/>
      <c r="I129" s="63"/>
      <c r="J129" s="64">
        <f>Issues[[#This Row],[Severity *(1, 3, 5)]]*Issues[[#This Row],[Occurrence *(1, 3, 5)]]*Issues[[#This Row],[Detection *(1, 3, 5)]]</f>
        <v>0</v>
      </c>
    </row>
    <row r="130" spans="2:10" ht="15" x14ac:dyDescent="0.25">
      <c r="B130" s="17"/>
      <c r="C130" s="59"/>
      <c r="D130" s="26"/>
      <c r="E130" s="59"/>
      <c r="F130" s="62"/>
      <c r="G130" s="63"/>
      <c r="H130" s="63"/>
      <c r="I130" s="63"/>
      <c r="J130" s="64">
        <f>Issues[[#This Row],[Severity *(1, 3, 5)]]*Issues[[#This Row],[Occurrence *(1, 3, 5)]]*Issues[[#This Row],[Detection *(1, 3, 5)]]</f>
        <v>0</v>
      </c>
    </row>
    <row r="131" spans="2:10" ht="15" x14ac:dyDescent="0.25">
      <c r="B131" s="17"/>
      <c r="C131" s="59"/>
      <c r="D131" s="26"/>
      <c r="E131" s="59"/>
      <c r="F131" s="62"/>
      <c r="G131" s="63"/>
      <c r="H131" s="63"/>
      <c r="I131" s="63"/>
      <c r="J131" s="64">
        <f>Issues[[#This Row],[Severity *(1, 3, 5)]]*Issues[[#This Row],[Occurrence *(1, 3, 5)]]*Issues[[#This Row],[Detection *(1, 3, 5)]]</f>
        <v>0</v>
      </c>
    </row>
    <row r="132" spans="2:10" ht="15" x14ac:dyDescent="0.25">
      <c r="B132" s="17"/>
      <c r="C132" s="59"/>
      <c r="D132" s="26"/>
      <c r="E132" s="59"/>
      <c r="F132" s="62"/>
      <c r="G132" s="63"/>
      <c r="H132" s="63"/>
      <c r="I132" s="63"/>
      <c r="J132" s="64">
        <f>Issues[[#This Row],[Severity *(1, 3, 5)]]*Issues[[#This Row],[Occurrence *(1, 3, 5)]]*Issues[[#This Row],[Detection *(1, 3, 5)]]</f>
        <v>0</v>
      </c>
    </row>
    <row r="133" spans="2:10" ht="15" x14ac:dyDescent="0.25">
      <c r="B133" s="17"/>
      <c r="C133" s="59"/>
      <c r="D133" s="26"/>
      <c r="E133" s="59"/>
      <c r="F133" s="62"/>
      <c r="G133" s="63"/>
      <c r="H133" s="63"/>
      <c r="I133" s="63"/>
      <c r="J133" s="64">
        <f>Issues[[#This Row],[Severity *(1, 3, 5)]]*Issues[[#This Row],[Occurrence *(1, 3, 5)]]*Issues[[#This Row],[Detection *(1, 3, 5)]]</f>
        <v>0</v>
      </c>
    </row>
    <row r="134" spans="2:10" ht="15" x14ac:dyDescent="0.25">
      <c r="B134" s="17"/>
      <c r="C134" s="59"/>
      <c r="D134" s="26"/>
      <c r="E134" s="59"/>
      <c r="F134" s="62"/>
      <c r="G134" s="63"/>
      <c r="H134" s="63"/>
      <c r="I134" s="63"/>
      <c r="J134" s="64">
        <f>Issues[[#This Row],[Severity *(1, 3, 5)]]*Issues[[#This Row],[Occurrence *(1, 3, 5)]]*Issues[[#This Row],[Detection *(1, 3, 5)]]</f>
        <v>0</v>
      </c>
    </row>
    <row r="135" spans="2:10" ht="15" x14ac:dyDescent="0.25">
      <c r="B135" s="17"/>
      <c r="C135" s="59"/>
      <c r="D135" s="26"/>
      <c r="E135" s="59"/>
      <c r="F135" s="62"/>
      <c r="G135" s="63"/>
      <c r="H135" s="63"/>
      <c r="I135" s="63"/>
      <c r="J135" s="64">
        <f>Issues[[#This Row],[Severity *(1, 3, 5)]]*Issues[[#This Row],[Occurrence *(1, 3, 5)]]*Issues[[#This Row],[Detection *(1, 3, 5)]]</f>
        <v>0</v>
      </c>
    </row>
    <row r="136" spans="2:10" ht="15" x14ac:dyDescent="0.25">
      <c r="B136" s="17"/>
      <c r="C136" s="59"/>
      <c r="D136" s="26"/>
      <c r="E136" s="59"/>
      <c r="F136" s="62"/>
      <c r="G136" s="63"/>
      <c r="H136" s="63"/>
      <c r="I136" s="63"/>
      <c r="J136" s="64">
        <f>Issues[[#This Row],[Severity *(1, 3, 5)]]*Issues[[#This Row],[Occurrence *(1, 3, 5)]]*Issues[[#This Row],[Detection *(1, 3, 5)]]</f>
        <v>0</v>
      </c>
    </row>
    <row r="137" spans="2:10" ht="15" x14ac:dyDescent="0.25">
      <c r="B137" s="17"/>
      <c r="C137" s="59"/>
      <c r="D137" s="26"/>
      <c r="E137" s="59"/>
      <c r="F137" s="62"/>
      <c r="G137" s="63"/>
      <c r="H137" s="63"/>
      <c r="I137" s="63"/>
      <c r="J137" s="64">
        <f>Issues[[#This Row],[Severity *(1, 3, 5)]]*Issues[[#This Row],[Occurrence *(1, 3, 5)]]*Issues[[#This Row],[Detection *(1, 3, 5)]]</f>
        <v>0</v>
      </c>
    </row>
    <row r="138" spans="2:10" ht="15" x14ac:dyDescent="0.25">
      <c r="B138" s="17"/>
      <c r="C138" s="59"/>
      <c r="D138" s="26"/>
      <c r="E138" s="59"/>
      <c r="F138" s="62"/>
      <c r="G138" s="63"/>
      <c r="H138" s="63"/>
      <c r="I138" s="63"/>
      <c r="J138" s="64">
        <f>Issues[[#This Row],[Severity *(1, 3, 5)]]*Issues[[#This Row],[Occurrence *(1, 3, 5)]]*Issues[[#This Row],[Detection *(1, 3, 5)]]</f>
        <v>0</v>
      </c>
    </row>
    <row r="139" spans="2:10" ht="15" x14ac:dyDescent="0.25">
      <c r="B139" s="17"/>
      <c r="C139" s="59"/>
      <c r="D139" s="26"/>
      <c r="E139" s="59"/>
      <c r="F139" s="62"/>
      <c r="G139" s="63"/>
      <c r="H139" s="63"/>
      <c r="I139" s="63"/>
      <c r="J139" s="64">
        <f>Issues[[#This Row],[Severity *(1, 3, 5)]]*Issues[[#This Row],[Occurrence *(1, 3, 5)]]*Issues[[#This Row],[Detection *(1, 3, 5)]]</f>
        <v>0</v>
      </c>
    </row>
    <row r="140" spans="2:10" ht="15" x14ac:dyDescent="0.25">
      <c r="B140" s="17"/>
      <c r="C140" s="59"/>
      <c r="D140" s="26"/>
      <c r="E140" s="59"/>
      <c r="F140" s="62"/>
      <c r="G140" s="63"/>
      <c r="H140" s="63"/>
      <c r="I140" s="63"/>
      <c r="J140" s="64">
        <f>Issues[[#This Row],[Severity *(1, 3, 5)]]*Issues[[#This Row],[Occurrence *(1, 3, 5)]]*Issues[[#This Row],[Detection *(1, 3, 5)]]</f>
        <v>0</v>
      </c>
    </row>
    <row r="141" spans="2:10" ht="15" x14ac:dyDescent="0.25">
      <c r="B141" s="17"/>
      <c r="C141" s="59"/>
      <c r="D141" s="26"/>
      <c r="E141" s="59"/>
      <c r="F141" s="62"/>
      <c r="G141" s="63"/>
      <c r="H141" s="63"/>
      <c r="I141" s="63"/>
      <c r="J141" s="64">
        <f>Issues[[#This Row],[Severity *(1, 3, 5)]]*Issues[[#This Row],[Occurrence *(1, 3, 5)]]*Issues[[#This Row],[Detection *(1, 3, 5)]]</f>
        <v>0</v>
      </c>
    </row>
    <row r="142" spans="2:10" ht="15" x14ac:dyDescent="0.25">
      <c r="B142" s="17"/>
      <c r="C142" s="59"/>
      <c r="D142" s="26"/>
      <c r="E142" s="59"/>
      <c r="F142" s="62"/>
      <c r="G142" s="63"/>
      <c r="H142" s="63"/>
      <c r="I142" s="63"/>
      <c r="J142" s="64">
        <f>Issues[[#This Row],[Severity *(1, 3, 5)]]*Issues[[#This Row],[Occurrence *(1, 3, 5)]]*Issues[[#This Row],[Detection *(1, 3, 5)]]</f>
        <v>0</v>
      </c>
    </row>
    <row r="143" spans="2:10" ht="15" x14ac:dyDescent="0.25">
      <c r="B143" s="17"/>
      <c r="C143" s="66"/>
      <c r="D143" s="26"/>
      <c r="E143" s="66"/>
      <c r="F143" s="67"/>
      <c r="G143" s="63"/>
      <c r="H143" s="63"/>
      <c r="I143" s="63"/>
      <c r="J143" s="64"/>
    </row>
    <row r="144" spans="2:10" ht="15" x14ac:dyDescent="0.25">
      <c r="B144" s="17"/>
      <c r="C144" s="66"/>
      <c r="D144" s="26"/>
      <c r="E144" s="66"/>
      <c r="F144" s="67"/>
      <c r="G144" s="63"/>
      <c r="H144" s="63"/>
      <c r="I144" s="63"/>
      <c r="J144" s="64"/>
    </row>
    <row r="145" spans="2:10" ht="15" x14ac:dyDescent="0.25">
      <c r="B145" s="17"/>
      <c r="C145" s="66"/>
      <c r="D145" s="26"/>
      <c r="E145" s="66"/>
      <c r="F145" s="67"/>
      <c r="G145" s="63"/>
      <c r="H145" s="63"/>
      <c r="I145" s="63"/>
      <c r="J145" s="64"/>
    </row>
    <row r="146" spans="2:10" ht="15" x14ac:dyDescent="0.25">
      <c r="B146" s="17"/>
      <c r="C146" s="66"/>
      <c r="D146" s="26"/>
      <c r="E146" s="66"/>
      <c r="F146" s="67"/>
      <c r="G146" s="63"/>
      <c r="H146" s="63"/>
      <c r="I146" s="63"/>
      <c r="J146" s="64"/>
    </row>
    <row r="147" spans="2:10" ht="15" x14ac:dyDescent="0.25">
      <c r="B147" s="17"/>
      <c r="C147" s="66"/>
      <c r="D147" s="26"/>
      <c r="E147" s="66"/>
      <c r="F147" s="67"/>
      <c r="G147" s="63"/>
      <c r="H147" s="63"/>
      <c r="I147" s="63"/>
      <c r="J147" s="64"/>
    </row>
    <row r="148" spans="2:10" ht="15" x14ac:dyDescent="0.25">
      <c r="B148" s="17"/>
      <c r="C148" s="66"/>
      <c r="D148" s="26"/>
      <c r="E148" s="66"/>
      <c r="F148" s="67"/>
      <c r="G148" s="63"/>
      <c r="H148" s="63"/>
      <c r="I148" s="63"/>
      <c r="J148" s="64"/>
    </row>
    <row r="149" spans="2:10" ht="15" x14ac:dyDescent="0.25">
      <c r="B149" s="17"/>
      <c r="C149" s="66"/>
      <c r="D149" s="26"/>
      <c r="E149" s="66"/>
      <c r="F149" s="67"/>
      <c r="G149" s="63"/>
      <c r="H149" s="63"/>
      <c r="I149" s="63"/>
      <c r="J149" s="64"/>
    </row>
    <row r="150" spans="2:10" ht="15" x14ac:dyDescent="0.25">
      <c r="B150" s="17"/>
      <c r="C150" s="66"/>
      <c r="D150" s="26"/>
      <c r="E150" s="66"/>
      <c r="F150" s="67"/>
      <c r="G150" s="63"/>
      <c r="H150" s="63"/>
      <c r="I150" s="63"/>
      <c r="J150" s="64"/>
    </row>
    <row r="151" spans="2:10" ht="15" x14ac:dyDescent="0.25">
      <c r="B151" s="17"/>
      <c r="C151" s="66"/>
      <c r="D151" s="68"/>
      <c r="E151" s="66"/>
      <c r="F151" s="67"/>
      <c r="G151" s="63"/>
      <c r="H151" s="63"/>
      <c r="I151" s="63"/>
      <c r="J151" s="64"/>
    </row>
    <row r="152" spans="2:10" ht="15" x14ac:dyDescent="0.25">
      <c r="B152" s="17"/>
      <c r="C152" s="66"/>
      <c r="D152" s="68"/>
      <c r="E152" s="66"/>
      <c r="F152" s="67"/>
      <c r="G152" s="63"/>
      <c r="H152" s="63"/>
      <c r="I152" s="63"/>
      <c r="J152" s="64"/>
    </row>
    <row r="153" spans="2:10" ht="15" x14ac:dyDescent="0.25">
      <c r="B153" s="17"/>
      <c r="C153" s="66"/>
      <c r="D153" s="68"/>
      <c r="E153" s="66"/>
      <c r="F153" s="67"/>
      <c r="G153" s="63"/>
      <c r="H153" s="63"/>
      <c r="I153" s="63"/>
      <c r="J153" s="64"/>
    </row>
    <row r="154" spans="2:10" ht="15" x14ac:dyDescent="0.25">
      <c r="B154" s="17"/>
      <c r="C154" s="66"/>
      <c r="D154" s="68"/>
      <c r="E154" s="66"/>
      <c r="F154" s="67"/>
      <c r="G154" s="63"/>
      <c r="H154" s="63"/>
      <c r="I154" s="63"/>
      <c r="J154" s="64"/>
    </row>
    <row r="155" spans="2:10" ht="15" x14ac:dyDescent="0.25">
      <c r="B155" s="17"/>
      <c r="C155" s="66"/>
      <c r="D155" s="68"/>
      <c r="E155" s="66"/>
      <c r="F155" s="67"/>
      <c r="G155" s="63"/>
      <c r="H155" s="63"/>
      <c r="I155" s="63"/>
      <c r="J155" s="64"/>
    </row>
  </sheetData>
  <mergeCells count="7">
    <mergeCell ref="B2:D2"/>
    <mergeCell ref="F2:J2"/>
    <mergeCell ref="B7:J7"/>
    <mergeCell ref="C4:F4"/>
    <mergeCell ref="D3:F3"/>
    <mergeCell ref="I3:J3"/>
    <mergeCell ref="D5:F5"/>
  </mergeCells>
  <conditionalFormatting sqref="G9:I142">
    <cfRule type="colorScale" priority="2">
      <colorScale>
        <cfvo type="min"/>
        <cfvo type="percent" val="50"/>
        <cfvo type="max"/>
        <color rgb="FF92D050"/>
        <color rgb="FFFFD505"/>
        <color rgb="FFFF4747"/>
      </colorScale>
    </cfRule>
  </conditionalFormatting>
  <conditionalFormatting sqref="J9:J142">
    <cfRule type="colorScale" priority="6">
      <colorScale>
        <cfvo type="min"/>
        <cfvo type="percent" val="50"/>
        <cfvo type="max"/>
        <color rgb="FF92D050"/>
        <color rgb="FFFFD505"/>
        <color rgb="FFFF4747"/>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Enter Screen Reader, internet browser, and other programs used in this cell" sqref="C4:F4"/>
  </dataValidations>
  <hyperlinks>
    <hyperlink ref="E8" location="'Accessibility Review'!DescriptiveErrors" tooltip="Visit this link to view a list of more descriptive errors and definitions/help on the issue." display="Descriptive Errors "/>
  </hyperlinks>
  <printOptions horizontalCentered="1"/>
  <pageMargins left="0.7" right="0.7" top="0.75" bottom="0.75" header="0.3" footer="0.3"/>
  <pageSetup scale="41" fitToHeight="0" orientation="portrait"/>
  <headerFooter differentFirst="1">
    <oddFooter>Page &amp;P of &amp;N</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O29"/>
  <sheetViews>
    <sheetView showGridLines="0" workbookViewId="0">
      <selection activeCell="C40" sqref="C40"/>
    </sheetView>
  </sheetViews>
  <sheetFormatPr defaultRowHeight="15" x14ac:dyDescent="0.25"/>
  <cols>
    <col min="2" max="2" width="13.140625" customWidth="1"/>
    <col min="3" max="3" width="16.5703125" customWidth="1"/>
  </cols>
  <sheetData>
    <row r="2" spans="2:3" x14ac:dyDescent="0.25">
      <c r="B2" s="82" t="s">
        <v>13</v>
      </c>
      <c r="C2" s="83"/>
    </row>
    <row r="3" spans="2:3" x14ac:dyDescent="0.25">
      <c r="B3" t="s">
        <v>14</v>
      </c>
      <c r="C3" t="s">
        <v>15</v>
      </c>
    </row>
    <row r="4" spans="2:3" x14ac:dyDescent="0.25">
      <c r="B4" t="s">
        <v>16</v>
      </c>
      <c r="C4">
        <f>COUNTIF(Issues[Issue Type],B4)</f>
        <v>0</v>
      </c>
    </row>
    <row r="5" spans="2:3" x14ac:dyDescent="0.25">
      <c r="B5" t="s">
        <v>17</v>
      </c>
      <c r="C5">
        <f>COUNTIF(Issues[Issue Type],B5)</f>
        <v>0</v>
      </c>
    </row>
    <row r="6" spans="2:3" x14ac:dyDescent="0.25">
      <c r="B6" t="s">
        <v>18</v>
      </c>
      <c r="C6">
        <f>COUNTIF(Issues[Issue Type],B6)</f>
        <v>0</v>
      </c>
    </row>
    <row r="7" spans="2:3" x14ac:dyDescent="0.25">
      <c r="B7" t="s">
        <v>19</v>
      </c>
      <c r="C7">
        <f>COUNTIF(Issues[Issue Type],B7)</f>
        <v>0</v>
      </c>
    </row>
    <row r="8" spans="2:3" x14ac:dyDescent="0.25">
      <c r="B8" t="s">
        <v>20</v>
      </c>
      <c r="C8">
        <f>COUNTIF(Issues[Issue Type],B8)</f>
        <v>0</v>
      </c>
    </row>
    <row r="9" spans="2:3" x14ac:dyDescent="0.25">
      <c r="B9" t="s">
        <v>21</v>
      </c>
      <c r="C9">
        <f>COUNTIF(Issues[Issue Type],B9)</f>
        <v>0</v>
      </c>
    </row>
    <row r="10" spans="2:3" x14ac:dyDescent="0.25">
      <c r="B10" t="s">
        <v>22</v>
      </c>
      <c r="C10">
        <f>COUNTIF(Issues[Issue Type],B10)</f>
        <v>0</v>
      </c>
    </row>
    <row r="11" spans="2:3" x14ac:dyDescent="0.25">
      <c r="B11" t="s">
        <v>23</v>
      </c>
      <c r="C11">
        <f>COUNTIF(Issues[Issue Type],B11)</f>
        <v>0</v>
      </c>
    </row>
    <row r="12" spans="2:3" x14ac:dyDescent="0.25">
      <c r="B12" t="s">
        <v>24</v>
      </c>
      <c r="C12">
        <f>COUNTIF(Issues[Issue Type],B12)</f>
        <v>0</v>
      </c>
    </row>
    <row r="13" spans="2:3" x14ac:dyDescent="0.25">
      <c r="B13" t="s">
        <v>25</v>
      </c>
      <c r="C13">
        <f>SUBTOTAL(109,Issue_Severity[Occurance])</f>
        <v>0</v>
      </c>
    </row>
    <row r="26" spans="2:15" ht="43.5" customHeight="1" x14ac:dyDescent="0.25"/>
    <row r="28" spans="2:15" x14ac:dyDescent="0.25">
      <c r="B28" s="69"/>
    </row>
    <row r="29" spans="2:15" x14ac:dyDescent="0.25">
      <c r="B29" s="69"/>
      <c r="O29" t="str">
        <f>IFERROR(INDEX(Issues[Location],MATCH(0,COUNTIF(#REF!,Issues[Location]),0)),"")</f>
        <v/>
      </c>
    </row>
  </sheetData>
  <mergeCells count="1">
    <mergeCell ref="B2:C2"/>
  </mergeCells>
  <pageMargins left="0.7" right="0.7" top="0.75" bottom="0.75" header="0.3" footer="0.3"/>
  <pageSetup orientation="portrait" horizontalDpi="1200" verticalDpi="1200"/>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B1:S28"/>
  <sheetViews>
    <sheetView showGridLines="0" topLeftCell="K1" zoomScale="75" zoomScaleNormal="75" workbookViewId="0">
      <selection activeCell="P6" sqref="P6:P10"/>
    </sheetView>
  </sheetViews>
  <sheetFormatPr defaultRowHeight="15" x14ac:dyDescent="0.25"/>
  <cols>
    <col min="1" max="1" width="3.5703125" customWidth="1"/>
    <col min="2" max="2" width="25.7109375" customWidth="1"/>
    <col min="3" max="3" width="40.7109375" customWidth="1"/>
    <col min="4" max="4" width="25.7109375" customWidth="1"/>
    <col min="5" max="5" width="40.7109375" customWidth="1"/>
    <col min="6" max="6" width="25.7109375" customWidth="1"/>
    <col min="7" max="7" width="40.7109375" customWidth="1"/>
    <col min="8" max="8" width="25.7109375" customWidth="1"/>
    <col min="9" max="9" width="40.7109375" customWidth="1"/>
    <col min="10" max="10" width="25.7109375" customWidth="1"/>
    <col min="11" max="11" width="40.7109375" customWidth="1"/>
    <col min="12" max="12" width="25.7109375" customWidth="1"/>
    <col min="13" max="13" width="40.7109375" customWidth="1"/>
    <col min="14" max="14" width="25.7109375" customWidth="1"/>
    <col min="15" max="17" width="40.7109375" customWidth="1"/>
    <col min="18" max="18" width="25.7109375" customWidth="1"/>
    <col min="19" max="19" width="40.7109375" customWidth="1"/>
  </cols>
  <sheetData>
    <row r="1" spans="2:19" ht="20.100000000000001" customHeight="1" x14ac:dyDescent="0.25">
      <c r="M1" s="84" t="s">
        <v>26</v>
      </c>
      <c r="N1" s="84"/>
      <c r="O1" s="84"/>
      <c r="P1" s="84"/>
      <c r="Q1" s="84"/>
      <c r="R1" s="84"/>
      <c r="S1" s="84"/>
    </row>
    <row r="2" spans="2:19" ht="23.25" x14ac:dyDescent="0.35">
      <c r="B2" s="87" t="s">
        <v>27</v>
      </c>
      <c r="C2" s="87"/>
      <c r="D2" s="87"/>
      <c r="E2" s="87"/>
      <c r="F2" s="87"/>
      <c r="G2" s="87"/>
      <c r="H2" s="87"/>
      <c r="I2" s="87"/>
      <c r="J2" s="87"/>
      <c r="K2" s="87"/>
      <c r="L2" s="87"/>
      <c r="M2" s="87"/>
      <c r="N2" s="87"/>
      <c r="O2" s="87"/>
      <c r="P2" s="87"/>
      <c r="Q2" s="87"/>
      <c r="R2" s="87"/>
      <c r="S2" s="87"/>
    </row>
    <row r="3" spans="2:19" ht="18.75" x14ac:dyDescent="0.3">
      <c r="B3" s="85" t="s">
        <v>14</v>
      </c>
      <c r="C3" s="85"/>
      <c r="D3" s="85"/>
      <c r="E3" s="85"/>
      <c r="F3" s="85"/>
      <c r="G3" s="85"/>
      <c r="H3" s="85"/>
      <c r="I3" s="85"/>
      <c r="J3" s="85"/>
      <c r="K3" s="85"/>
      <c r="L3" s="85"/>
      <c r="M3" s="85"/>
      <c r="N3" s="85"/>
      <c r="O3" s="85"/>
      <c r="P3" s="85"/>
      <c r="Q3" s="85"/>
      <c r="R3" s="85"/>
      <c r="S3" s="85"/>
    </row>
    <row r="4" spans="2:19" x14ac:dyDescent="0.25">
      <c r="B4" s="86" t="s">
        <v>16</v>
      </c>
      <c r="C4" s="86"/>
      <c r="D4" s="86" t="s">
        <v>17</v>
      </c>
      <c r="E4" s="86"/>
      <c r="F4" s="86" t="s">
        <v>18</v>
      </c>
      <c r="G4" s="86"/>
      <c r="H4" s="86" t="s">
        <v>28</v>
      </c>
      <c r="I4" s="86"/>
      <c r="J4" s="86" t="s">
        <v>20</v>
      </c>
      <c r="K4" s="86"/>
      <c r="L4" s="86" t="s">
        <v>21</v>
      </c>
      <c r="M4" s="86"/>
      <c r="N4" s="86" t="s">
        <v>22</v>
      </c>
      <c r="O4" s="86"/>
      <c r="P4" s="89" t="s">
        <v>24</v>
      </c>
      <c r="Q4" s="90"/>
      <c r="R4" s="86" t="s">
        <v>23</v>
      </c>
      <c r="S4" s="86"/>
    </row>
    <row r="5" spans="2:19" ht="18.75" x14ac:dyDescent="0.3">
      <c r="B5" s="88" t="s">
        <v>29</v>
      </c>
      <c r="C5" s="88"/>
      <c r="D5" s="85"/>
      <c r="E5" s="85"/>
      <c r="F5" s="85"/>
      <c r="G5" s="85"/>
      <c r="H5" s="85"/>
      <c r="I5" s="85"/>
      <c r="J5" s="85"/>
      <c r="K5" s="85"/>
      <c r="L5" s="85"/>
      <c r="M5" s="85"/>
      <c r="N5" s="85"/>
      <c r="O5" s="85"/>
      <c r="P5" s="85"/>
      <c r="Q5" s="85"/>
      <c r="R5" s="85"/>
      <c r="S5" s="85"/>
    </row>
    <row r="6" spans="2:19" ht="204.75" x14ac:dyDescent="0.25">
      <c r="B6" s="51" t="s">
        <v>30</v>
      </c>
      <c r="C6" s="52" t="s">
        <v>31</v>
      </c>
      <c r="D6" s="51" t="s">
        <v>32</v>
      </c>
      <c r="E6" s="52" t="s">
        <v>33</v>
      </c>
      <c r="F6" s="51" t="s">
        <v>34</v>
      </c>
      <c r="G6" s="52" t="s">
        <v>35</v>
      </c>
      <c r="H6" s="51" t="s">
        <v>36</v>
      </c>
      <c r="I6" s="52" t="s">
        <v>37</v>
      </c>
      <c r="J6" s="51" t="s">
        <v>38</v>
      </c>
      <c r="K6" s="52" t="s">
        <v>39</v>
      </c>
      <c r="L6" s="51" t="s">
        <v>40</v>
      </c>
      <c r="M6" s="55" t="s">
        <v>41</v>
      </c>
      <c r="N6" s="51" t="s">
        <v>42</v>
      </c>
      <c r="O6" s="52" t="s">
        <v>43</v>
      </c>
      <c r="P6" s="57" t="s">
        <v>44</v>
      </c>
      <c r="Q6" s="56" t="s">
        <v>45</v>
      </c>
      <c r="R6" s="51" t="s">
        <v>46</v>
      </c>
      <c r="S6" s="52" t="s">
        <v>47</v>
      </c>
    </row>
    <row r="7" spans="2:19" ht="173.25" x14ac:dyDescent="0.25">
      <c r="B7" s="51" t="s">
        <v>48</v>
      </c>
      <c r="C7" s="52" t="s">
        <v>49</v>
      </c>
      <c r="D7" s="51" t="s">
        <v>50</v>
      </c>
      <c r="E7" s="52" t="s">
        <v>51</v>
      </c>
      <c r="F7" s="51" t="s">
        <v>52</v>
      </c>
      <c r="G7" s="52" t="s">
        <v>53</v>
      </c>
      <c r="H7" s="51"/>
      <c r="I7" s="52"/>
      <c r="J7" s="51" t="s">
        <v>54</v>
      </c>
      <c r="K7" s="52"/>
      <c r="L7" s="51" t="s">
        <v>55</v>
      </c>
      <c r="M7" s="52" t="s">
        <v>56</v>
      </c>
      <c r="N7" s="51" t="s">
        <v>57</v>
      </c>
      <c r="O7" s="52" t="s">
        <v>58</v>
      </c>
      <c r="P7" s="57" t="s">
        <v>59</v>
      </c>
      <c r="Q7" s="56" t="s">
        <v>60</v>
      </c>
      <c r="R7" s="51" t="s">
        <v>61</v>
      </c>
      <c r="S7" s="52" t="s">
        <v>62</v>
      </c>
    </row>
    <row r="8" spans="2:19" ht="110.25" x14ac:dyDescent="0.25">
      <c r="B8" s="51" t="s">
        <v>63</v>
      </c>
      <c r="C8" s="52" t="s">
        <v>64</v>
      </c>
      <c r="D8" s="51"/>
      <c r="E8" s="52"/>
      <c r="F8" s="51" t="s">
        <v>65</v>
      </c>
      <c r="G8" s="52" t="s">
        <v>66</v>
      </c>
      <c r="H8" s="51"/>
      <c r="I8" s="52"/>
      <c r="J8" s="51"/>
      <c r="K8" s="52"/>
      <c r="L8" s="51" t="s">
        <v>67</v>
      </c>
      <c r="M8" s="52" t="s">
        <v>68</v>
      </c>
      <c r="N8" s="51"/>
      <c r="O8" s="52"/>
      <c r="P8" s="57" t="s">
        <v>69</v>
      </c>
      <c r="Q8" s="56" t="s">
        <v>70</v>
      </c>
      <c r="R8" s="51" t="s">
        <v>71</v>
      </c>
      <c r="S8" s="52" t="s">
        <v>72</v>
      </c>
    </row>
    <row r="9" spans="2:19" ht="47.25" x14ac:dyDescent="0.25">
      <c r="B9" s="51" t="s">
        <v>73</v>
      </c>
      <c r="C9" s="53"/>
      <c r="D9" s="51"/>
      <c r="E9" s="52"/>
      <c r="F9" s="51"/>
      <c r="G9" s="52"/>
      <c r="H9" s="51"/>
      <c r="I9" s="52"/>
      <c r="J9" s="51"/>
      <c r="K9" s="52"/>
      <c r="L9" s="51" t="s">
        <v>74</v>
      </c>
      <c r="M9" s="52" t="s">
        <v>75</v>
      </c>
      <c r="N9" s="51"/>
      <c r="O9" s="52"/>
      <c r="P9" s="57" t="s">
        <v>76</v>
      </c>
      <c r="Q9" s="56"/>
      <c r="R9" s="51" t="s">
        <v>77</v>
      </c>
      <c r="S9" s="52" t="s">
        <v>78</v>
      </c>
    </row>
    <row r="10" spans="2:19" ht="78.75" x14ac:dyDescent="0.25">
      <c r="B10" s="51" t="s">
        <v>79</v>
      </c>
      <c r="C10" s="53"/>
      <c r="D10" s="51"/>
      <c r="E10" s="52"/>
      <c r="F10" s="51"/>
      <c r="G10" s="52"/>
      <c r="H10" s="51"/>
      <c r="I10" s="52"/>
      <c r="J10" s="51"/>
      <c r="K10" s="52"/>
      <c r="L10" s="51" t="s">
        <v>80</v>
      </c>
      <c r="M10" s="52" t="s">
        <v>81</v>
      </c>
      <c r="N10" s="51"/>
      <c r="O10" s="52"/>
      <c r="P10" s="56"/>
      <c r="Q10" s="56"/>
      <c r="R10" s="51" t="s">
        <v>82</v>
      </c>
      <c r="S10" s="52" t="s">
        <v>83</v>
      </c>
    </row>
    <row r="11" spans="2:19" ht="15.75" x14ac:dyDescent="0.25">
      <c r="B11" s="51"/>
      <c r="C11" s="53"/>
      <c r="D11" s="51"/>
      <c r="E11" s="52"/>
      <c r="F11" s="51"/>
      <c r="G11" s="52"/>
      <c r="H11" s="51"/>
      <c r="I11" s="52"/>
      <c r="J11" s="51"/>
      <c r="K11" s="52"/>
      <c r="L11" s="51"/>
      <c r="M11" s="52"/>
      <c r="N11" s="51"/>
      <c r="O11" s="52"/>
      <c r="P11" s="56"/>
      <c r="Q11" s="56"/>
      <c r="R11" s="51"/>
      <c r="S11" s="52"/>
    </row>
    <row r="12" spans="2:19" ht="15.75" x14ac:dyDescent="0.25">
      <c r="B12" s="51"/>
      <c r="C12" s="54"/>
      <c r="D12" s="51"/>
      <c r="E12" s="52"/>
      <c r="F12" s="51"/>
      <c r="G12" s="52"/>
      <c r="H12" s="51"/>
      <c r="I12" s="52"/>
      <c r="J12" s="51"/>
      <c r="K12" s="52"/>
      <c r="L12" s="51"/>
      <c r="M12" s="52"/>
      <c r="N12" s="51"/>
      <c r="O12" s="52"/>
      <c r="P12" s="56"/>
      <c r="Q12" s="56"/>
      <c r="R12" s="51"/>
      <c r="S12" s="52"/>
    </row>
    <row r="13" spans="2:19" ht="15.75" x14ac:dyDescent="0.25">
      <c r="B13" s="51"/>
      <c r="C13" s="53"/>
      <c r="D13" s="51"/>
      <c r="E13" s="52"/>
      <c r="F13" s="51"/>
      <c r="G13" s="52"/>
      <c r="H13" s="51"/>
      <c r="I13" s="52"/>
      <c r="J13" s="51"/>
      <c r="K13" s="52"/>
      <c r="L13" s="51"/>
      <c r="M13" s="52"/>
      <c r="N13" s="51"/>
      <c r="O13" s="52"/>
      <c r="P13" s="56"/>
      <c r="Q13" s="56"/>
      <c r="R13" s="51"/>
      <c r="S13" s="52"/>
    </row>
    <row r="14" spans="2:19" ht="15.75" x14ac:dyDescent="0.25">
      <c r="B14" s="51"/>
      <c r="C14" s="53"/>
      <c r="D14" s="51"/>
      <c r="E14" s="52"/>
      <c r="F14" s="51"/>
      <c r="G14" s="52"/>
      <c r="H14" s="51"/>
      <c r="I14" s="52"/>
      <c r="J14" s="51"/>
      <c r="K14" s="52"/>
      <c r="L14" s="51"/>
      <c r="M14" s="52"/>
      <c r="N14" s="51"/>
      <c r="O14" s="52"/>
      <c r="P14" s="56"/>
      <c r="Q14" s="56"/>
      <c r="R14" s="51"/>
      <c r="S14" s="52"/>
    </row>
    <row r="15" spans="2:19" ht="15.75" x14ac:dyDescent="0.25">
      <c r="B15" s="51"/>
      <c r="C15" s="53"/>
      <c r="D15" s="51"/>
      <c r="E15" s="52"/>
      <c r="F15" s="51"/>
      <c r="G15" s="52"/>
      <c r="H15" s="51"/>
      <c r="I15" s="52"/>
      <c r="J15" s="51"/>
      <c r="K15" s="52"/>
      <c r="L15" s="51"/>
      <c r="M15" s="52"/>
      <c r="N15" s="51"/>
      <c r="O15" s="52"/>
      <c r="P15" s="56"/>
      <c r="Q15" s="56"/>
      <c r="R15" s="51"/>
      <c r="S15" s="52"/>
    </row>
    <row r="16" spans="2:19" ht="15.75" x14ac:dyDescent="0.25">
      <c r="B16" s="51"/>
      <c r="C16" s="53"/>
      <c r="D16" s="51"/>
      <c r="E16" s="52"/>
      <c r="F16" s="51"/>
      <c r="G16" s="52"/>
      <c r="H16" s="51"/>
      <c r="I16" s="52"/>
      <c r="J16" s="51"/>
      <c r="K16" s="52"/>
      <c r="L16" s="51"/>
      <c r="M16" s="52"/>
      <c r="N16" s="51"/>
      <c r="O16" s="52"/>
      <c r="P16" s="56"/>
      <c r="Q16" s="56"/>
      <c r="R16" s="51"/>
      <c r="S16" s="52"/>
    </row>
    <row r="17" spans="2:19" ht="15.75" x14ac:dyDescent="0.25">
      <c r="B17" s="51"/>
      <c r="C17" s="53"/>
      <c r="D17" s="51"/>
      <c r="E17" s="52"/>
      <c r="F17" s="51"/>
      <c r="G17" s="52"/>
      <c r="H17" s="51"/>
      <c r="I17" s="52"/>
      <c r="J17" s="51"/>
      <c r="K17" s="52"/>
      <c r="L17" s="51"/>
      <c r="M17" s="52"/>
      <c r="N17" s="51"/>
      <c r="O17" s="52"/>
      <c r="P17" s="56"/>
      <c r="Q17" s="56"/>
      <c r="R17" s="51"/>
      <c r="S17" s="52"/>
    </row>
    <row r="18" spans="2:19" ht="15.75" x14ac:dyDescent="0.25">
      <c r="B18" s="51"/>
      <c r="C18" s="53"/>
      <c r="D18" s="51"/>
      <c r="E18" s="52"/>
      <c r="F18" s="51"/>
      <c r="G18" s="52"/>
      <c r="H18" s="51"/>
      <c r="I18" s="52"/>
      <c r="J18" s="51"/>
      <c r="K18" s="52"/>
      <c r="L18" s="51"/>
      <c r="M18" s="52"/>
      <c r="N18" s="51"/>
      <c r="O18" s="52"/>
      <c r="P18" s="56"/>
      <c r="Q18" s="56"/>
      <c r="R18" s="51"/>
      <c r="S18" s="52"/>
    </row>
    <row r="19" spans="2:19" ht="15.75" x14ac:dyDescent="0.25">
      <c r="B19" s="51"/>
      <c r="C19" s="53"/>
      <c r="D19" s="51"/>
      <c r="E19" s="52"/>
      <c r="F19" s="51"/>
      <c r="G19" s="52"/>
      <c r="H19" s="51"/>
      <c r="I19" s="52"/>
      <c r="J19" s="51"/>
      <c r="K19" s="52"/>
      <c r="L19" s="51"/>
      <c r="M19" s="52"/>
      <c r="N19" s="51"/>
      <c r="O19" s="52"/>
      <c r="P19" s="56"/>
      <c r="Q19" s="56"/>
      <c r="R19" s="51"/>
      <c r="S19" s="52"/>
    </row>
    <row r="20" spans="2:19" ht="15.75" x14ac:dyDescent="0.25">
      <c r="B20" s="51"/>
      <c r="C20" s="53"/>
      <c r="D20" s="51"/>
      <c r="E20" s="52"/>
      <c r="F20" s="51"/>
      <c r="G20" s="52"/>
      <c r="H20" s="51"/>
      <c r="I20" s="52"/>
      <c r="J20" s="51"/>
      <c r="K20" s="52"/>
      <c r="L20" s="51"/>
      <c r="M20" s="52"/>
      <c r="N20" s="51"/>
      <c r="O20" s="52"/>
      <c r="P20" s="56"/>
      <c r="Q20" s="56"/>
      <c r="R20" s="51"/>
      <c r="S20" s="52"/>
    </row>
    <row r="21" spans="2:19" ht="15.75" x14ac:dyDescent="0.25">
      <c r="B21" s="51"/>
      <c r="C21" s="53"/>
      <c r="D21" s="51"/>
      <c r="E21" s="52"/>
      <c r="F21" s="51"/>
      <c r="G21" s="52"/>
      <c r="H21" s="51"/>
      <c r="I21" s="52"/>
      <c r="J21" s="51"/>
      <c r="K21" s="52"/>
      <c r="L21" s="51"/>
      <c r="M21" s="52"/>
      <c r="N21" s="51"/>
      <c r="O21" s="52"/>
      <c r="P21" s="56"/>
      <c r="Q21" s="56"/>
      <c r="R21" s="51"/>
      <c r="S21" s="52"/>
    </row>
    <row r="22" spans="2:19" ht="15.75" x14ac:dyDescent="0.25">
      <c r="B22" s="51"/>
      <c r="C22" s="53"/>
      <c r="D22" s="51"/>
      <c r="E22" s="52"/>
      <c r="F22" s="51"/>
      <c r="G22" s="52"/>
      <c r="H22" s="51"/>
      <c r="I22" s="52"/>
      <c r="J22" s="51"/>
      <c r="K22" s="52"/>
      <c r="L22" s="51"/>
      <c r="M22" s="52"/>
      <c r="N22" s="51"/>
      <c r="O22" s="52"/>
      <c r="P22" s="56"/>
      <c r="Q22" s="56"/>
      <c r="R22" s="51"/>
      <c r="S22" s="52"/>
    </row>
    <row r="23" spans="2:19" ht="15.75" x14ac:dyDescent="0.25">
      <c r="B23" s="51"/>
      <c r="C23" s="53"/>
      <c r="D23" s="51"/>
      <c r="E23" s="52"/>
      <c r="F23" s="51"/>
      <c r="G23" s="52"/>
      <c r="H23" s="51"/>
      <c r="I23" s="52"/>
      <c r="J23" s="51"/>
      <c r="K23" s="52"/>
      <c r="L23" s="51"/>
      <c r="M23" s="52"/>
      <c r="N23" s="51"/>
      <c r="O23" s="52"/>
      <c r="P23" s="56"/>
      <c r="Q23" s="56"/>
      <c r="R23" s="51"/>
      <c r="S23" s="52"/>
    </row>
    <row r="24" spans="2:19" ht="15.75" x14ac:dyDescent="0.25">
      <c r="B24" s="51"/>
      <c r="C24" s="53"/>
      <c r="D24" s="51"/>
      <c r="E24" s="52"/>
      <c r="F24" s="51"/>
      <c r="G24" s="52"/>
      <c r="H24" s="51"/>
      <c r="I24" s="52"/>
      <c r="J24" s="51"/>
      <c r="K24" s="52"/>
      <c r="L24" s="51"/>
      <c r="M24" s="52"/>
      <c r="N24" s="51"/>
      <c r="O24" s="52"/>
      <c r="P24" s="56"/>
      <c r="Q24" s="56"/>
      <c r="R24" s="51"/>
      <c r="S24" s="52"/>
    </row>
    <row r="25" spans="2:19" ht="15.75" x14ac:dyDescent="0.25">
      <c r="B25" s="51"/>
      <c r="C25" s="53"/>
      <c r="D25" s="51"/>
      <c r="E25" s="52"/>
      <c r="F25" s="51"/>
      <c r="G25" s="52"/>
      <c r="H25" s="51"/>
      <c r="I25" s="52"/>
      <c r="J25" s="51"/>
      <c r="K25" s="52"/>
      <c r="L25" s="51"/>
      <c r="M25" s="52"/>
      <c r="N25" s="51"/>
      <c r="O25" s="52"/>
      <c r="P25" s="56"/>
      <c r="Q25" s="56"/>
      <c r="R25" s="51"/>
      <c r="S25" s="52"/>
    </row>
    <row r="26" spans="2:19" ht="15.75" x14ac:dyDescent="0.25">
      <c r="B26" s="51"/>
      <c r="C26" s="53"/>
      <c r="D26" s="51"/>
      <c r="E26" s="52"/>
      <c r="F26" s="51"/>
      <c r="G26" s="52"/>
      <c r="H26" s="51"/>
      <c r="I26" s="52"/>
      <c r="J26" s="51"/>
      <c r="K26" s="52"/>
      <c r="L26" s="51"/>
      <c r="M26" s="52"/>
      <c r="N26" s="51"/>
      <c r="O26" s="52"/>
      <c r="P26" s="56"/>
      <c r="Q26" s="56"/>
      <c r="R26" s="51"/>
      <c r="S26" s="52"/>
    </row>
    <row r="27" spans="2:19" ht="15.75" x14ac:dyDescent="0.25">
      <c r="B27" s="51"/>
      <c r="C27" s="53"/>
      <c r="D27" s="51"/>
      <c r="E27" s="52"/>
      <c r="F27" s="51"/>
      <c r="G27" s="52"/>
      <c r="H27" s="51"/>
      <c r="I27" s="52"/>
      <c r="J27" s="51"/>
      <c r="K27" s="52"/>
      <c r="L27" s="51"/>
      <c r="M27" s="52"/>
      <c r="N27" s="51"/>
      <c r="O27" s="52"/>
      <c r="P27" s="56"/>
      <c r="Q27" s="56"/>
      <c r="R27" s="51"/>
      <c r="S27" s="52"/>
    </row>
    <row r="28" spans="2:19" ht="15.75" x14ac:dyDescent="0.25">
      <c r="B28" s="51"/>
      <c r="C28" s="53"/>
      <c r="D28" s="51"/>
      <c r="E28" s="52"/>
      <c r="F28" s="51"/>
      <c r="G28" s="52"/>
      <c r="H28" s="51"/>
      <c r="I28" s="52"/>
      <c r="J28" s="51"/>
      <c r="K28" s="52"/>
      <c r="L28" s="51"/>
      <c r="M28" s="52"/>
      <c r="N28" s="51"/>
      <c r="O28" s="52"/>
      <c r="P28" s="56"/>
      <c r="Q28" s="56"/>
      <c r="R28" s="51"/>
      <c r="S28" s="52"/>
    </row>
  </sheetData>
  <mergeCells count="13">
    <mergeCell ref="M1:S1"/>
    <mergeCell ref="B3:S3"/>
    <mergeCell ref="R4:S4"/>
    <mergeCell ref="B2:S2"/>
    <mergeCell ref="B5:S5"/>
    <mergeCell ref="N4:O4"/>
    <mergeCell ref="L4:M4"/>
    <mergeCell ref="J4:K4"/>
    <mergeCell ref="H4:I4"/>
    <mergeCell ref="B4:C4"/>
    <mergeCell ref="D4:E4"/>
    <mergeCell ref="F4:G4"/>
    <mergeCell ref="P4:Q4"/>
  </mergeCells>
  <hyperlinks>
    <hyperlink ref="M1" r:id="rId1" tooltip="Link to the Checklist for Accessibility Assistants document"/>
    <hyperlink ref="C6" r:id="rId2" tooltip="How to meet the guidelines"/>
    <hyperlink ref="E6" r:id="rId3" tooltip="How to meet the guideline"/>
    <hyperlink ref="G6" r:id="rId4" tooltip="How to meet the guidelines"/>
    <hyperlink ref="I6" r:id="rId5" tooltip="How to meet the guideline"/>
    <hyperlink ref="K6" r:id="rId6" tooltip="How to meet the guidelines"/>
    <hyperlink ref="M6" r:id="rId7" tooltip="How to meet the guidelines"/>
    <hyperlink ref="O6" r:id="rId8" tooltip="How to meet the guideline"/>
    <hyperlink ref="S6" r:id="rId9" tooltip="How to meet the guidelines"/>
    <hyperlink ref="C7" r:id="rId10" tooltip="How to meet the guidelines"/>
    <hyperlink ref="E7" r:id="rId11" tooltip="How to meet the guideline"/>
    <hyperlink ref="G7" r:id="rId12" tooltip="How to meet the guideline"/>
    <hyperlink ref="M7" r:id="rId13" tooltip="How to meet the guideline"/>
    <hyperlink ref="O7" r:id="rId14" tooltip="How to follow the guideline"/>
    <hyperlink ref="S7" r:id="rId15" tooltip="How to meet the guidelines"/>
    <hyperlink ref="C8" r:id="rId16" tooltip="How to meet the guidelines"/>
    <hyperlink ref="G8" r:id="rId17" tooltip="How to meet the guidelines"/>
    <hyperlink ref="M8" r:id="rId18" tooltip="How to meet the guidelines"/>
  </hyperlink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x14ac:dyDescent="0.25"/>
  <cols>
    <col min="2" max="2" width="13.28515625" customWidth="1"/>
    <col min="3" max="3" width="21.7109375" customWidth="1"/>
  </cols>
  <sheetData>
    <row r="2" spans="2:3" x14ac:dyDescent="0.25">
      <c r="B2" s="7" t="s">
        <v>0</v>
      </c>
      <c r="C2" s="12" t="s">
        <v>1</v>
      </c>
    </row>
    <row r="3" spans="2:3" x14ac:dyDescent="0.25">
      <c r="B3" s="7" t="s">
        <v>2</v>
      </c>
      <c r="C3" s="8" t="s">
        <v>3</v>
      </c>
    </row>
    <row r="4" spans="2:3" x14ac:dyDescent="0.25">
      <c r="B4" s="7" t="s">
        <v>2</v>
      </c>
      <c r="C4" s="8" t="s">
        <v>4</v>
      </c>
    </row>
    <row r="5" spans="2:3" x14ac:dyDescent="0.25">
      <c r="B5" s="7" t="s">
        <v>2</v>
      </c>
      <c r="C5" s="8" t="s">
        <v>5</v>
      </c>
    </row>
    <row r="6" spans="2:3" ht="45" x14ac:dyDescent="0.25">
      <c r="B6" s="7" t="s">
        <v>2</v>
      </c>
      <c r="C6" s="8" t="s">
        <v>6</v>
      </c>
    </row>
    <row r="7" spans="2:3" x14ac:dyDescent="0.25">
      <c r="B7" s="7" t="s">
        <v>2</v>
      </c>
      <c r="C7" s="8" t="s">
        <v>7</v>
      </c>
    </row>
    <row r="8" spans="2:3" ht="30" x14ac:dyDescent="0.25">
      <c r="B8" s="7" t="s">
        <v>2</v>
      </c>
      <c r="C8" s="8" t="s">
        <v>8</v>
      </c>
    </row>
    <row r="9" spans="2:3" ht="30" x14ac:dyDescent="0.25">
      <c r="B9" s="7" t="s">
        <v>2</v>
      </c>
      <c r="C9" s="8" t="s">
        <v>9</v>
      </c>
    </row>
    <row r="10" spans="2:3" ht="30" x14ac:dyDescent="0.25">
      <c r="B10" s="7" t="s">
        <v>2</v>
      </c>
      <c r="C10" s="8" t="s">
        <v>10</v>
      </c>
    </row>
    <row r="11" spans="2:3" x14ac:dyDescent="0.25">
      <c r="B11" s="7" t="s">
        <v>2</v>
      </c>
      <c r="C11" s="8" t="s">
        <v>11</v>
      </c>
    </row>
    <row r="12" spans="2:3" x14ac:dyDescent="0.25">
      <c r="B12" s="7" t="s">
        <v>2</v>
      </c>
      <c r="C12" s="8" t="s">
        <v>12</v>
      </c>
    </row>
    <row r="13" spans="2:3" x14ac:dyDescent="0.25">
      <c r="B13" s="7" t="s">
        <v>2</v>
      </c>
      <c r="C13" s="8"/>
    </row>
    <row r="14" spans="2:3" x14ac:dyDescent="0.25">
      <c r="B14" s="7" t="s">
        <v>2</v>
      </c>
      <c r="C14" s="8"/>
    </row>
  </sheetData>
  <dataValidations count="1">
    <dataValidation type="list" allowBlank="1" showInputMessage="1" showErrorMessage="1" sqref="B3:B14">
      <formula1>YesOrNo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AG100"/>
  <sheetViews>
    <sheetView showGridLines="0" zoomScaleNormal="100" zoomScalePageLayoutView="125" workbookViewId="0">
      <selection activeCell="F5" sqref="F5:F14"/>
    </sheetView>
  </sheetViews>
  <sheetFormatPr defaultColWidth="11.140625" defaultRowHeight="15.75" x14ac:dyDescent="0.25"/>
  <cols>
    <col min="1" max="1" width="3.140625" style="2" customWidth="1"/>
    <col min="2" max="2" width="4.85546875" style="2" customWidth="1"/>
    <col min="3" max="3" width="20.7109375" style="2" customWidth="1"/>
    <col min="4" max="4" width="4.28515625" style="2" customWidth="1"/>
    <col min="5" max="7" width="20.7109375" style="2" customWidth="1"/>
    <col min="8" max="8" width="5.140625" style="2" customWidth="1"/>
    <col min="9" max="9" width="21.5703125" style="2" customWidth="1"/>
    <col min="10" max="10" width="4.28515625" style="2" customWidth="1"/>
    <col min="11" max="26" width="30.7109375" style="2" customWidth="1"/>
    <col min="27" max="27" width="11.140625" style="2" customWidth="1"/>
    <col min="28" max="16384" width="11.140625" style="2"/>
  </cols>
  <sheetData>
    <row r="2" spans="2:11" x14ac:dyDescent="0.25">
      <c r="B2" s="5"/>
    </row>
    <row r="3" spans="2:11" x14ac:dyDescent="0.25">
      <c r="C3" s="36" t="s">
        <v>102</v>
      </c>
      <c r="E3" s="91" t="s">
        <v>103</v>
      </c>
      <c r="F3" s="91"/>
      <c r="G3" s="91"/>
      <c r="I3" s="47" t="s">
        <v>104</v>
      </c>
      <c r="K3" s="47" t="s">
        <v>105</v>
      </c>
    </row>
    <row r="4" spans="2:11" x14ac:dyDescent="0.25">
      <c r="B4" s="6"/>
      <c r="C4" s="35" t="s">
        <v>106</v>
      </c>
      <c r="E4" s="36" t="s">
        <v>107</v>
      </c>
      <c r="F4" s="36" t="s">
        <v>108</v>
      </c>
      <c r="G4" s="36" t="s">
        <v>109</v>
      </c>
      <c r="I4" s="48">
        <v>1</v>
      </c>
      <c r="K4" s="48" t="s">
        <v>110</v>
      </c>
    </row>
    <row r="5" spans="2:11" x14ac:dyDescent="0.25">
      <c r="B5" s="6"/>
      <c r="C5" s="35" t="s">
        <v>111</v>
      </c>
      <c r="E5" s="34" t="s">
        <v>112</v>
      </c>
      <c r="F5" s="34" t="s">
        <v>16</v>
      </c>
      <c r="G5" s="35" t="s">
        <v>113</v>
      </c>
      <c r="I5" s="48">
        <v>3</v>
      </c>
      <c r="K5" s="48" t="s">
        <v>114</v>
      </c>
    </row>
    <row r="6" spans="2:11" x14ac:dyDescent="0.25">
      <c r="B6" s="6"/>
      <c r="C6" s="35" t="s">
        <v>115</v>
      </c>
      <c r="E6" s="34" t="s">
        <v>116</v>
      </c>
      <c r="F6" s="34" t="s">
        <v>17</v>
      </c>
      <c r="G6" s="34" t="s">
        <v>117</v>
      </c>
      <c r="I6" s="48">
        <v>5</v>
      </c>
      <c r="K6" s="48" t="s">
        <v>2</v>
      </c>
    </row>
    <row r="7" spans="2:11" s="39" customFormat="1" ht="31.5" customHeight="1" x14ac:dyDescent="0.25">
      <c r="B7" s="37"/>
      <c r="C7" s="38" t="s">
        <v>2</v>
      </c>
      <c r="E7" s="40" t="s">
        <v>118</v>
      </c>
      <c r="F7" s="40" t="s">
        <v>18</v>
      </c>
      <c r="G7" s="40" t="s">
        <v>119</v>
      </c>
      <c r="I7" s="40"/>
    </row>
    <row r="8" spans="2:11" x14ac:dyDescent="0.25">
      <c r="C8" s="34"/>
      <c r="E8" s="34" t="s">
        <v>120</v>
      </c>
      <c r="F8" s="34" t="s">
        <v>19</v>
      </c>
      <c r="G8" s="35" t="s">
        <v>121</v>
      </c>
      <c r="I8" s="34"/>
    </row>
    <row r="9" spans="2:11" x14ac:dyDescent="0.25">
      <c r="C9" s="34"/>
      <c r="E9" s="34" t="s">
        <v>122</v>
      </c>
      <c r="F9" s="34" t="s">
        <v>20</v>
      </c>
      <c r="G9" s="35" t="s">
        <v>2</v>
      </c>
      <c r="I9" s="34"/>
    </row>
    <row r="10" spans="2:11" x14ac:dyDescent="0.25">
      <c r="C10" s="34"/>
      <c r="E10" s="34" t="s">
        <v>123</v>
      </c>
      <c r="F10" s="34" t="s">
        <v>21</v>
      </c>
      <c r="G10" s="34"/>
      <c r="I10" s="34"/>
    </row>
    <row r="11" spans="2:11" x14ac:dyDescent="0.25">
      <c r="C11" s="34"/>
      <c r="E11" s="35" t="s">
        <v>2</v>
      </c>
      <c r="F11" s="34" t="s">
        <v>22</v>
      </c>
      <c r="G11" s="34"/>
      <c r="I11" s="34"/>
    </row>
    <row r="12" spans="2:11" x14ac:dyDescent="0.25">
      <c r="C12" s="34"/>
      <c r="E12" s="34"/>
      <c r="F12" s="34" t="s">
        <v>23</v>
      </c>
      <c r="G12" s="34"/>
      <c r="I12" s="34"/>
    </row>
    <row r="13" spans="2:11" x14ac:dyDescent="0.25">
      <c r="C13" s="34"/>
      <c r="E13" s="34"/>
      <c r="F13" s="35" t="s">
        <v>24</v>
      </c>
      <c r="G13" s="34"/>
      <c r="I13" s="34"/>
    </row>
    <row r="14" spans="2:11" x14ac:dyDescent="0.25">
      <c r="C14" s="34"/>
      <c r="E14" s="34"/>
      <c r="F14" s="35" t="s">
        <v>2</v>
      </c>
      <c r="G14" s="34"/>
      <c r="I14" s="34"/>
    </row>
    <row r="100" spans="33:33" x14ac:dyDescent="0.25">
      <c r="AG100" s="2" t="s">
        <v>124</v>
      </c>
    </row>
  </sheetData>
  <mergeCells count="1">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Accessibility Review</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Josh Williamson</cp:lastModifiedBy>
  <cp:lastPrinted>2018-04-09T21:09:13Z</cp:lastPrinted>
  <dcterms:created xsi:type="dcterms:W3CDTF">2017-01-30T04:05:51Z</dcterms:created>
  <dcterms:modified xsi:type="dcterms:W3CDTF">2018-08-30T23:04:16Z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