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R_Package_Cbone_FIRES\Code\Fire_Analysis_2020\ANOVA\"/>
    </mc:Choice>
  </mc:AlternateContent>
  <bookViews>
    <workbookView xWindow="-120" yWindow="-120" windowWidth="29040" windowHeight="15840" tabRatio="800" activeTab="1"/>
  </bookViews>
  <sheets>
    <sheet name="DunnTest_PM2.5_USFS" sheetId="1" r:id="rId1"/>
    <sheet name="DunnTest_PM10_USFS" sheetId="2" r:id="rId2"/>
    <sheet name="DunnTest_Lead_USFS" sheetId="3" r:id="rId3"/>
    <sheet name="DunnTest_CO_USFS" sheetId="4" r:id="rId4"/>
    <sheet name="DunnTest_NO2_USFS" sheetId="5" r:id="rId5"/>
    <sheet name="DunnTest_O3_USFS" sheetId="6" r:id="rId6"/>
    <sheet name="DunnTest_SO2_USFS" sheetId="7" r:id="rId7"/>
  </sheets>
  <calcPr calcId="162913"/>
</workbook>
</file>

<file path=xl/calcChain.xml><?xml version="1.0" encoding="utf-8"?>
<calcChain xmlns="http://schemas.openxmlformats.org/spreadsheetml/2006/main">
  <c r="P27" i="7" l="1"/>
  <c r="O27" i="7"/>
  <c r="N27" i="7"/>
  <c r="M27" i="7"/>
  <c r="L27" i="7"/>
  <c r="K27" i="7"/>
  <c r="J27" i="7"/>
  <c r="I27" i="7"/>
  <c r="H27" i="7"/>
  <c r="G27" i="7"/>
  <c r="O26" i="7"/>
  <c r="N26" i="7"/>
  <c r="M26" i="7"/>
  <c r="L26" i="7"/>
  <c r="K26" i="7"/>
  <c r="J26" i="7"/>
  <c r="I26" i="7"/>
  <c r="H26" i="7"/>
  <c r="G26" i="7"/>
  <c r="N25" i="7"/>
  <c r="M25" i="7"/>
  <c r="L25" i="7"/>
  <c r="K25" i="7"/>
  <c r="J25" i="7"/>
  <c r="I25" i="7"/>
  <c r="H25" i="7"/>
  <c r="G25" i="7"/>
  <c r="M24" i="7"/>
  <c r="L24" i="7"/>
  <c r="K24" i="7"/>
  <c r="J24" i="7"/>
  <c r="I24" i="7"/>
  <c r="H24" i="7"/>
  <c r="G24" i="7"/>
  <c r="L23" i="7"/>
  <c r="K23" i="7"/>
  <c r="J23" i="7"/>
  <c r="I23" i="7"/>
  <c r="H23" i="7"/>
  <c r="G23" i="7"/>
  <c r="K22" i="7"/>
  <c r="J22" i="7"/>
  <c r="I22" i="7"/>
  <c r="H22" i="7"/>
  <c r="G22" i="7"/>
  <c r="J21" i="7"/>
  <c r="I21" i="7"/>
  <c r="H21" i="7"/>
  <c r="G21" i="7"/>
  <c r="I20" i="7"/>
  <c r="H20" i="7"/>
  <c r="G20" i="7"/>
  <c r="H19" i="7"/>
  <c r="G19" i="7"/>
  <c r="G18" i="7"/>
  <c r="P13" i="7"/>
  <c r="O13" i="7"/>
  <c r="N13" i="7"/>
  <c r="M13" i="7"/>
  <c r="L13" i="7"/>
  <c r="K13" i="7"/>
  <c r="J13" i="7"/>
  <c r="I13" i="7"/>
  <c r="H13" i="7"/>
  <c r="G13" i="7"/>
  <c r="O12" i="7"/>
  <c r="N12" i="7"/>
  <c r="M12" i="7"/>
  <c r="L12" i="7"/>
  <c r="K12" i="7"/>
  <c r="J12" i="7"/>
  <c r="I12" i="7"/>
  <c r="H12" i="7"/>
  <c r="G12" i="7"/>
  <c r="N11" i="7"/>
  <c r="M11" i="7"/>
  <c r="L11" i="7"/>
  <c r="K11" i="7"/>
  <c r="J11" i="7"/>
  <c r="I11" i="7"/>
  <c r="H11" i="7"/>
  <c r="G11" i="7"/>
  <c r="M10" i="7"/>
  <c r="L10" i="7"/>
  <c r="K10" i="7"/>
  <c r="J10" i="7"/>
  <c r="I10" i="7"/>
  <c r="H10" i="7"/>
  <c r="G10" i="7"/>
  <c r="L9" i="7"/>
  <c r="K9" i="7"/>
  <c r="J9" i="7"/>
  <c r="I9" i="7"/>
  <c r="H9" i="7"/>
  <c r="G9" i="7"/>
  <c r="K8" i="7"/>
  <c r="J8" i="7"/>
  <c r="I8" i="7"/>
  <c r="H8" i="7"/>
  <c r="G8" i="7"/>
  <c r="J7" i="7"/>
  <c r="I7" i="7"/>
  <c r="H7" i="7"/>
  <c r="G7" i="7"/>
  <c r="I6" i="7"/>
  <c r="H6" i="7"/>
  <c r="G6" i="7"/>
  <c r="H5" i="7"/>
  <c r="G5" i="7"/>
  <c r="G4" i="7"/>
  <c r="P27" i="6"/>
  <c r="O27" i="6"/>
  <c r="N27" i="6"/>
  <c r="M27" i="6"/>
  <c r="L27" i="6"/>
  <c r="K27" i="6"/>
  <c r="J27" i="6"/>
  <c r="I27" i="6"/>
  <c r="H27" i="6"/>
  <c r="G27" i="6"/>
  <c r="O26" i="6"/>
  <c r="N26" i="6"/>
  <c r="M26" i="6"/>
  <c r="L26" i="6"/>
  <c r="K26" i="6"/>
  <c r="J26" i="6"/>
  <c r="I26" i="6"/>
  <c r="H26" i="6"/>
  <c r="G26" i="6"/>
  <c r="N25" i="6"/>
  <c r="M25" i="6"/>
  <c r="L25" i="6"/>
  <c r="K25" i="6"/>
  <c r="J25" i="6"/>
  <c r="I25" i="6"/>
  <c r="H25" i="6"/>
  <c r="G25" i="6"/>
  <c r="M24" i="6"/>
  <c r="L24" i="6"/>
  <c r="K24" i="6"/>
  <c r="J24" i="6"/>
  <c r="I24" i="6"/>
  <c r="H24" i="6"/>
  <c r="G24" i="6"/>
  <c r="L23" i="6"/>
  <c r="K23" i="6"/>
  <c r="J23" i="6"/>
  <c r="I23" i="6"/>
  <c r="H23" i="6"/>
  <c r="G23" i="6"/>
  <c r="K22" i="6"/>
  <c r="J22" i="6"/>
  <c r="I22" i="6"/>
  <c r="H22" i="6"/>
  <c r="G22" i="6"/>
  <c r="J21" i="6"/>
  <c r="I21" i="6"/>
  <c r="H21" i="6"/>
  <c r="G21" i="6"/>
  <c r="I20" i="6"/>
  <c r="H20" i="6"/>
  <c r="G20" i="6"/>
  <c r="H19" i="6"/>
  <c r="G19" i="6"/>
  <c r="G18" i="6"/>
  <c r="P13" i="6"/>
  <c r="O13" i="6"/>
  <c r="N13" i="6"/>
  <c r="M13" i="6"/>
  <c r="L13" i="6"/>
  <c r="K13" i="6"/>
  <c r="J13" i="6"/>
  <c r="I13" i="6"/>
  <c r="H13" i="6"/>
  <c r="G13" i="6"/>
  <c r="O12" i="6"/>
  <c r="N12" i="6"/>
  <c r="M12" i="6"/>
  <c r="L12" i="6"/>
  <c r="K12" i="6"/>
  <c r="J12" i="6"/>
  <c r="I12" i="6"/>
  <c r="H12" i="6"/>
  <c r="G12" i="6"/>
  <c r="N11" i="6"/>
  <c r="M11" i="6"/>
  <c r="L11" i="6"/>
  <c r="K11" i="6"/>
  <c r="J11" i="6"/>
  <c r="I11" i="6"/>
  <c r="H11" i="6"/>
  <c r="G11" i="6"/>
  <c r="M10" i="6"/>
  <c r="L10" i="6"/>
  <c r="K10" i="6"/>
  <c r="J10" i="6"/>
  <c r="I10" i="6"/>
  <c r="H10" i="6"/>
  <c r="G10" i="6"/>
  <c r="L9" i="6"/>
  <c r="K9" i="6"/>
  <c r="J9" i="6"/>
  <c r="I9" i="6"/>
  <c r="H9" i="6"/>
  <c r="G9" i="6"/>
  <c r="K8" i="6"/>
  <c r="J8" i="6"/>
  <c r="I8" i="6"/>
  <c r="H8" i="6"/>
  <c r="G8" i="6"/>
  <c r="J7" i="6"/>
  <c r="I7" i="6"/>
  <c r="H7" i="6"/>
  <c r="G7" i="6"/>
  <c r="I6" i="6"/>
  <c r="H6" i="6"/>
  <c r="G6" i="6"/>
  <c r="H5" i="6"/>
  <c r="G5" i="6"/>
  <c r="G4" i="6"/>
  <c r="P27" i="5"/>
  <c r="O27" i="5"/>
  <c r="N27" i="5"/>
  <c r="M27" i="5"/>
  <c r="L27" i="5"/>
  <c r="K27" i="5"/>
  <c r="J27" i="5"/>
  <c r="I27" i="5"/>
  <c r="H27" i="5"/>
  <c r="G27" i="5"/>
  <c r="O26" i="5"/>
  <c r="N26" i="5"/>
  <c r="M26" i="5"/>
  <c r="L26" i="5"/>
  <c r="K26" i="5"/>
  <c r="J26" i="5"/>
  <c r="I26" i="5"/>
  <c r="H26" i="5"/>
  <c r="G26" i="5"/>
  <c r="N25" i="5"/>
  <c r="M25" i="5"/>
  <c r="L25" i="5"/>
  <c r="K25" i="5"/>
  <c r="J25" i="5"/>
  <c r="I25" i="5"/>
  <c r="H25" i="5"/>
  <c r="G25" i="5"/>
  <c r="M24" i="5"/>
  <c r="L24" i="5"/>
  <c r="K24" i="5"/>
  <c r="J24" i="5"/>
  <c r="I24" i="5"/>
  <c r="H24" i="5"/>
  <c r="G24" i="5"/>
  <c r="L23" i="5"/>
  <c r="K23" i="5"/>
  <c r="J23" i="5"/>
  <c r="I23" i="5"/>
  <c r="H23" i="5"/>
  <c r="G23" i="5"/>
  <c r="K22" i="5"/>
  <c r="J22" i="5"/>
  <c r="I22" i="5"/>
  <c r="H22" i="5"/>
  <c r="G22" i="5"/>
  <c r="J21" i="5"/>
  <c r="I21" i="5"/>
  <c r="H21" i="5"/>
  <c r="G21" i="5"/>
  <c r="I20" i="5"/>
  <c r="H20" i="5"/>
  <c r="G20" i="5"/>
  <c r="H19" i="5"/>
  <c r="G19" i="5"/>
  <c r="G18" i="5"/>
  <c r="P13" i="5"/>
  <c r="O13" i="5"/>
  <c r="N13" i="5"/>
  <c r="M13" i="5"/>
  <c r="L13" i="5"/>
  <c r="K13" i="5"/>
  <c r="J13" i="5"/>
  <c r="I13" i="5"/>
  <c r="H13" i="5"/>
  <c r="G13" i="5"/>
  <c r="O12" i="5"/>
  <c r="N12" i="5"/>
  <c r="M12" i="5"/>
  <c r="L12" i="5"/>
  <c r="K12" i="5"/>
  <c r="J12" i="5"/>
  <c r="I12" i="5"/>
  <c r="H12" i="5"/>
  <c r="G12" i="5"/>
  <c r="N11" i="5"/>
  <c r="M11" i="5"/>
  <c r="L11" i="5"/>
  <c r="K11" i="5"/>
  <c r="J11" i="5"/>
  <c r="I11" i="5"/>
  <c r="H11" i="5"/>
  <c r="G11" i="5"/>
  <c r="M10" i="5"/>
  <c r="L10" i="5"/>
  <c r="K10" i="5"/>
  <c r="J10" i="5"/>
  <c r="I10" i="5"/>
  <c r="H10" i="5"/>
  <c r="G10" i="5"/>
  <c r="L9" i="5"/>
  <c r="K9" i="5"/>
  <c r="J9" i="5"/>
  <c r="I9" i="5"/>
  <c r="H9" i="5"/>
  <c r="G9" i="5"/>
  <c r="K8" i="5"/>
  <c r="J8" i="5"/>
  <c r="I8" i="5"/>
  <c r="H8" i="5"/>
  <c r="G8" i="5"/>
  <c r="J7" i="5"/>
  <c r="I7" i="5"/>
  <c r="H7" i="5"/>
  <c r="G7" i="5"/>
  <c r="I6" i="5"/>
  <c r="H6" i="5"/>
  <c r="G6" i="5"/>
  <c r="H5" i="5"/>
  <c r="G5" i="5"/>
  <c r="G4" i="5"/>
  <c r="P27" i="4"/>
  <c r="O27" i="4"/>
  <c r="O26" i="4"/>
  <c r="N27" i="4"/>
  <c r="N26" i="4"/>
  <c r="N25" i="4"/>
  <c r="M27" i="4"/>
  <c r="M26" i="4"/>
  <c r="M25" i="4"/>
  <c r="M24" i="4"/>
  <c r="L27" i="4"/>
  <c r="L26" i="4"/>
  <c r="L25" i="4"/>
  <c r="L24" i="4"/>
  <c r="L23" i="4"/>
  <c r="K27" i="4"/>
  <c r="K26" i="4"/>
  <c r="K25" i="4"/>
  <c r="K24" i="4"/>
  <c r="K23" i="4"/>
  <c r="K22" i="4"/>
  <c r="J27" i="4"/>
  <c r="J26" i="4"/>
  <c r="J25" i="4"/>
  <c r="J24" i="4"/>
  <c r="J23" i="4"/>
  <c r="J22" i="4"/>
  <c r="J21" i="4"/>
  <c r="I27" i="4"/>
  <c r="I26" i="4"/>
  <c r="I25" i="4"/>
  <c r="I24" i="4"/>
  <c r="I23" i="4"/>
  <c r="I22" i="4"/>
  <c r="I21" i="4"/>
  <c r="I20" i="4"/>
  <c r="H27" i="4"/>
  <c r="H26" i="4"/>
  <c r="H25" i="4"/>
  <c r="H24" i="4"/>
  <c r="H23" i="4"/>
  <c r="H22" i="4"/>
  <c r="H21" i="4"/>
  <c r="H20" i="4"/>
  <c r="H19" i="4"/>
  <c r="G27" i="4"/>
  <c r="G26" i="4"/>
  <c r="G25" i="4"/>
  <c r="G24" i="4"/>
  <c r="G23" i="4"/>
  <c r="G22" i="4"/>
  <c r="G21" i="4"/>
  <c r="G20" i="4"/>
  <c r="G19" i="4"/>
  <c r="G18" i="4"/>
  <c r="P13" i="4"/>
  <c r="O13" i="4"/>
  <c r="N13" i="4"/>
  <c r="M13" i="4"/>
  <c r="L13" i="4"/>
  <c r="K13" i="4"/>
  <c r="J13" i="4"/>
  <c r="I13" i="4"/>
  <c r="H13" i="4"/>
  <c r="G13" i="4"/>
  <c r="O12" i="4"/>
  <c r="N12" i="4"/>
  <c r="M12" i="4"/>
  <c r="L12" i="4"/>
  <c r="K12" i="4"/>
  <c r="J12" i="4"/>
  <c r="I12" i="4"/>
  <c r="H12" i="4"/>
  <c r="G12" i="4"/>
  <c r="N11" i="4"/>
  <c r="M11" i="4"/>
  <c r="L11" i="4"/>
  <c r="K11" i="4"/>
  <c r="J11" i="4"/>
  <c r="I11" i="4"/>
  <c r="H11" i="4"/>
  <c r="G11" i="4"/>
  <c r="M10" i="4"/>
  <c r="L10" i="4"/>
  <c r="K10" i="4"/>
  <c r="J10" i="4"/>
  <c r="I10" i="4"/>
  <c r="H10" i="4"/>
  <c r="G10" i="4"/>
  <c r="L9" i="4"/>
  <c r="K9" i="4"/>
  <c r="J9" i="4"/>
  <c r="I9" i="4"/>
  <c r="H9" i="4"/>
  <c r="G9" i="4"/>
  <c r="K8" i="4"/>
  <c r="J8" i="4"/>
  <c r="I8" i="4"/>
  <c r="H8" i="4"/>
  <c r="G8" i="4"/>
  <c r="J7" i="4"/>
  <c r="I7" i="4"/>
  <c r="H7" i="4"/>
  <c r="G7" i="4"/>
  <c r="I6" i="4"/>
  <c r="H6" i="4"/>
  <c r="G6" i="4"/>
  <c r="H5" i="4"/>
  <c r="G5" i="4"/>
  <c r="G4" i="4"/>
  <c r="P27" i="3"/>
  <c r="O27" i="3"/>
  <c r="O26" i="3"/>
  <c r="N27" i="3"/>
  <c r="N26" i="3"/>
  <c r="N25" i="3"/>
  <c r="M27" i="3"/>
  <c r="M26" i="3"/>
  <c r="M25" i="3"/>
  <c r="M24" i="3"/>
  <c r="L27" i="3"/>
  <c r="L26" i="3"/>
  <c r="L25" i="3"/>
  <c r="L24" i="3"/>
  <c r="L23" i="3"/>
  <c r="K27" i="3"/>
  <c r="K26" i="3"/>
  <c r="K25" i="3"/>
  <c r="K24" i="3"/>
  <c r="K23" i="3"/>
  <c r="K22" i="3"/>
  <c r="J27" i="3"/>
  <c r="J26" i="3"/>
  <c r="J25" i="3"/>
  <c r="J24" i="3"/>
  <c r="J23" i="3"/>
  <c r="J22" i="3"/>
  <c r="J21" i="3"/>
  <c r="I27" i="3"/>
  <c r="I26" i="3"/>
  <c r="I25" i="3"/>
  <c r="I24" i="3"/>
  <c r="I23" i="3"/>
  <c r="I22" i="3"/>
  <c r="I21" i="3"/>
  <c r="I20" i="3"/>
  <c r="H27" i="3"/>
  <c r="H26" i="3"/>
  <c r="H25" i="3"/>
  <c r="H24" i="3"/>
  <c r="H23" i="3"/>
  <c r="H22" i="3"/>
  <c r="H21" i="3"/>
  <c r="H20" i="3"/>
  <c r="H19" i="3"/>
  <c r="G27" i="3"/>
  <c r="G26" i="3"/>
  <c r="G25" i="3"/>
  <c r="G24" i="3"/>
  <c r="G23" i="3"/>
  <c r="G22" i="3"/>
  <c r="G21" i="3"/>
  <c r="G20" i="3"/>
  <c r="G19" i="3"/>
  <c r="G18" i="3"/>
  <c r="P13" i="3"/>
  <c r="O13" i="3"/>
  <c r="O12" i="3"/>
  <c r="N13" i="3"/>
  <c r="N12" i="3"/>
  <c r="N11" i="3"/>
  <c r="M13" i="3"/>
  <c r="M12" i="3"/>
  <c r="M11" i="3"/>
  <c r="M10" i="3"/>
  <c r="L13" i="3"/>
  <c r="L12" i="3"/>
  <c r="L11" i="3"/>
  <c r="L10" i="3"/>
  <c r="L9" i="3"/>
  <c r="K13" i="3"/>
  <c r="K12" i="3"/>
  <c r="K11" i="3"/>
  <c r="K10" i="3"/>
  <c r="K9" i="3"/>
  <c r="K8" i="3"/>
  <c r="J13" i="3"/>
  <c r="J12" i="3"/>
  <c r="J11" i="3"/>
  <c r="J10" i="3"/>
  <c r="J9" i="3"/>
  <c r="J8" i="3"/>
  <c r="J7" i="3"/>
  <c r="I13" i="3"/>
  <c r="I12" i="3"/>
  <c r="I11" i="3"/>
  <c r="I10" i="3"/>
  <c r="I9" i="3"/>
  <c r="I8" i="3"/>
  <c r="I7" i="3"/>
  <c r="I6" i="3"/>
  <c r="H13" i="3"/>
  <c r="H12" i="3"/>
  <c r="H11" i="3"/>
  <c r="H10" i="3"/>
  <c r="H9" i="3"/>
  <c r="H8" i="3"/>
  <c r="H7" i="3"/>
  <c r="H6" i="3"/>
  <c r="H5" i="3"/>
  <c r="G13" i="3"/>
  <c r="G12" i="3"/>
  <c r="G11" i="3"/>
  <c r="G10" i="3"/>
  <c r="G9" i="3"/>
  <c r="G8" i="3"/>
  <c r="G7" i="3"/>
  <c r="G6" i="3"/>
  <c r="G5" i="3"/>
  <c r="G4" i="3"/>
  <c r="G23" i="1"/>
  <c r="K13" i="2"/>
  <c r="K12" i="2"/>
  <c r="K11" i="2"/>
  <c r="K10" i="2"/>
  <c r="K9" i="2"/>
  <c r="K8" i="2"/>
  <c r="J13" i="2"/>
  <c r="J12" i="2"/>
  <c r="J11" i="2"/>
  <c r="J10" i="2"/>
  <c r="J9" i="2"/>
  <c r="J8" i="2"/>
  <c r="J7" i="2"/>
  <c r="I13" i="2"/>
  <c r="I12" i="2"/>
  <c r="I11" i="2"/>
  <c r="I10" i="2"/>
  <c r="I9" i="2"/>
  <c r="I8" i="2"/>
  <c r="I7" i="2"/>
  <c r="I6" i="2"/>
  <c r="H13" i="2"/>
  <c r="H12" i="2"/>
  <c r="H11" i="2"/>
  <c r="H10" i="2"/>
  <c r="H9" i="2"/>
  <c r="H8" i="2"/>
  <c r="H7" i="2"/>
  <c r="H6" i="2"/>
  <c r="H5" i="2"/>
  <c r="G13" i="2"/>
  <c r="G12" i="2"/>
  <c r="G11" i="2"/>
  <c r="G10" i="2"/>
  <c r="G9" i="2"/>
  <c r="G8" i="2"/>
  <c r="G7" i="2"/>
  <c r="G6" i="2"/>
  <c r="G5" i="2"/>
  <c r="G4" i="2"/>
  <c r="P27" i="2"/>
  <c r="O27" i="2"/>
  <c r="N27" i="2"/>
  <c r="M27" i="2"/>
  <c r="L27" i="2"/>
  <c r="K27" i="2"/>
  <c r="J27" i="2"/>
  <c r="I27" i="2"/>
  <c r="H27" i="2"/>
  <c r="G27" i="2"/>
  <c r="O26" i="2"/>
  <c r="N26" i="2"/>
  <c r="M26" i="2"/>
  <c r="L26" i="2"/>
  <c r="K26" i="2"/>
  <c r="J26" i="2"/>
  <c r="I26" i="2"/>
  <c r="H26" i="2"/>
  <c r="G26" i="2"/>
  <c r="N25" i="2"/>
  <c r="M25" i="2"/>
  <c r="L25" i="2"/>
  <c r="K25" i="2"/>
  <c r="J25" i="2"/>
  <c r="I25" i="2"/>
  <c r="H25" i="2"/>
  <c r="G25" i="2"/>
  <c r="M24" i="2"/>
  <c r="L24" i="2"/>
  <c r="K24" i="2"/>
  <c r="J24" i="2"/>
  <c r="I24" i="2"/>
  <c r="H24" i="2"/>
  <c r="G24" i="2"/>
  <c r="L23" i="2"/>
  <c r="K23" i="2"/>
  <c r="J23" i="2"/>
  <c r="I23" i="2"/>
  <c r="H23" i="2"/>
  <c r="G23" i="2"/>
  <c r="K22" i="2"/>
  <c r="J22" i="2"/>
  <c r="I22" i="2"/>
  <c r="H22" i="2"/>
  <c r="G22" i="2"/>
  <c r="J21" i="2"/>
  <c r="I21" i="2"/>
  <c r="H21" i="2"/>
  <c r="G21" i="2"/>
  <c r="I20" i="2"/>
  <c r="H20" i="2"/>
  <c r="G20" i="2"/>
  <c r="H19" i="2"/>
  <c r="G19" i="2"/>
  <c r="G18" i="2"/>
  <c r="P13" i="2"/>
  <c r="O13" i="2"/>
  <c r="N13" i="2"/>
  <c r="M13" i="2"/>
  <c r="L13" i="2"/>
  <c r="O12" i="2"/>
  <c r="N12" i="2"/>
  <c r="M12" i="2"/>
  <c r="L12" i="2"/>
  <c r="N11" i="2"/>
  <c r="M11" i="2"/>
  <c r="L11" i="2"/>
  <c r="M10" i="2"/>
  <c r="L10" i="2"/>
  <c r="L9" i="2"/>
  <c r="P27" i="1" l="1"/>
  <c r="O27" i="1"/>
  <c r="O26" i="1"/>
  <c r="N26" i="1"/>
  <c r="N27" i="1"/>
  <c r="N25" i="1"/>
  <c r="M25" i="1"/>
  <c r="M26" i="1"/>
  <c r="M27" i="1"/>
  <c r="M24" i="1"/>
  <c r="L24" i="1"/>
  <c r="L25" i="1"/>
  <c r="L26" i="1"/>
  <c r="L27" i="1"/>
  <c r="L23" i="1"/>
  <c r="K27" i="1"/>
  <c r="K26" i="1"/>
  <c r="K24" i="1"/>
  <c r="K22" i="1"/>
  <c r="K23" i="1"/>
  <c r="K25" i="1"/>
  <c r="J27" i="1"/>
  <c r="J26" i="1"/>
  <c r="J25" i="1"/>
  <c r="J24" i="1"/>
  <c r="J22" i="1"/>
  <c r="J21" i="1"/>
  <c r="J23" i="1"/>
  <c r="I27" i="1"/>
  <c r="I26" i="1"/>
  <c r="I25" i="1"/>
  <c r="I24" i="1"/>
  <c r="I23" i="1"/>
  <c r="I22" i="1"/>
  <c r="I21" i="1"/>
  <c r="I20" i="1"/>
  <c r="H27" i="1"/>
  <c r="H26" i="1"/>
  <c r="H25" i="1"/>
  <c r="H24" i="1"/>
  <c r="H23" i="1"/>
  <c r="H22" i="1"/>
  <c r="H21" i="1"/>
  <c r="H20" i="1"/>
  <c r="H19" i="1"/>
  <c r="G27" i="1"/>
  <c r="G26" i="1"/>
  <c r="G25" i="1"/>
  <c r="G24" i="1"/>
  <c r="G22" i="1"/>
  <c r="G21" i="1"/>
  <c r="G20" i="1"/>
  <c r="G19" i="1"/>
  <c r="G18" i="1"/>
  <c r="P13" i="1"/>
  <c r="O13" i="1"/>
  <c r="O12" i="1"/>
  <c r="N12" i="1"/>
  <c r="N13" i="1"/>
  <c r="N11" i="1"/>
  <c r="M13" i="1"/>
  <c r="M12" i="1"/>
  <c r="M11" i="1"/>
  <c r="M10" i="1"/>
  <c r="L13" i="1"/>
  <c r="L12" i="1"/>
  <c r="L11" i="1"/>
  <c r="L10" i="1"/>
  <c r="L9" i="1"/>
  <c r="K13" i="1"/>
  <c r="K12" i="1"/>
  <c r="K11" i="1"/>
  <c r="K10" i="1"/>
  <c r="K9" i="1"/>
  <c r="K8" i="1"/>
  <c r="J13" i="1"/>
  <c r="J12" i="1"/>
  <c r="J11" i="1"/>
  <c r="J10" i="1"/>
  <c r="J9" i="1"/>
  <c r="J8" i="1"/>
  <c r="J7" i="1"/>
  <c r="I13" i="1"/>
  <c r="I12" i="1"/>
  <c r="I11" i="1"/>
  <c r="I10" i="1"/>
  <c r="I9" i="1"/>
  <c r="I8" i="1"/>
  <c r="I7" i="1"/>
  <c r="I6" i="1"/>
  <c r="H13" i="1"/>
  <c r="H12" i="1"/>
  <c r="H11" i="1"/>
  <c r="H10" i="1"/>
  <c r="H9" i="1"/>
  <c r="H8" i="1"/>
  <c r="H7" i="1"/>
  <c r="H6" i="1"/>
  <c r="H5" i="1"/>
  <c r="G13" i="1"/>
  <c r="G12" i="1"/>
  <c r="G11" i="1"/>
  <c r="G10" i="1"/>
  <c r="G9" i="1"/>
  <c r="G8" i="1"/>
  <c r="G7" i="1"/>
  <c r="G6" i="1"/>
  <c r="G5" i="1"/>
  <c r="G4" i="1"/>
</calcChain>
</file>

<file path=xl/sharedStrings.xml><?xml version="1.0" encoding="utf-8"?>
<sst xmlns="http://schemas.openxmlformats.org/spreadsheetml/2006/main" count="714" uniqueCount="69">
  <si>
    <t>mean.rank.diff</t>
  </si>
  <si>
    <t>pval</t>
  </si>
  <si>
    <t>CA-AZ</t>
  </si>
  <si>
    <t>CO-AZ</t>
  </si>
  <si>
    <t>ID-AZ</t>
  </si>
  <si>
    <t>MT-AZ</t>
  </si>
  <si>
    <t>NM-AZ</t>
  </si>
  <si>
    <t>NV-AZ</t>
  </si>
  <si>
    <t>OR-AZ</t>
  </si>
  <si>
    <t>UT-AZ</t>
  </si>
  <si>
    <t>WA-AZ</t>
  </si>
  <si>
    <t>WY-AZ</t>
  </si>
  <si>
    <t>CO-CA</t>
  </si>
  <si>
    <t>ID-CA</t>
  </si>
  <si>
    <t>MT-CA</t>
  </si>
  <si>
    <t>NM-CA</t>
  </si>
  <si>
    <t>NV-CA</t>
  </si>
  <si>
    <t>OR-CA</t>
  </si>
  <si>
    <t>UT-CA</t>
  </si>
  <si>
    <t>WA-CA</t>
  </si>
  <si>
    <t>WY-CA</t>
  </si>
  <si>
    <t>ID-CO</t>
  </si>
  <si>
    <t>MT-CO</t>
  </si>
  <si>
    <t>NM-CO</t>
  </si>
  <si>
    <t>NV-CO</t>
  </si>
  <si>
    <t>OR-CO</t>
  </si>
  <si>
    <t>UT-CO</t>
  </si>
  <si>
    <t>WA-CO</t>
  </si>
  <si>
    <t>WY-CO</t>
  </si>
  <si>
    <t>MT-ID</t>
  </si>
  <si>
    <t>NM-ID</t>
  </si>
  <si>
    <t>NV-ID</t>
  </si>
  <si>
    <t>OR-ID</t>
  </si>
  <si>
    <t>UT-ID</t>
  </si>
  <si>
    <t>WA-ID</t>
  </si>
  <si>
    <t>WY-ID</t>
  </si>
  <si>
    <t>NM-MT</t>
  </si>
  <si>
    <t>NV-MT</t>
  </si>
  <si>
    <t>OR-MT</t>
  </si>
  <si>
    <t>UT-MT</t>
  </si>
  <si>
    <t>WA-MT</t>
  </si>
  <si>
    <t>WY-MT</t>
  </si>
  <si>
    <t>NV-NM</t>
  </si>
  <si>
    <t>OR-NM</t>
  </si>
  <si>
    <t>UT-NM</t>
  </si>
  <si>
    <t>WA-NM</t>
  </si>
  <si>
    <t>WY-NM</t>
  </si>
  <si>
    <t>OR-NV</t>
  </si>
  <si>
    <t>UT-NV</t>
  </si>
  <si>
    <t>WA-NV</t>
  </si>
  <si>
    <t>WY-NV</t>
  </si>
  <si>
    <t>UT-OR</t>
  </si>
  <si>
    <t>WA-OR</t>
  </si>
  <si>
    <t>WY-OR</t>
  </si>
  <si>
    <t>WA-UT</t>
  </si>
  <si>
    <t>WY-UT</t>
  </si>
  <si>
    <t>WY-WA</t>
  </si>
  <si>
    <t>AZ</t>
  </si>
  <si>
    <t xml:space="preserve"> CA</t>
  </si>
  <si>
    <t xml:space="preserve"> CO</t>
  </si>
  <si>
    <t xml:space="preserve"> ID</t>
  </si>
  <si>
    <t xml:space="preserve"> MT</t>
  </si>
  <si>
    <t xml:space="preserve"> NV</t>
  </si>
  <si>
    <t xml:space="preserve"> NM</t>
  </si>
  <si>
    <t xml:space="preserve"> OR</t>
  </si>
  <si>
    <t xml:space="preserve"> UT</t>
  </si>
  <si>
    <t xml:space="preserve"> WA</t>
  </si>
  <si>
    <t xml:space="preserve"> WY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</si>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</sst>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1" fontId="0" fillId="0" borderId="0" xfId="0" applyNumberFormat="1"/>
    <xf numFmtId="0" fontId="0" fillId="33" borderId="0" xfId="0" applyFill="1"/>
    <xf numFmtId="2" fontId="0" fillId="0" borderId="0" xfId="0" applyNumberFormat="1"/>
    <xf numFmtId="2" fontId="0" fillId="33" borderId="0" xfId="0" applyNumberFormat="1" applyFill="1"/>
    <xf numFmtId="2" fontId="0" fillId="34" borderId="0" xfId="0" applyNumberFormat="1" applyFill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6"/>
  <sheetViews>
    <sheetView workbookViewId="0">
      <selection activeCell="H3" sqref="H3:P13"/>
    </sheetView>
  </sheetViews>
  <sheetFormatPr defaultRowHeight="15" x14ac:dyDescent="0.25"/>
  <cols>
    <col min="1" max="1" width="8" bestFit="1" customWidth="1"/>
    <col min="2" max="2" width="14.28515625" bestFit="1" customWidth="1"/>
    <col min="3" max="3" width="12" bestFit="1" customWidth="1"/>
    <col min="7" max="16" width="9.5703125" bestFit="1" customWidth="1"/>
  </cols>
  <sheetData>
    <row r="1" spans="1:17" x14ac:dyDescent="0.25">
      <c r="B1" t="s">
        <v>0</v>
      </c>
      <c r="C1" t="s">
        <v>1</v>
      </c>
    </row>
    <row r="2" spans="1:17" x14ac:dyDescent="0.25">
      <c r="A2" t="s">
        <v>2</v>
      </c>
      <c r="B2">
        <v>403.86734005193398</v>
      </c>
      <c r="C2">
        <v>7.5674615391067802E-3</v>
      </c>
      <c r="G2" t="s">
        <v>57</v>
      </c>
      <c r="H2" t="s">
        <v>58</v>
      </c>
      <c r="I2" t="s">
        <v>59</v>
      </c>
      <c r="J2" t="s">
        <v>60</v>
      </c>
      <c r="K2" t="s">
        <v>61</v>
      </c>
      <c r="L2" t="s">
        <v>63</v>
      </c>
      <c r="M2" t="s">
        <v>62</v>
      </c>
      <c r="N2" t="s">
        <v>64</v>
      </c>
      <c r="O2" t="s">
        <v>65</v>
      </c>
      <c r="P2" t="s">
        <v>66</v>
      </c>
      <c r="Q2" t="s">
        <v>67</v>
      </c>
    </row>
    <row r="3" spans="1:17" x14ac:dyDescent="0.25">
      <c r="A3" t="s">
        <v>3</v>
      </c>
      <c r="B3">
        <v>-140.685631524294</v>
      </c>
      <c r="C3">
        <v>1</v>
      </c>
      <c r="F3" t="s">
        <v>57</v>
      </c>
      <c r="G3" s="2"/>
    </row>
    <row r="4" spans="1:17" x14ac:dyDescent="0.25">
      <c r="A4" t="s">
        <v>4</v>
      </c>
      <c r="B4">
        <v>585.29759789912805</v>
      </c>
      <c r="C4" s="1">
        <v>8.0039401984276094E-6</v>
      </c>
      <c r="F4" t="s">
        <v>58</v>
      </c>
      <c r="G4" s="3">
        <f t="shared" ref="G4:G13" si="0">B2</f>
        <v>403.86734005193398</v>
      </c>
      <c r="H4" s="4"/>
      <c r="I4" s="3"/>
      <c r="J4" s="3"/>
      <c r="K4" s="3"/>
      <c r="L4" s="3"/>
      <c r="M4" s="3"/>
      <c r="N4" s="3"/>
      <c r="O4" s="3"/>
      <c r="P4" s="3"/>
      <c r="Q4" s="3"/>
    </row>
    <row r="5" spans="1:17" x14ac:dyDescent="0.25">
      <c r="A5" t="s">
        <v>5</v>
      </c>
      <c r="B5">
        <v>240.39622011738899</v>
      </c>
      <c r="C5">
        <v>0.53818493678343704</v>
      </c>
      <c r="F5" t="s">
        <v>59</v>
      </c>
      <c r="G5" s="3">
        <f t="shared" si="0"/>
        <v>-140.685631524294</v>
      </c>
      <c r="H5" s="3">
        <f t="shared" ref="H5:H13" si="1">B12</f>
        <v>-544.55297157622704</v>
      </c>
      <c r="I5" s="4"/>
      <c r="J5" s="3"/>
      <c r="K5" s="3"/>
      <c r="L5" s="3"/>
      <c r="M5" s="3"/>
      <c r="N5" s="3"/>
      <c r="O5" s="3"/>
      <c r="P5" s="3"/>
      <c r="Q5" s="3"/>
    </row>
    <row r="6" spans="1:17" x14ac:dyDescent="0.25">
      <c r="A6" t="s">
        <v>6</v>
      </c>
      <c r="B6">
        <v>-339.83312365204898</v>
      </c>
      <c r="C6">
        <v>0.55948438613290397</v>
      </c>
      <c r="F6" t="s">
        <v>60</v>
      </c>
      <c r="G6" s="3">
        <f t="shared" si="0"/>
        <v>585.29759789912805</v>
      </c>
      <c r="H6" s="3">
        <f t="shared" si="1"/>
        <v>181.43025784719401</v>
      </c>
      <c r="I6" s="3">
        <f t="shared" ref="I6:I13" si="2">B21</f>
        <v>725.98322942342099</v>
      </c>
      <c r="J6" s="4"/>
      <c r="K6" s="3"/>
      <c r="L6" s="3"/>
      <c r="M6" s="3"/>
      <c r="N6" s="3"/>
      <c r="O6" s="3"/>
      <c r="P6" s="3"/>
      <c r="Q6" s="3"/>
    </row>
    <row r="7" spans="1:17" x14ac:dyDescent="0.25">
      <c r="A7" t="s">
        <v>7</v>
      </c>
      <c r="B7">
        <v>682.21495327102798</v>
      </c>
      <c r="C7">
        <v>1</v>
      </c>
      <c r="F7" t="s">
        <v>61</v>
      </c>
      <c r="G7" s="3">
        <f t="shared" si="0"/>
        <v>240.39622011738899</v>
      </c>
      <c r="H7" s="3">
        <f t="shared" si="1"/>
        <v>-163.47111993454399</v>
      </c>
      <c r="I7" s="3">
        <f t="shared" si="2"/>
        <v>381.08185164168299</v>
      </c>
      <c r="J7" s="3">
        <f t="shared" ref="J7:J13" si="3">B29</f>
        <v>-344.90137778173801</v>
      </c>
      <c r="K7" s="4"/>
      <c r="L7" s="3"/>
      <c r="M7" s="3"/>
      <c r="N7" s="3"/>
      <c r="O7" s="3"/>
      <c r="P7" s="3"/>
      <c r="Q7" s="3"/>
    </row>
    <row r="8" spans="1:17" x14ac:dyDescent="0.25">
      <c r="A8" t="s">
        <v>8</v>
      </c>
      <c r="B8">
        <v>91.137946763436005</v>
      </c>
      <c r="C8">
        <v>1</v>
      </c>
      <c r="F8" t="s">
        <v>63</v>
      </c>
      <c r="G8" s="3">
        <f t="shared" si="0"/>
        <v>-339.83312365204898</v>
      </c>
      <c r="H8" s="3">
        <f t="shared" si="1"/>
        <v>-743.700463703982</v>
      </c>
      <c r="I8" s="3">
        <f t="shared" si="2"/>
        <v>-199.14749212775499</v>
      </c>
      <c r="J8" s="3">
        <f t="shared" si="3"/>
        <v>-925.13072155117595</v>
      </c>
      <c r="K8" s="3">
        <f t="shared" ref="K8:K13" si="4">B36</f>
        <v>-580.22934376943795</v>
      </c>
      <c r="L8" s="4"/>
      <c r="M8" s="3"/>
      <c r="N8" s="3"/>
      <c r="O8" s="3"/>
      <c r="P8" s="3"/>
      <c r="Q8" s="3"/>
    </row>
    <row r="9" spans="1:17" x14ac:dyDescent="0.25">
      <c r="A9" t="s">
        <v>9</v>
      </c>
      <c r="B9">
        <v>117.107545863621</v>
      </c>
      <c r="C9">
        <v>1</v>
      </c>
      <c r="F9" t="s">
        <v>62</v>
      </c>
      <c r="G9" s="3">
        <f t="shared" si="0"/>
        <v>682.21495327102798</v>
      </c>
      <c r="H9" s="3">
        <f t="shared" si="1"/>
        <v>278.347613219094</v>
      </c>
      <c r="I9" s="3">
        <f t="shared" si="2"/>
        <v>822.90058479532195</v>
      </c>
      <c r="J9" s="3">
        <f t="shared" si="3"/>
        <v>96.917355371900598</v>
      </c>
      <c r="K9" s="3">
        <f t="shared" si="4"/>
        <v>441.81873315363902</v>
      </c>
      <c r="L9" s="3">
        <f>B42</f>
        <v>1022.04807692308</v>
      </c>
      <c r="M9" s="4"/>
      <c r="N9" s="3"/>
      <c r="O9" s="3"/>
      <c r="P9" s="3"/>
      <c r="Q9" s="3"/>
    </row>
    <row r="10" spans="1:17" x14ac:dyDescent="0.25">
      <c r="A10" t="s">
        <v>10</v>
      </c>
      <c r="B10">
        <v>163.626938289755</v>
      </c>
      <c r="C10">
        <v>1</v>
      </c>
      <c r="F10" t="s">
        <v>64</v>
      </c>
      <c r="G10" s="3">
        <f t="shared" si="0"/>
        <v>91.137946763436005</v>
      </c>
      <c r="H10" s="3">
        <f t="shared" si="1"/>
        <v>-312.72939328849799</v>
      </c>
      <c r="I10" s="3">
        <f t="shared" si="2"/>
        <v>231.82357828772999</v>
      </c>
      <c r="J10" s="3">
        <f t="shared" si="3"/>
        <v>-494.159651135692</v>
      </c>
      <c r="K10" s="3">
        <f t="shared" si="4"/>
        <v>-149.258273353953</v>
      </c>
      <c r="L10" s="3">
        <f>B43</f>
        <v>430.97107041548497</v>
      </c>
      <c r="M10" s="3">
        <f>B47</f>
        <v>-591.07700650759205</v>
      </c>
      <c r="N10" s="4"/>
      <c r="O10" s="3"/>
      <c r="P10" s="3"/>
      <c r="Q10" s="3"/>
    </row>
    <row r="11" spans="1:17" x14ac:dyDescent="0.25">
      <c r="A11" t="s">
        <v>11</v>
      </c>
      <c r="B11">
        <v>-383.99236380214302</v>
      </c>
      <c r="C11">
        <v>0.81075092025335604</v>
      </c>
      <c r="F11" t="s">
        <v>65</v>
      </c>
      <c r="G11" s="3">
        <f t="shared" si="0"/>
        <v>117.107545863621</v>
      </c>
      <c r="H11" s="3">
        <f t="shared" si="1"/>
        <v>-286.75979418831298</v>
      </c>
      <c r="I11" s="3">
        <f t="shared" si="2"/>
        <v>257.79317738791502</v>
      </c>
      <c r="J11" s="3">
        <f t="shared" si="3"/>
        <v>-468.19005203550699</v>
      </c>
      <c r="K11" s="3">
        <f t="shared" si="4"/>
        <v>-123.28867425376799</v>
      </c>
      <c r="L11" s="3">
        <f>B44</f>
        <v>456.94066951566998</v>
      </c>
      <c r="M11" s="3">
        <f>B48</f>
        <v>-565.10740740740698</v>
      </c>
      <c r="N11" s="3">
        <f>B51</f>
        <v>25.969599100185</v>
      </c>
      <c r="O11" s="4"/>
      <c r="P11" s="3"/>
      <c r="Q11" s="3"/>
    </row>
    <row r="12" spans="1:17" x14ac:dyDescent="0.25">
      <c r="A12" t="s">
        <v>12</v>
      </c>
      <c r="B12">
        <v>-544.55297157622704</v>
      </c>
      <c r="C12">
        <v>1.8000906945070901E-4</v>
      </c>
      <c r="F12" t="s">
        <v>66</v>
      </c>
      <c r="G12" s="3">
        <f t="shared" si="0"/>
        <v>163.626938289755</v>
      </c>
      <c r="H12" s="3">
        <f t="shared" si="1"/>
        <v>-240.240401762179</v>
      </c>
      <c r="I12" s="3">
        <f t="shared" si="2"/>
        <v>304.312569814048</v>
      </c>
      <c r="J12" s="3">
        <f t="shared" si="3"/>
        <v>-421.67065960937299</v>
      </c>
      <c r="K12" s="3">
        <f t="shared" si="4"/>
        <v>-76.7692818276346</v>
      </c>
      <c r="L12" s="3">
        <f>B45</f>
        <v>503.46006194180399</v>
      </c>
      <c r="M12" s="3">
        <f>B49</f>
        <v>-518.58801498127298</v>
      </c>
      <c r="N12" s="3">
        <f t="shared" ref="N12:N13" si="5">B52</f>
        <v>72.488991526318799</v>
      </c>
      <c r="O12" s="3">
        <f>B54</f>
        <v>46.519392426133898</v>
      </c>
      <c r="P12" s="4"/>
      <c r="Q12" s="3"/>
    </row>
    <row r="13" spans="1:17" x14ac:dyDescent="0.25">
      <c r="A13" t="s">
        <v>13</v>
      </c>
      <c r="B13">
        <v>181.43025784719401</v>
      </c>
      <c r="C13">
        <v>0.48009874188859297</v>
      </c>
      <c r="F13" t="s">
        <v>67</v>
      </c>
      <c r="G13" s="3">
        <f t="shared" si="0"/>
        <v>-383.99236380214302</v>
      </c>
      <c r="H13" s="3">
        <f t="shared" si="1"/>
        <v>-787.85970385407597</v>
      </c>
      <c r="I13" s="3">
        <f t="shared" si="2"/>
        <v>-243.30673227784899</v>
      </c>
      <c r="J13" s="3">
        <f t="shared" si="3"/>
        <v>-969.28996170127004</v>
      </c>
      <c r="K13" s="3">
        <f t="shared" si="4"/>
        <v>-624.38858391953204</v>
      </c>
      <c r="L13" s="3">
        <f>B46</f>
        <v>-44.1592401500939</v>
      </c>
      <c r="M13" s="3">
        <f>B50</f>
        <v>-1066.2073170731701</v>
      </c>
      <c r="N13" s="3">
        <f t="shared" si="5"/>
        <v>-475.13031056557901</v>
      </c>
      <c r="O13" s="3">
        <f>B55</f>
        <v>-501.09990966576402</v>
      </c>
      <c r="P13" s="3">
        <f>B56</f>
        <v>-547.619302091897</v>
      </c>
      <c r="Q13" s="4"/>
    </row>
    <row r="14" spans="1:17" x14ac:dyDescent="0.25">
      <c r="A14" t="s">
        <v>14</v>
      </c>
      <c r="B14">
        <v>-163.47111993454399</v>
      </c>
      <c r="C14">
        <v>0.25620403785684898</v>
      </c>
    </row>
    <row r="15" spans="1:17" x14ac:dyDescent="0.25">
      <c r="A15" t="s">
        <v>15</v>
      </c>
      <c r="B15">
        <v>-743.700463703982</v>
      </c>
      <c r="C15" s="1">
        <v>7.1510330993940703E-8</v>
      </c>
    </row>
    <row r="16" spans="1:17" x14ac:dyDescent="0.25">
      <c r="A16" t="s">
        <v>16</v>
      </c>
      <c r="B16">
        <v>278.347613219094</v>
      </c>
      <c r="C16">
        <v>1</v>
      </c>
      <c r="G16" t="s">
        <v>57</v>
      </c>
      <c r="H16" t="s">
        <v>58</v>
      </c>
      <c r="I16" t="s">
        <v>59</v>
      </c>
      <c r="J16" t="s">
        <v>60</v>
      </c>
      <c r="K16" t="s">
        <v>61</v>
      </c>
      <c r="L16" t="s">
        <v>63</v>
      </c>
      <c r="M16" t="s">
        <v>62</v>
      </c>
      <c r="N16" t="s">
        <v>64</v>
      </c>
      <c r="O16" t="s">
        <v>65</v>
      </c>
      <c r="P16" t="s">
        <v>66</v>
      </c>
      <c r="Q16" t="s">
        <v>67</v>
      </c>
    </row>
    <row r="17" spans="1:17" x14ac:dyDescent="0.25">
      <c r="A17" t="s">
        <v>17</v>
      </c>
      <c r="B17">
        <v>-312.72939328849799</v>
      </c>
      <c r="C17">
        <v>1.6414833071016601E-4</v>
      </c>
      <c r="F17" t="s">
        <v>57</v>
      </c>
      <c r="G17" s="2"/>
    </row>
    <row r="18" spans="1:17" x14ac:dyDescent="0.25">
      <c r="A18" t="s">
        <v>18</v>
      </c>
      <c r="B18">
        <v>-286.75979418831298</v>
      </c>
      <c r="C18">
        <v>0.67319223692971697</v>
      </c>
      <c r="F18" t="s">
        <v>58</v>
      </c>
      <c r="G18" s="3">
        <f t="shared" ref="G18:G27" si="6">C2</f>
        <v>7.5674615391067802E-3</v>
      </c>
      <c r="H18" s="4"/>
      <c r="I18" s="3"/>
      <c r="J18" s="3"/>
      <c r="K18" s="3"/>
      <c r="L18" s="3"/>
      <c r="M18" s="3"/>
      <c r="N18" s="3"/>
      <c r="O18" s="3"/>
      <c r="P18" s="3"/>
    </row>
    <row r="19" spans="1:17" x14ac:dyDescent="0.25">
      <c r="A19" t="s">
        <v>19</v>
      </c>
      <c r="B19">
        <v>-240.240401762179</v>
      </c>
      <c r="C19">
        <v>0.47204141758787699</v>
      </c>
      <c r="F19" t="s">
        <v>59</v>
      </c>
      <c r="G19" s="3">
        <f t="shared" si="6"/>
        <v>1</v>
      </c>
      <c r="H19" s="3">
        <f t="shared" ref="H19:H27" si="7">C12</f>
        <v>1.8000906945070901E-4</v>
      </c>
      <c r="I19" s="4"/>
      <c r="J19" s="3"/>
      <c r="K19" s="3"/>
      <c r="L19" s="3"/>
      <c r="M19" s="3"/>
      <c r="N19" s="3"/>
      <c r="O19" s="3"/>
      <c r="P19" s="3"/>
    </row>
    <row r="20" spans="1:17" x14ac:dyDescent="0.25">
      <c r="A20" t="s">
        <v>20</v>
      </c>
      <c r="B20">
        <v>-787.85970385407597</v>
      </c>
      <c r="C20" s="1">
        <v>6.0002166988438498E-5</v>
      </c>
      <c r="F20" t="s">
        <v>60</v>
      </c>
      <c r="G20" s="3">
        <f t="shared" si="6"/>
        <v>8.0039401984276094E-6</v>
      </c>
      <c r="H20" s="3">
        <f t="shared" si="7"/>
        <v>0.48009874188859297</v>
      </c>
      <c r="I20" s="3">
        <f t="shared" ref="I20:I27" si="8">C21</f>
        <v>1.23824363467181E-7</v>
      </c>
      <c r="J20" s="4"/>
      <c r="K20" s="3"/>
      <c r="L20" s="3"/>
      <c r="M20" s="3"/>
      <c r="N20" s="3"/>
      <c r="O20" s="3"/>
      <c r="P20" s="3"/>
    </row>
    <row r="21" spans="1:17" x14ac:dyDescent="0.25">
      <c r="A21" t="s">
        <v>21</v>
      </c>
      <c r="B21">
        <v>725.98322942342099</v>
      </c>
      <c r="C21" s="1">
        <v>1.23824363467181E-7</v>
      </c>
      <c r="F21" t="s">
        <v>61</v>
      </c>
      <c r="G21" s="3">
        <f t="shared" si="6"/>
        <v>0.53818493678343704</v>
      </c>
      <c r="H21" s="3">
        <f t="shared" si="7"/>
        <v>0.25620403785684898</v>
      </c>
      <c r="I21" s="3">
        <f t="shared" si="8"/>
        <v>2.95730479652541E-2</v>
      </c>
      <c r="J21" s="3">
        <f>C29</f>
        <v>1.7370283227726901E-5</v>
      </c>
      <c r="K21" s="4"/>
      <c r="L21" s="3"/>
      <c r="M21" s="3"/>
      <c r="N21" s="3"/>
      <c r="O21" s="3"/>
      <c r="P21" s="3"/>
    </row>
    <row r="22" spans="1:17" x14ac:dyDescent="0.25">
      <c r="A22" t="s">
        <v>22</v>
      </c>
      <c r="B22">
        <v>381.08185164168299</v>
      </c>
      <c r="C22">
        <v>2.95730479652541E-2</v>
      </c>
      <c r="F22" t="s">
        <v>63</v>
      </c>
      <c r="G22" s="3">
        <f t="shared" si="6"/>
        <v>0.55948438613290397</v>
      </c>
      <c r="H22" s="3">
        <f t="shared" si="7"/>
        <v>7.1510330993940703E-8</v>
      </c>
      <c r="I22" s="3">
        <f t="shared" si="8"/>
        <v>1</v>
      </c>
      <c r="J22" s="3">
        <f>C30</f>
        <v>1.2026572503772301E-11</v>
      </c>
      <c r="K22" s="3">
        <f>C36</f>
        <v>4.3880964902219601E-5</v>
      </c>
      <c r="L22" s="4"/>
      <c r="M22" s="3"/>
      <c r="N22" s="3"/>
      <c r="O22" s="3"/>
      <c r="P22" s="3"/>
    </row>
    <row r="23" spans="1:17" x14ac:dyDescent="0.25">
      <c r="A23" t="s">
        <v>23</v>
      </c>
      <c r="B23">
        <v>-199.14749212775499</v>
      </c>
      <c r="C23">
        <v>1</v>
      </c>
      <c r="F23" t="s">
        <v>62</v>
      </c>
      <c r="G23" s="3">
        <f>C7</f>
        <v>1</v>
      </c>
      <c r="H23" s="3">
        <f t="shared" si="7"/>
        <v>1</v>
      </c>
      <c r="I23" s="3">
        <f t="shared" si="8"/>
        <v>1</v>
      </c>
      <c r="J23" s="3">
        <f t="shared" ref="J23" si="9">C31</f>
        <v>1</v>
      </c>
      <c r="K23" s="3">
        <f t="shared" ref="K23:K25" si="10">C37</f>
        <v>1</v>
      </c>
      <c r="L23" s="3">
        <f>C42</f>
        <v>0.53818493678343704</v>
      </c>
      <c r="M23" s="4"/>
      <c r="N23" s="3"/>
      <c r="O23" s="3"/>
      <c r="P23" s="3"/>
    </row>
    <row r="24" spans="1:17" x14ac:dyDescent="0.25">
      <c r="A24" t="s">
        <v>24</v>
      </c>
      <c r="B24">
        <v>822.90058479532195</v>
      </c>
      <c r="C24">
        <v>1</v>
      </c>
      <c r="F24" t="s">
        <v>64</v>
      </c>
      <c r="G24" s="3">
        <f t="shared" si="6"/>
        <v>1</v>
      </c>
      <c r="H24" s="3">
        <f t="shared" si="7"/>
        <v>1.6414833071016601E-4</v>
      </c>
      <c r="I24" s="3">
        <f t="shared" si="8"/>
        <v>1</v>
      </c>
      <c r="J24" s="3">
        <f>C32</f>
        <v>9.4236516287713008E-10</v>
      </c>
      <c r="K24" s="3">
        <f>C38</f>
        <v>0.36010460785801501</v>
      </c>
      <c r="L24" s="3">
        <f t="shared" ref="L24:L27" si="11">C43</f>
        <v>1.56998247319525E-2</v>
      </c>
      <c r="M24" s="3">
        <f>C47</f>
        <v>1</v>
      </c>
      <c r="N24" s="4"/>
      <c r="O24" s="3"/>
      <c r="P24" s="3"/>
    </row>
    <row r="25" spans="1:17" x14ac:dyDescent="0.25">
      <c r="A25" t="s">
        <v>25</v>
      </c>
      <c r="B25">
        <v>231.82357828772999</v>
      </c>
      <c r="C25">
        <v>1</v>
      </c>
      <c r="F25" t="s">
        <v>65</v>
      </c>
      <c r="G25" s="3">
        <f t="shared" si="6"/>
        <v>1</v>
      </c>
      <c r="H25" s="3">
        <f t="shared" si="7"/>
        <v>0.67319223692971697</v>
      </c>
      <c r="I25" s="3">
        <f t="shared" si="8"/>
        <v>1</v>
      </c>
      <c r="J25" s="3">
        <f>C33</f>
        <v>1.79581473093266E-2</v>
      </c>
      <c r="K25" s="3">
        <f t="shared" si="10"/>
        <v>1</v>
      </c>
      <c r="L25" s="3">
        <f t="shared" si="11"/>
        <v>0.197266843963225</v>
      </c>
      <c r="M25" s="3">
        <f t="shared" ref="M25:M27" si="12">C48</f>
        <v>1</v>
      </c>
      <c r="N25" s="3">
        <f>C51</f>
        <v>1</v>
      </c>
      <c r="O25" s="4"/>
      <c r="P25" s="3"/>
    </row>
    <row r="26" spans="1:17" x14ac:dyDescent="0.25">
      <c r="A26" t="s">
        <v>26</v>
      </c>
      <c r="B26">
        <v>257.79317738791502</v>
      </c>
      <c r="C26">
        <v>1</v>
      </c>
      <c r="F26" t="s">
        <v>66</v>
      </c>
      <c r="G26" s="3">
        <f t="shared" si="6"/>
        <v>1</v>
      </c>
      <c r="H26" s="3">
        <f t="shared" si="7"/>
        <v>0.47204141758787699</v>
      </c>
      <c r="I26" s="3">
        <f t="shared" si="8"/>
        <v>0.67319223692971697</v>
      </c>
      <c r="J26" s="3">
        <f>C34</f>
        <v>1.9224918692557101E-3</v>
      </c>
      <c r="K26" s="3">
        <f>C40</f>
        <v>1</v>
      </c>
      <c r="L26" s="3">
        <f t="shared" si="11"/>
        <v>1.5337401898307601E-2</v>
      </c>
      <c r="M26" s="3">
        <f t="shared" si="12"/>
        <v>1</v>
      </c>
      <c r="N26" s="3">
        <f t="shared" ref="N26:N27" si="13">C52</f>
        <v>1</v>
      </c>
      <c r="O26" s="3">
        <f>C54</f>
        <v>1</v>
      </c>
      <c r="P26" s="4" t="s">
        <v>68</v>
      </c>
    </row>
    <row r="27" spans="1:17" x14ac:dyDescent="0.25">
      <c r="A27" t="s">
        <v>27</v>
      </c>
      <c r="B27">
        <v>304.312569814048</v>
      </c>
      <c r="C27">
        <v>0.67319223692971697</v>
      </c>
      <c r="F27" t="s">
        <v>67</v>
      </c>
      <c r="G27" s="3">
        <f t="shared" si="6"/>
        <v>0.81075092025335604</v>
      </c>
      <c r="H27" s="3">
        <f t="shared" si="7"/>
        <v>6.0002166988438498E-5</v>
      </c>
      <c r="I27" s="3">
        <f t="shared" si="8"/>
        <v>1</v>
      </c>
      <c r="J27" s="3">
        <f>C35</f>
        <v>2.2810228512720499E-7</v>
      </c>
      <c r="K27" s="3">
        <f>C41</f>
        <v>3.8138435935387602E-3</v>
      </c>
      <c r="L27" s="3">
        <f t="shared" si="11"/>
        <v>1</v>
      </c>
      <c r="M27" s="3">
        <f t="shared" si="12"/>
        <v>0.52339726273625597</v>
      </c>
      <c r="N27" s="3">
        <f t="shared" si="13"/>
        <v>0.119634371077785</v>
      </c>
      <c r="O27" s="3">
        <f>C55</f>
        <v>0.35675963409158001</v>
      </c>
      <c r="P27" s="3">
        <f>C56</f>
        <v>7.4360863078842099E-2</v>
      </c>
      <c r="Q27" s="2"/>
    </row>
    <row r="28" spans="1:17" x14ac:dyDescent="0.25">
      <c r="A28" t="s">
        <v>28</v>
      </c>
      <c r="B28">
        <v>-243.30673227784899</v>
      </c>
      <c r="C28">
        <v>1</v>
      </c>
    </row>
    <row r="29" spans="1:17" x14ac:dyDescent="0.25">
      <c r="A29" t="s">
        <v>29</v>
      </c>
      <c r="B29">
        <v>-344.90137778173801</v>
      </c>
      <c r="C29" s="1">
        <v>1.7370283227726901E-5</v>
      </c>
    </row>
    <row r="30" spans="1:17" x14ac:dyDescent="0.25">
      <c r="A30" t="s">
        <v>30</v>
      </c>
      <c r="B30">
        <v>-925.13072155117595</v>
      </c>
      <c r="C30" s="1">
        <v>1.2026572503772301E-11</v>
      </c>
    </row>
    <row r="31" spans="1:17" x14ac:dyDescent="0.25">
      <c r="A31" t="s">
        <v>31</v>
      </c>
      <c r="B31">
        <v>96.917355371900598</v>
      </c>
      <c r="C31">
        <v>1</v>
      </c>
    </row>
    <row r="32" spans="1:17" x14ac:dyDescent="0.25">
      <c r="A32" t="s">
        <v>32</v>
      </c>
      <c r="B32">
        <v>-494.159651135692</v>
      </c>
      <c r="C32" s="1">
        <v>9.4236516287713008E-10</v>
      </c>
    </row>
    <row r="33" spans="1:3" x14ac:dyDescent="0.25">
      <c r="A33" t="s">
        <v>33</v>
      </c>
      <c r="B33">
        <v>-468.19005203550699</v>
      </c>
      <c r="C33">
        <v>1.79581473093266E-2</v>
      </c>
    </row>
    <row r="34" spans="1:3" x14ac:dyDescent="0.25">
      <c r="A34" t="s">
        <v>34</v>
      </c>
      <c r="B34">
        <v>-421.67065960937299</v>
      </c>
      <c r="C34">
        <v>1.9224918692557101E-3</v>
      </c>
    </row>
    <row r="35" spans="1:3" x14ac:dyDescent="0.25">
      <c r="A35" t="s">
        <v>35</v>
      </c>
      <c r="B35">
        <v>-969.28996170127004</v>
      </c>
      <c r="C35" s="1">
        <v>2.2810228512720499E-7</v>
      </c>
    </row>
    <row r="36" spans="1:3" x14ac:dyDescent="0.25">
      <c r="A36" t="s">
        <v>36</v>
      </c>
      <c r="B36">
        <v>-580.22934376943795</v>
      </c>
      <c r="C36" s="1">
        <v>4.3880964902219601E-5</v>
      </c>
    </row>
    <row r="37" spans="1:3" x14ac:dyDescent="0.25">
      <c r="A37" t="s">
        <v>37</v>
      </c>
      <c r="B37">
        <v>441.81873315363902</v>
      </c>
      <c r="C37">
        <v>1</v>
      </c>
    </row>
    <row r="38" spans="1:3" x14ac:dyDescent="0.25">
      <c r="A38" t="s">
        <v>38</v>
      </c>
      <c r="B38">
        <v>-149.258273353953</v>
      </c>
      <c r="C38">
        <v>0.36010460785801501</v>
      </c>
    </row>
    <row r="39" spans="1:3" x14ac:dyDescent="0.25">
      <c r="A39" t="s">
        <v>39</v>
      </c>
      <c r="B39">
        <v>-123.28867425376799</v>
      </c>
      <c r="C39">
        <v>1</v>
      </c>
    </row>
    <row r="40" spans="1:3" x14ac:dyDescent="0.25">
      <c r="A40" t="s">
        <v>40</v>
      </c>
      <c r="B40">
        <v>-76.7692818276346</v>
      </c>
      <c r="C40">
        <v>1</v>
      </c>
    </row>
    <row r="41" spans="1:3" x14ac:dyDescent="0.25">
      <c r="A41" t="s">
        <v>41</v>
      </c>
      <c r="B41">
        <v>-624.38858391953204</v>
      </c>
      <c r="C41">
        <v>3.8138435935387602E-3</v>
      </c>
    </row>
    <row r="42" spans="1:3" x14ac:dyDescent="0.25">
      <c r="A42" t="s">
        <v>42</v>
      </c>
      <c r="B42">
        <v>1022.04807692308</v>
      </c>
      <c r="C42">
        <v>0.53818493678343704</v>
      </c>
    </row>
    <row r="43" spans="1:3" x14ac:dyDescent="0.25">
      <c r="A43" t="s">
        <v>43</v>
      </c>
      <c r="B43">
        <v>430.97107041548497</v>
      </c>
      <c r="C43">
        <v>1.56998247319525E-2</v>
      </c>
    </row>
    <row r="44" spans="1:3" x14ac:dyDescent="0.25">
      <c r="A44" t="s">
        <v>44</v>
      </c>
      <c r="B44">
        <v>456.94066951566998</v>
      </c>
      <c r="C44">
        <v>0.197266843963225</v>
      </c>
    </row>
    <row r="45" spans="1:3" x14ac:dyDescent="0.25">
      <c r="A45" t="s">
        <v>45</v>
      </c>
      <c r="B45">
        <v>503.46006194180399</v>
      </c>
      <c r="C45">
        <v>1.5337401898307601E-2</v>
      </c>
    </row>
    <row r="46" spans="1:3" x14ac:dyDescent="0.25">
      <c r="A46" t="s">
        <v>46</v>
      </c>
      <c r="B46">
        <v>-44.1592401500939</v>
      </c>
      <c r="C46">
        <v>1</v>
      </c>
    </row>
    <row r="47" spans="1:3" x14ac:dyDescent="0.25">
      <c r="A47" t="s">
        <v>47</v>
      </c>
      <c r="B47">
        <v>-591.07700650759205</v>
      </c>
      <c r="C47">
        <v>1</v>
      </c>
    </row>
    <row r="48" spans="1:3" x14ac:dyDescent="0.25">
      <c r="A48" t="s">
        <v>48</v>
      </c>
      <c r="B48">
        <v>-565.10740740740698</v>
      </c>
      <c r="C48">
        <v>1</v>
      </c>
    </row>
    <row r="49" spans="1:3" x14ac:dyDescent="0.25">
      <c r="A49" t="s">
        <v>49</v>
      </c>
      <c r="B49">
        <v>-518.58801498127298</v>
      </c>
      <c r="C49">
        <v>1</v>
      </c>
    </row>
    <row r="50" spans="1:3" x14ac:dyDescent="0.25">
      <c r="A50" t="s">
        <v>50</v>
      </c>
      <c r="B50">
        <v>-1066.2073170731701</v>
      </c>
      <c r="C50">
        <v>0.52339726273625597</v>
      </c>
    </row>
    <row r="51" spans="1:3" x14ac:dyDescent="0.25">
      <c r="A51" t="s">
        <v>51</v>
      </c>
      <c r="B51">
        <v>25.969599100185</v>
      </c>
      <c r="C51">
        <v>1</v>
      </c>
    </row>
    <row r="52" spans="1:3" x14ac:dyDescent="0.25">
      <c r="A52" t="s">
        <v>52</v>
      </c>
      <c r="B52">
        <v>72.488991526318799</v>
      </c>
      <c r="C52">
        <v>1</v>
      </c>
    </row>
    <row r="53" spans="1:3" x14ac:dyDescent="0.25">
      <c r="A53" t="s">
        <v>53</v>
      </c>
      <c r="B53">
        <v>-475.13031056557901</v>
      </c>
      <c r="C53">
        <v>0.119634371077785</v>
      </c>
    </row>
    <row r="54" spans="1:3" x14ac:dyDescent="0.25">
      <c r="A54" t="s">
        <v>54</v>
      </c>
      <c r="B54">
        <v>46.519392426133898</v>
      </c>
      <c r="C54">
        <v>1</v>
      </c>
    </row>
    <row r="55" spans="1:3" x14ac:dyDescent="0.25">
      <c r="A55" t="s">
        <v>55</v>
      </c>
      <c r="B55">
        <v>-501.09990966576402</v>
      </c>
      <c r="C55">
        <v>0.35675963409158001</v>
      </c>
    </row>
    <row r="56" spans="1:3" x14ac:dyDescent="0.25">
      <c r="A56" t="s">
        <v>56</v>
      </c>
      <c r="B56">
        <v>-547.619302091897</v>
      </c>
      <c r="C56">
        <v>7.4360863078842099E-2</v>
      </c>
    </row>
  </sheetData>
  <conditionalFormatting sqref="G20:I20 G18 G19:H19 G26:P27 G25:N25 G24:M24 G23:L23 G22:K22 G21:J21">
    <cfRule type="cellIs" dxfId="6" priority="1" operator="lessThan">
      <formula>0.05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6"/>
  <sheetViews>
    <sheetView tabSelected="1" workbookViewId="0">
      <selection activeCell="J27" sqref="J27"/>
    </sheetView>
  </sheetViews>
  <sheetFormatPr defaultRowHeight="15" x14ac:dyDescent="0.25"/>
  <cols>
    <col min="7" max="16" width="9.5703125" bestFit="1" customWidth="1"/>
  </cols>
  <sheetData>
    <row r="1" spans="1:17" x14ac:dyDescent="0.25">
      <c r="B1" t="s">
        <v>0</v>
      </c>
      <c r="C1" t="s">
        <v>1</v>
      </c>
    </row>
    <row r="2" spans="1:17" x14ac:dyDescent="0.25">
      <c r="A2" t="s">
        <v>2</v>
      </c>
      <c r="B2">
        <v>45.615198069069699</v>
      </c>
      <c r="C2">
        <v>1</v>
      </c>
      <c r="G2" t="s">
        <v>57</v>
      </c>
      <c r="H2" t="s">
        <v>58</v>
      </c>
      <c r="I2" t="s">
        <v>59</v>
      </c>
      <c r="J2" t="s">
        <v>60</v>
      </c>
      <c r="K2" t="s">
        <v>61</v>
      </c>
      <c r="L2" t="s">
        <v>63</v>
      </c>
      <c r="M2" t="s">
        <v>62</v>
      </c>
      <c r="N2" t="s">
        <v>64</v>
      </c>
      <c r="O2" t="s">
        <v>65</v>
      </c>
      <c r="P2" t="s">
        <v>66</v>
      </c>
      <c r="Q2" t="s">
        <v>67</v>
      </c>
    </row>
    <row r="3" spans="1:17" x14ac:dyDescent="0.25">
      <c r="A3" t="s">
        <v>3</v>
      </c>
      <c r="B3">
        <v>536.981035142373</v>
      </c>
      <c r="C3">
        <v>8.1098267732330996E-3</v>
      </c>
      <c r="F3" t="s">
        <v>57</v>
      </c>
      <c r="G3" s="2"/>
    </row>
    <row r="4" spans="1:17" x14ac:dyDescent="0.25">
      <c r="A4" t="s">
        <v>4</v>
      </c>
      <c r="B4">
        <v>60.281784954196603</v>
      </c>
      <c r="C4">
        <v>1</v>
      </c>
      <c r="F4" t="s">
        <v>58</v>
      </c>
      <c r="G4" s="3">
        <f t="shared" ref="G4:G13" si="0">B2</f>
        <v>45.615198069069699</v>
      </c>
      <c r="H4" s="4"/>
      <c r="I4" s="3"/>
      <c r="J4" s="3"/>
      <c r="K4" s="3"/>
      <c r="L4" s="3"/>
      <c r="M4" s="3"/>
      <c r="N4" s="3"/>
      <c r="O4" s="3"/>
      <c r="P4" s="3"/>
    </row>
    <row r="5" spans="1:17" x14ac:dyDescent="0.25">
      <c r="A5" t="s">
        <v>5</v>
      </c>
      <c r="B5">
        <v>57.143957308713198</v>
      </c>
      <c r="C5">
        <v>1</v>
      </c>
      <c r="F5" t="s">
        <v>59</v>
      </c>
      <c r="G5" s="3">
        <f t="shared" si="0"/>
        <v>536.981035142373</v>
      </c>
      <c r="H5" s="3">
        <f t="shared" ref="H5:H13" si="1">B12</f>
        <v>491.36583707330402</v>
      </c>
      <c r="I5" s="4"/>
      <c r="J5" s="3"/>
      <c r="K5" s="3"/>
      <c r="L5" s="3"/>
      <c r="M5" s="3"/>
      <c r="N5" s="3"/>
      <c r="O5" s="3"/>
      <c r="P5" s="3"/>
    </row>
    <row r="6" spans="1:17" x14ac:dyDescent="0.25">
      <c r="A6" t="s">
        <v>6</v>
      </c>
      <c r="B6">
        <v>43.695722501797299</v>
      </c>
      <c r="C6">
        <v>1</v>
      </c>
      <c r="F6" t="s">
        <v>60</v>
      </c>
      <c r="G6" s="3">
        <f t="shared" si="0"/>
        <v>60.281784954196603</v>
      </c>
      <c r="H6" s="3">
        <f t="shared" si="1"/>
        <v>14.6665868851269</v>
      </c>
      <c r="I6" s="3">
        <f t="shared" ref="I6:I13" si="2">B21</f>
        <v>-476.69925018817702</v>
      </c>
      <c r="J6" s="4"/>
      <c r="K6" s="3"/>
      <c r="L6" s="3"/>
      <c r="M6" s="3"/>
      <c r="N6" s="3"/>
      <c r="O6" s="3"/>
      <c r="P6" s="3"/>
    </row>
    <row r="7" spans="1:17" x14ac:dyDescent="0.25">
      <c r="A7" t="s">
        <v>7</v>
      </c>
      <c r="B7">
        <v>495.760407816483</v>
      </c>
      <c r="C7">
        <v>1</v>
      </c>
      <c r="F7" t="s">
        <v>61</v>
      </c>
      <c r="G7" s="3">
        <f t="shared" si="0"/>
        <v>57.143957308713198</v>
      </c>
      <c r="H7" s="3">
        <f t="shared" si="1"/>
        <v>11.528759239643501</v>
      </c>
      <c r="I7" s="3">
        <f t="shared" si="2"/>
        <v>-479.83707783365998</v>
      </c>
      <c r="J7" s="3">
        <f t="shared" ref="J7:J13" si="3">B29</f>
        <v>-3.13782764548341</v>
      </c>
      <c r="K7" s="4"/>
      <c r="L7" s="3"/>
      <c r="M7" s="3"/>
      <c r="N7" s="3"/>
      <c r="O7" s="3"/>
      <c r="P7" s="3"/>
    </row>
    <row r="8" spans="1:17" x14ac:dyDescent="0.25">
      <c r="A8" t="s">
        <v>8</v>
      </c>
      <c r="B8">
        <v>-497.78125063352701</v>
      </c>
      <c r="C8">
        <v>1.46554651103765E-4</v>
      </c>
      <c r="F8" t="s">
        <v>63</v>
      </c>
      <c r="G8" s="3">
        <f t="shared" si="0"/>
        <v>43.695722501797299</v>
      </c>
      <c r="H8" s="3">
        <f t="shared" si="1"/>
        <v>-1.9194755672724599</v>
      </c>
      <c r="I8" s="3">
        <f t="shared" si="2"/>
        <v>-493.28531264057602</v>
      </c>
      <c r="J8" s="3">
        <f t="shared" si="3"/>
        <v>-16.5860624523993</v>
      </c>
      <c r="K8" s="3">
        <f t="shared" ref="K8:K13" si="4">B36</f>
        <v>-13.448234806915901</v>
      </c>
      <c r="L8" s="4"/>
      <c r="M8" s="3"/>
      <c r="N8" s="3"/>
      <c r="O8" s="3"/>
      <c r="P8" s="3"/>
    </row>
    <row r="9" spans="1:17" x14ac:dyDescent="0.25">
      <c r="A9" t="s">
        <v>9</v>
      </c>
      <c r="B9">
        <v>487.39643475251</v>
      </c>
      <c r="C9">
        <v>5.56540873305214E-2</v>
      </c>
      <c r="F9" t="s">
        <v>62</v>
      </c>
      <c r="G9" s="3">
        <f t="shared" si="0"/>
        <v>495.760407816483</v>
      </c>
      <c r="H9" s="3">
        <f t="shared" si="1"/>
        <v>450.14520974741299</v>
      </c>
      <c r="I9" s="3">
        <f t="shared" si="2"/>
        <v>-41.220627325890703</v>
      </c>
      <c r="J9" s="3">
        <f t="shared" si="3"/>
        <v>435.47862286228599</v>
      </c>
      <c r="K9" s="3">
        <f t="shared" si="4"/>
        <v>438.61645050777003</v>
      </c>
      <c r="L9" s="3">
        <f>B42</f>
        <v>452.06468531468499</v>
      </c>
      <c r="M9" s="4"/>
      <c r="N9" s="3"/>
      <c r="O9" s="3"/>
      <c r="P9" s="3"/>
    </row>
    <row r="10" spans="1:17" x14ac:dyDescent="0.25">
      <c r="A10" t="s">
        <v>10</v>
      </c>
      <c r="B10">
        <v>-7.3318632083723996</v>
      </c>
      <c r="C10">
        <v>1</v>
      </c>
      <c r="F10" t="s">
        <v>64</v>
      </c>
      <c r="G10" s="3">
        <f t="shared" si="0"/>
        <v>-497.78125063352701</v>
      </c>
      <c r="H10" s="3">
        <f t="shared" si="1"/>
        <v>-543.39644870259701</v>
      </c>
      <c r="I10" s="3">
        <f t="shared" si="2"/>
        <v>-1034.7622857759</v>
      </c>
      <c r="J10" s="3">
        <f t="shared" si="3"/>
        <v>-558.06303558772402</v>
      </c>
      <c r="K10" s="3">
        <f t="shared" si="4"/>
        <v>-554.92520794224004</v>
      </c>
      <c r="L10" s="3">
        <f>B43</f>
        <v>-541.47697313532399</v>
      </c>
      <c r="M10" s="3">
        <f>B47</f>
        <v>-993.54165845001</v>
      </c>
      <c r="N10" s="4"/>
      <c r="O10" s="3"/>
      <c r="P10" s="3"/>
    </row>
    <row r="11" spans="1:17" x14ac:dyDescent="0.25">
      <c r="A11" t="s">
        <v>11</v>
      </c>
      <c r="B11">
        <v>-184.047241850923</v>
      </c>
      <c r="C11">
        <v>1</v>
      </c>
      <c r="F11" t="s">
        <v>65</v>
      </c>
      <c r="G11" s="3">
        <f t="shared" si="0"/>
        <v>487.39643475251</v>
      </c>
      <c r="H11" s="3">
        <f t="shared" si="1"/>
        <v>441.78123668344</v>
      </c>
      <c r="I11" s="3">
        <f t="shared" si="2"/>
        <v>-49.584600389863702</v>
      </c>
      <c r="J11" s="3">
        <f t="shared" si="3"/>
        <v>427.114649798313</v>
      </c>
      <c r="K11" s="3">
        <f t="shared" si="4"/>
        <v>430.25247744379698</v>
      </c>
      <c r="L11" s="3">
        <f>B44</f>
        <v>443.70071225071302</v>
      </c>
      <c r="M11" s="3">
        <f>B48</f>
        <v>-8.3639730639729404</v>
      </c>
      <c r="N11" s="3">
        <f>B51</f>
        <v>985.17768538603696</v>
      </c>
      <c r="O11" s="4"/>
      <c r="P11" s="3"/>
    </row>
    <row r="12" spans="1:17" x14ac:dyDescent="0.25">
      <c r="A12" t="s">
        <v>12</v>
      </c>
      <c r="B12">
        <v>491.36583707330402</v>
      </c>
      <c r="C12">
        <v>1.45955036105445E-3</v>
      </c>
      <c r="F12" t="s">
        <v>66</v>
      </c>
      <c r="G12" s="3">
        <f t="shared" si="0"/>
        <v>-7.3318632083723996</v>
      </c>
      <c r="H12" s="3">
        <f t="shared" si="1"/>
        <v>-52.947061277442103</v>
      </c>
      <c r="I12" s="3">
        <f t="shared" si="2"/>
        <v>-544.31289835074597</v>
      </c>
      <c r="J12" s="3">
        <f t="shared" si="3"/>
        <v>-67.613648162569007</v>
      </c>
      <c r="K12" s="3">
        <f t="shared" si="4"/>
        <v>-64.475820517085594</v>
      </c>
      <c r="L12" s="3">
        <f>B45</f>
        <v>-51.027585710169703</v>
      </c>
      <c r="M12" s="3">
        <f>B49</f>
        <v>-503.09227102485499</v>
      </c>
      <c r="N12" s="3">
        <f t="shared" ref="N12:N13" si="5">B52</f>
        <v>490.44938742515501</v>
      </c>
      <c r="O12" s="3">
        <f>B54</f>
        <v>-494.728297960882</v>
      </c>
      <c r="P12" s="4"/>
    </row>
    <row r="13" spans="1:17" x14ac:dyDescent="0.25">
      <c r="A13" t="s">
        <v>13</v>
      </c>
      <c r="B13">
        <v>14.6665868851269</v>
      </c>
      <c r="C13">
        <v>1</v>
      </c>
      <c r="F13" t="s">
        <v>67</v>
      </c>
      <c r="G13" s="3">
        <f t="shared" si="0"/>
        <v>-184.047241850923</v>
      </c>
      <c r="H13" s="3">
        <f t="shared" si="1"/>
        <v>-229.66243991999301</v>
      </c>
      <c r="I13" s="3">
        <f t="shared" si="2"/>
        <v>-721.028276993296</v>
      </c>
      <c r="J13" s="3">
        <f t="shared" si="3"/>
        <v>-244.32902680512001</v>
      </c>
      <c r="K13" s="3">
        <f t="shared" si="4"/>
        <v>-241.191199159636</v>
      </c>
      <c r="L13" s="3">
        <f>B46</f>
        <v>-227.74296435272001</v>
      </c>
      <c r="M13" s="3">
        <f>B50</f>
        <v>-679.80764966740605</v>
      </c>
      <c r="N13" s="3">
        <f t="shared" si="5"/>
        <v>313.73400878260401</v>
      </c>
      <c r="O13" s="3">
        <f>B55</f>
        <v>-671.443676603433</v>
      </c>
      <c r="P13" s="3">
        <f>B56</f>
        <v>-176.715378642551</v>
      </c>
      <c r="Q13" s="2"/>
    </row>
    <row r="14" spans="1:17" x14ac:dyDescent="0.25">
      <c r="A14" t="s">
        <v>14</v>
      </c>
      <c r="B14">
        <v>11.528759239643501</v>
      </c>
      <c r="C14">
        <v>1</v>
      </c>
    </row>
    <row r="15" spans="1:17" x14ac:dyDescent="0.25">
      <c r="A15" t="s">
        <v>15</v>
      </c>
      <c r="B15">
        <v>-1.9194755672724599</v>
      </c>
      <c r="C15">
        <v>1</v>
      </c>
    </row>
    <row r="16" spans="1:17" x14ac:dyDescent="0.25">
      <c r="A16" t="s">
        <v>16</v>
      </c>
      <c r="B16">
        <v>450.14520974741299</v>
      </c>
      <c r="C16">
        <v>1</v>
      </c>
      <c r="G16" t="s">
        <v>57</v>
      </c>
      <c r="H16" t="s">
        <v>58</v>
      </c>
      <c r="I16" t="s">
        <v>59</v>
      </c>
      <c r="J16" t="s">
        <v>60</v>
      </c>
      <c r="K16" t="s">
        <v>61</v>
      </c>
      <c r="L16" t="s">
        <v>63</v>
      </c>
      <c r="M16" t="s">
        <v>62</v>
      </c>
      <c r="N16" t="s">
        <v>64</v>
      </c>
      <c r="O16" t="s">
        <v>65</v>
      </c>
      <c r="P16" t="s">
        <v>66</v>
      </c>
      <c r="Q16" t="s">
        <v>67</v>
      </c>
    </row>
    <row r="17" spans="1:17" x14ac:dyDescent="0.25">
      <c r="A17" t="s">
        <v>17</v>
      </c>
      <c r="B17">
        <v>-543.39644870259701</v>
      </c>
      <c r="C17" s="1">
        <v>4.2720034522646098E-14</v>
      </c>
      <c r="F17" t="s">
        <v>57</v>
      </c>
      <c r="G17" s="2"/>
    </row>
    <row r="18" spans="1:17" x14ac:dyDescent="0.25">
      <c r="A18" t="s">
        <v>18</v>
      </c>
      <c r="B18">
        <v>441.78123668344</v>
      </c>
      <c r="C18">
        <v>2.7651419264891099E-2</v>
      </c>
      <c r="F18" t="s">
        <v>58</v>
      </c>
      <c r="G18" s="5">
        <f t="shared" ref="G18:G27" si="6">C2</f>
        <v>1</v>
      </c>
      <c r="H18" s="4"/>
      <c r="I18" s="3"/>
      <c r="J18" s="3"/>
      <c r="K18" s="3"/>
      <c r="L18" s="3"/>
      <c r="M18" s="3"/>
      <c r="N18" s="3"/>
      <c r="O18" s="3"/>
      <c r="P18" s="3"/>
    </row>
    <row r="19" spans="1:17" x14ac:dyDescent="0.25">
      <c r="A19" t="s">
        <v>19</v>
      </c>
      <c r="B19">
        <v>-52.947061277442103</v>
      </c>
      <c r="C19">
        <v>1</v>
      </c>
      <c r="F19" t="s">
        <v>59</v>
      </c>
      <c r="G19" s="3">
        <f t="shared" si="6"/>
        <v>8.1098267732330996E-3</v>
      </c>
      <c r="H19" s="3">
        <f t="shared" ref="H19:H27" si="7">C12</f>
        <v>1.45955036105445E-3</v>
      </c>
      <c r="I19" s="4"/>
      <c r="J19" s="3"/>
      <c r="K19" s="3"/>
      <c r="L19" s="3"/>
      <c r="M19" s="3"/>
      <c r="N19" s="3"/>
      <c r="O19" s="3"/>
      <c r="P19" s="3"/>
    </row>
    <row r="20" spans="1:17" x14ac:dyDescent="0.25">
      <c r="A20" t="s">
        <v>20</v>
      </c>
      <c r="B20">
        <v>-229.66243991999301</v>
      </c>
      <c r="C20">
        <v>1</v>
      </c>
      <c r="F20" t="s">
        <v>60</v>
      </c>
      <c r="G20" s="3">
        <f t="shared" si="6"/>
        <v>1</v>
      </c>
      <c r="H20" s="3">
        <f t="shared" si="7"/>
        <v>1</v>
      </c>
      <c r="I20" s="3">
        <f t="shared" ref="I20:I27" si="8">C21</f>
        <v>3.8944627943392099E-3</v>
      </c>
      <c r="J20" s="4"/>
      <c r="K20" s="3"/>
      <c r="L20" s="3"/>
      <c r="M20" s="3"/>
      <c r="N20" s="3"/>
      <c r="O20" s="3"/>
      <c r="P20" s="3"/>
    </row>
    <row r="21" spans="1:17" x14ac:dyDescent="0.25">
      <c r="A21" t="s">
        <v>21</v>
      </c>
      <c r="B21">
        <v>-476.69925018817702</v>
      </c>
      <c r="C21">
        <v>3.8944627943392099E-3</v>
      </c>
      <c r="F21" t="s">
        <v>61</v>
      </c>
      <c r="G21" s="3">
        <f t="shared" si="6"/>
        <v>1</v>
      </c>
      <c r="H21" s="3">
        <f t="shared" si="7"/>
        <v>1</v>
      </c>
      <c r="I21" s="3">
        <f t="shared" si="8"/>
        <v>1.09223090350202E-3</v>
      </c>
      <c r="J21" s="3">
        <f>C29</f>
        <v>1</v>
      </c>
      <c r="K21" s="4"/>
      <c r="L21" s="3"/>
      <c r="M21" s="3"/>
      <c r="N21" s="3"/>
      <c r="O21" s="3"/>
      <c r="P21" s="3"/>
    </row>
    <row r="22" spans="1:17" x14ac:dyDescent="0.25">
      <c r="A22" t="s">
        <v>22</v>
      </c>
      <c r="B22">
        <v>-479.83707783365998</v>
      </c>
      <c r="C22">
        <v>1.09223090350202E-3</v>
      </c>
      <c r="F22" t="s">
        <v>63</v>
      </c>
      <c r="G22" s="3">
        <f t="shared" si="6"/>
        <v>1</v>
      </c>
      <c r="H22" s="3">
        <f t="shared" si="7"/>
        <v>1</v>
      </c>
      <c r="I22" s="3">
        <f t="shared" si="8"/>
        <v>5.4390794059998297E-2</v>
      </c>
      <c r="J22" s="3">
        <f>C30</f>
        <v>1</v>
      </c>
      <c r="K22" s="3">
        <f>C36</f>
        <v>1</v>
      </c>
      <c r="L22" s="4"/>
      <c r="M22" s="3"/>
      <c r="N22" s="3"/>
      <c r="O22" s="3"/>
      <c r="P22" s="3"/>
    </row>
    <row r="23" spans="1:17" x14ac:dyDescent="0.25">
      <c r="A23" t="s">
        <v>23</v>
      </c>
      <c r="B23">
        <v>-493.28531264057602</v>
      </c>
      <c r="C23">
        <v>5.4390794059998297E-2</v>
      </c>
      <c r="F23" t="s">
        <v>62</v>
      </c>
      <c r="G23" s="3">
        <f t="shared" si="6"/>
        <v>1</v>
      </c>
      <c r="H23" s="3">
        <f t="shared" si="7"/>
        <v>1</v>
      </c>
      <c r="I23" s="3">
        <f t="shared" si="8"/>
        <v>1</v>
      </c>
      <c r="J23" s="3">
        <f t="shared" ref="J23" si="9">C31</f>
        <v>1</v>
      </c>
      <c r="K23" s="3">
        <f t="shared" ref="K23:K25" si="10">C37</f>
        <v>1</v>
      </c>
      <c r="L23" s="3">
        <f>C42</f>
        <v>1</v>
      </c>
      <c r="M23" s="4"/>
      <c r="N23" s="3"/>
      <c r="O23" s="3"/>
      <c r="P23" s="3"/>
    </row>
    <row r="24" spans="1:17" x14ac:dyDescent="0.25">
      <c r="A24" t="s">
        <v>24</v>
      </c>
      <c r="B24">
        <v>-41.220627325890703</v>
      </c>
      <c r="C24">
        <v>1</v>
      </c>
      <c r="F24" t="s">
        <v>64</v>
      </c>
      <c r="G24" s="3">
        <f t="shared" si="6"/>
        <v>1.46554651103765E-4</v>
      </c>
      <c r="H24" s="3">
        <f t="shared" si="7"/>
        <v>4.2720034522646098E-14</v>
      </c>
      <c r="I24" s="3">
        <f t="shared" si="8"/>
        <v>4.7432517056932499E-17</v>
      </c>
      <c r="J24" s="3">
        <f>C32</f>
        <v>1.52275457043202E-12</v>
      </c>
      <c r="K24" s="3">
        <f>C38</f>
        <v>2.3514089623210501E-19</v>
      </c>
      <c r="L24" s="3">
        <f t="shared" ref="L24:L27" si="11">C43</f>
        <v>4.0500382487762999E-4</v>
      </c>
      <c r="M24" s="3">
        <f>C47</f>
        <v>0.64911796964119195</v>
      </c>
      <c r="N24" s="4"/>
      <c r="O24" s="3"/>
      <c r="P24" s="3"/>
    </row>
    <row r="25" spans="1:17" x14ac:dyDescent="0.25">
      <c r="A25" t="s">
        <v>25</v>
      </c>
      <c r="B25">
        <v>-1034.7622857759</v>
      </c>
      <c r="C25" s="1">
        <v>4.7432517056932499E-17</v>
      </c>
      <c r="F25" t="s">
        <v>65</v>
      </c>
      <c r="G25" s="3">
        <f t="shared" si="6"/>
        <v>5.56540873305214E-2</v>
      </c>
      <c r="H25" s="3">
        <f t="shared" si="7"/>
        <v>2.7651419264891099E-2</v>
      </c>
      <c r="I25" s="3">
        <f t="shared" si="8"/>
        <v>1</v>
      </c>
      <c r="J25" s="3">
        <f>C33</f>
        <v>5.1609572533561902E-2</v>
      </c>
      <c r="K25" s="3">
        <f t="shared" si="10"/>
        <v>2.6156543862937202E-2</v>
      </c>
      <c r="L25" s="3">
        <f t="shared" si="11"/>
        <v>0.244519595275239</v>
      </c>
      <c r="M25" s="3">
        <f t="shared" ref="M25:M27" si="12">C48</f>
        <v>1</v>
      </c>
      <c r="N25" s="3">
        <f>C51</f>
        <v>1.39582017498716E-12</v>
      </c>
      <c r="O25" s="4"/>
      <c r="P25" s="3"/>
    </row>
    <row r="26" spans="1:17" x14ac:dyDescent="0.25">
      <c r="A26" t="s">
        <v>26</v>
      </c>
      <c r="B26">
        <v>-49.584600389863702</v>
      </c>
      <c r="C26">
        <v>1</v>
      </c>
      <c r="F26" t="s">
        <v>66</v>
      </c>
      <c r="G26" s="3">
        <f t="shared" si="6"/>
        <v>1</v>
      </c>
      <c r="H26" s="3">
        <f t="shared" si="7"/>
        <v>1</v>
      </c>
      <c r="I26" s="3">
        <f t="shared" si="8"/>
        <v>3.4116468744783001E-3</v>
      </c>
      <c r="J26" s="3">
        <f>C34</f>
        <v>1</v>
      </c>
      <c r="K26" s="3">
        <f>C40</f>
        <v>1</v>
      </c>
      <c r="L26" s="3">
        <f t="shared" si="11"/>
        <v>1</v>
      </c>
      <c r="M26" s="3">
        <f t="shared" si="12"/>
        <v>1</v>
      </c>
      <c r="N26" s="3">
        <f t="shared" ref="N26:N27" si="13">C52</f>
        <v>2.5144883477455299E-5</v>
      </c>
      <c r="O26" s="3">
        <f>C54</f>
        <v>3.2315669218953701E-2</v>
      </c>
      <c r="P26" s="4" t="s">
        <v>68</v>
      </c>
    </row>
    <row r="27" spans="1:17" x14ac:dyDescent="0.25">
      <c r="A27" t="s">
        <v>27</v>
      </c>
      <c r="B27">
        <v>-544.31289835074597</v>
      </c>
      <c r="C27">
        <v>3.4116468744783001E-3</v>
      </c>
      <c r="F27" t="s">
        <v>67</v>
      </c>
      <c r="G27" s="3">
        <f t="shared" si="6"/>
        <v>1</v>
      </c>
      <c r="H27" s="3">
        <f t="shared" si="7"/>
        <v>1</v>
      </c>
      <c r="I27" s="3">
        <f t="shared" si="8"/>
        <v>5.6848246847645296E-3</v>
      </c>
      <c r="J27" s="3">
        <f>C35</f>
        <v>1</v>
      </c>
      <c r="K27" s="3">
        <f>C41</f>
        <v>1</v>
      </c>
      <c r="L27" s="3">
        <f t="shared" si="11"/>
        <v>1</v>
      </c>
      <c r="M27" s="3">
        <f t="shared" si="12"/>
        <v>1</v>
      </c>
      <c r="N27" s="3">
        <f t="shared" si="13"/>
        <v>1</v>
      </c>
      <c r="O27" s="3">
        <f>C55</f>
        <v>2.6156543862937202E-2</v>
      </c>
      <c r="P27" s="3">
        <f>C56</f>
        <v>1</v>
      </c>
      <c r="Q27" s="2"/>
    </row>
    <row r="28" spans="1:17" x14ac:dyDescent="0.25">
      <c r="A28" t="s">
        <v>28</v>
      </c>
      <c r="B28">
        <v>-721.028276993296</v>
      </c>
      <c r="C28">
        <v>5.6848246847645296E-3</v>
      </c>
    </row>
    <row r="29" spans="1:17" x14ac:dyDescent="0.25">
      <c r="A29" t="s">
        <v>29</v>
      </c>
      <c r="B29">
        <v>-3.13782764548341</v>
      </c>
      <c r="C29">
        <v>1</v>
      </c>
    </row>
    <row r="30" spans="1:17" x14ac:dyDescent="0.25">
      <c r="A30" t="s">
        <v>30</v>
      </c>
      <c r="B30">
        <v>-16.5860624523993</v>
      </c>
      <c r="C30">
        <v>1</v>
      </c>
    </row>
    <row r="31" spans="1:17" x14ac:dyDescent="0.25">
      <c r="A31" t="s">
        <v>31</v>
      </c>
      <c r="B31">
        <v>435.47862286228599</v>
      </c>
      <c r="C31">
        <v>1</v>
      </c>
    </row>
    <row r="32" spans="1:17" x14ac:dyDescent="0.25">
      <c r="A32" t="s">
        <v>32</v>
      </c>
      <c r="B32">
        <v>-558.06303558772402</v>
      </c>
      <c r="C32" s="1">
        <v>1.52275457043202E-12</v>
      </c>
    </row>
    <row r="33" spans="1:3" x14ac:dyDescent="0.25">
      <c r="A33" t="s">
        <v>33</v>
      </c>
      <c r="B33">
        <v>427.114649798313</v>
      </c>
      <c r="C33">
        <v>5.1609572533561902E-2</v>
      </c>
    </row>
    <row r="34" spans="1:3" x14ac:dyDescent="0.25">
      <c r="A34" t="s">
        <v>34</v>
      </c>
      <c r="B34">
        <v>-67.613648162569007</v>
      </c>
      <c r="C34">
        <v>1</v>
      </c>
    </row>
    <row r="35" spans="1:3" x14ac:dyDescent="0.25">
      <c r="A35" t="s">
        <v>35</v>
      </c>
      <c r="B35">
        <v>-244.32902680512001</v>
      </c>
      <c r="C35">
        <v>1</v>
      </c>
    </row>
    <row r="36" spans="1:3" x14ac:dyDescent="0.25">
      <c r="A36" t="s">
        <v>36</v>
      </c>
      <c r="B36">
        <v>-13.448234806915901</v>
      </c>
      <c r="C36">
        <v>1</v>
      </c>
    </row>
    <row r="37" spans="1:3" x14ac:dyDescent="0.25">
      <c r="A37" t="s">
        <v>37</v>
      </c>
      <c r="B37">
        <v>438.61645050777003</v>
      </c>
      <c r="C37">
        <v>1</v>
      </c>
    </row>
    <row r="38" spans="1:3" x14ac:dyDescent="0.25">
      <c r="A38" t="s">
        <v>38</v>
      </c>
      <c r="B38">
        <v>-554.92520794224004</v>
      </c>
      <c r="C38" s="1">
        <v>2.3514089623210501E-19</v>
      </c>
    </row>
    <row r="39" spans="1:3" x14ac:dyDescent="0.25">
      <c r="A39" t="s">
        <v>39</v>
      </c>
      <c r="B39">
        <v>430.25247744379698</v>
      </c>
      <c r="C39">
        <v>2.6156543862937202E-2</v>
      </c>
    </row>
    <row r="40" spans="1:3" x14ac:dyDescent="0.25">
      <c r="A40" t="s">
        <v>40</v>
      </c>
      <c r="B40">
        <v>-64.475820517085594</v>
      </c>
      <c r="C40">
        <v>1</v>
      </c>
    </row>
    <row r="41" spans="1:3" x14ac:dyDescent="0.25">
      <c r="A41" t="s">
        <v>41</v>
      </c>
      <c r="B41">
        <v>-241.191199159636</v>
      </c>
      <c r="C41">
        <v>1</v>
      </c>
    </row>
    <row r="42" spans="1:3" x14ac:dyDescent="0.25">
      <c r="A42" t="s">
        <v>42</v>
      </c>
      <c r="B42">
        <v>452.06468531468499</v>
      </c>
      <c r="C42">
        <v>1</v>
      </c>
    </row>
    <row r="43" spans="1:3" x14ac:dyDescent="0.25">
      <c r="A43" t="s">
        <v>43</v>
      </c>
      <c r="B43">
        <v>-541.47697313532399</v>
      </c>
      <c r="C43">
        <v>4.0500382487762999E-4</v>
      </c>
    </row>
    <row r="44" spans="1:3" x14ac:dyDescent="0.25">
      <c r="A44" t="s">
        <v>44</v>
      </c>
      <c r="B44">
        <v>443.70071225071302</v>
      </c>
      <c r="C44">
        <v>0.244519595275239</v>
      </c>
    </row>
    <row r="45" spans="1:3" x14ac:dyDescent="0.25">
      <c r="A45" t="s">
        <v>45</v>
      </c>
      <c r="B45">
        <v>-51.027585710169703</v>
      </c>
      <c r="C45">
        <v>1</v>
      </c>
    </row>
    <row r="46" spans="1:3" x14ac:dyDescent="0.25">
      <c r="A46" t="s">
        <v>46</v>
      </c>
      <c r="B46">
        <v>-227.74296435272001</v>
      </c>
      <c r="C46">
        <v>1</v>
      </c>
    </row>
    <row r="47" spans="1:3" x14ac:dyDescent="0.25">
      <c r="A47" t="s">
        <v>47</v>
      </c>
      <c r="B47">
        <v>-993.54165845001</v>
      </c>
      <c r="C47">
        <v>0.64911796964119195</v>
      </c>
    </row>
    <row r="48" spans="1:3" x14ac:dyDescent="0.25">
      <c r="A48" t="s">
        <v>48</v>
      </c>
      <c r="B48">
        <v>-8.3639730639729404</v>
      </c>
      <c r="C48">
        <v>1</v>
      </c>
    </row>
    <row r="49" spans="1:3" x14ac:dyDescent="0.25">
      <c r="A49" t="s">
        <v>49</v>
      </c>
      <c r="B49">
        <v>-503.09227102485499</v>
      </c>
      <c r="C49">
        <v>1</v>
      </c>
    </row>
    <row r="50" spans="1:3" x14ac:dyDescent="0.25">
      <c r="A50" t="s">
        <v>50</v>
      </c>
      <c r="B50">
        <v>-679.80764966740605</v>
      </c>
      <c r="C50">
        <v>1</v>
      </c>
    </row>
    <row r="51" spans="1:3" x14ac:dyDescent="0.25">
      <c r="A51" t="s">
        <v>51</v>
      </c>
      <c r="B51">
        <v>985.17768538603696</v>
      </c>
      <c r="C51" s="1">
        <v>1.39582017498716E-12</v>
      </c>
    </row>
    <row r="52" spans="1:3" x14ac:dyDescent="0.25">
      <c r="A52" t="s">
        <v>52</v>
      </c>
      <c r="B52">
        <v>490.44938742515501</v>
      </c>
      <c r="C52" s="1">
        <v>2.5144883477455299E-5</v>
      </c>
    </row>
    <row r="53" spans="1:3" x14ac:dyDescent="0.25">
      <c r="A53" t="s">
        <v>53</v>
      </c>
      <c r="B53">
        <v>313.73400878260401</v>
      </c>
      <c r="C53">
        <v>1</v>
      </c>
    </row>
    <row r="54" spans="1:3" x14ac:dyDescent="0.25">
      <c r="A54" t="s">
        <v>54</v>
      </c>
      <c r="B54">
        <v>-494.728297960882</v>
      </c>
      <c r="C54">
        <v>3.2315669218953701E-2</v>
      </c>
    </row>
    <row r="55" spans="1:3" x14ac:dyDescent="0.25">
      <c r="A55" t="s">
        <v>55</v>
      </c>
      <c r="B55">
        <v>-671.443676603433</v>
      </c>
      <c r="C55">
        <v>2.6156543862937202E-2</v>
      </c>
    </row>
    <row r="56" spans="1:3" x14ac:dyDescent="0.25">
      <c r="A56" t="s">
        <v>56</v>
      </c>
      <c r="B56">
        <v>-176.715378642551</v>
      </c>
      <c r="C56">
        <v>1</v>
      </c>
    </row>
  </sheetData>
  <conditionalFormatting sqref="G20:I20 G18 G19:H19 G26:P27 G25:N25 G24:M24 G23:L23 G22:K22 G21:J21">
    <cfRule type="cellIs" dxfId="5" priority="1" operator="lessThan">
      <formula>0.05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6"/>
  <sheetViews>
    <sheetView workbookViewId="0">
      <selection activeCell="O31" sqref="O31"/>
    </sheetView>
  </sheetViews>
  <sheetFormatPr defaultRowHeight="15" x14ac:dyDescent="0.25"/>
  <cols>
    <col min="7" max="16" width="9.5703125" bestFit="1" customWidth="1"/>
  </cols>
  <sheetData>
    <row r="1" spans="1:17" x14ac:dyDescent="0.25">
      <c r="B1" t="s">
        <v>0</v>
      </c>
      <c r="C1" t="s">
        <v>1</v>
      </c>
    </row>
    <row r="2" spans="1:17" x14ac:dyDescent="0.25">
      <c r="A2" t="s">
        <v>2</v>
      </c>
      <c r="B2">
        <v>-1832.2778143195401</v>
      </c>
      <c r="C2" s="1">
        <v>3.0113153610787902E-63</v>
      </c>
      <c r="G2" t="s">
        <v>57</v>
      </c>
      <c r="H2" t="s">
        <v>58</v>
      </c>
      <c r="I2" t="s">
        <v>59</v>
      </c>
      <c r="J2" t="s">
        <v>60</v>
      </c>
      <c r="K2" t="s">
        <v>61</v>
      </c>
      <c r="L2" t="s">
        <v>63</v>
      </c>
      <c r="M2" t="s">
        <v>62</v>
      </c>
      <c r="N2" t="s">
        <v>64</v>
      </c>
      <c r="O2" t="s">
        <v>65</v>
      </c>
      <c r="P2" t="s">
        <v>66</v>
      </c>
      <c r="Q2" t="s">
        <v>67</v>
      </c>
    </row>
    <row r="3" spans="1:17" x14ac:dyDescent="0.25">
      <c r="A3" t="s">
        <v>3</v>
      </c>
      <c r="B3">
        <v>-743.15113133300599</v>
      </c>
      <c r="C3" s="1">
        <v>7.7564339702649699E-6</v>
      </c>
      <c r="F3" t="s">
        <v>57</v>
      </c>
      <c r="G3" s="2"/>
    </row>
    <row r="4" spans="1:17" x14ac:dyDescent="0.25">
      <c r="A4" t="s">
        <v>4</v>
      </c>
      <c r="B4">
        <v>-1396.6556475740999</v>
      </c>
      <c r="C4" s="1">
        <v>2.6126751363120399E-34</v>
      </c>
      <c r="F4" t="s">
        <v>58</v>
      </c>
      <c r="G4" s="3">
        <f t="shared" ref="G4:G13" si="0">B2</f>
        <v>-1832.2778143195401</v>
      </c>
      <c r="H4" s="4"/>
      <c r="I4" s="3"/>
      <c r="J4" s="3"/>
      <c r="K4" s="3"/>
      <c r="L4" s="3"/>
      <c r="M4" s="3"/>
      <c r="N4" s="3"/>
      <c r="O4" s="3"/>
      <c r="P4" s="3"/>
    </row>
    <row r="5" spans="1:17" x14ac:dyDescent="0.25">
      <c r="A5" t="s">
        <v>5</v>
      </c>
      <c r="B5">
        <v>-1060.22184948683</v>
      </c>
      <c r="C5" s="1">
        <v>2.13286534624485E-23</v>
      </c>
      <c r="F5" t="s">
        <v>59</v>
      </c>
      <c r="G5" s="3">
        <f t="shared" si="0"/>
        <v>-743.15113133300599</v>
      </c>
      <c r="H5" s="3">
        <f t="shared" ref="H5:H13" si="1">B12</f>
        <v>1089.1266829865399</v>
      </c>
      <c r="I5" s="4"/>
      <c r="J5" s="3"/>
      <c r="K5" s="3"/>
      <c r="L5" s="3"/>
      <c r="M5" s="3"/>
      <c r="N5" s="3"/>
      <c r="O5" s="3"/>
      <c r="P5" s="3"/>
    </row>
    <row r="6" spans="1:17" x14ac:dyDescent="0.25">
      <c r="A6" t="s">
        <v>6</v>
      </c>
      <c r="B6">
        <v>-377.12565899832299</v>
      </c>
      <c r="C6">
        <v>0.19069011699032101</v>
      </c>
      <c r="F6" t="s">
        <v>60</v>
      </c>
      <c r="G6" s="3">
        <f t="shared" si="0"/>
        <v>-1396.6556475740999</v>
      </c>
      <c r="H6" s="3">
        <f t="shared" si="1"/>
        <v>435.62216674543799</v>
      </c>
      <c r="I6" s="3">
        <f t="shared" ref="I6:I13" si="2">B21</f>
        <v>-653.50451624109803</v>
      </c>
      <c r="J6" s="4"/>
      <c r="K6" s="3"/>
      <c r="L6" s="3"/>
      <c r="M6" s="3"/>
      <c r="N6" s="3"/>
      <c r="O6" s="3"/>
      <c r="P6" s="3"/>
    </row>
    <row r="7" spans="1:17" x14ac:dyDescent="0.25">
      <c r="A7" t="s">
        <v>7</v>
      </c>
      <c r="B7">
        <v>-2230.1008920985601</v>
      </c>
      <c r="C7" s="1">
        <v>8.4926465963009405E-6</v>
      </c>
      <c r="F7" t="s">
        <v>61</v>
      </c>
      <c r="G7" s="3">
        <f t="shared" si="0"/>
        <v>-1060.22184948683</v>
      </c>
      <c r="H7" s="3">
        <f t="shared" si="1"/>
        <v>772.05596483271199</v>
      </c>
      <c r="I7" s="3">
        <f t="shared" si="2"/>
        <v>-317.07071815382398</v>
      </c>
      <c r="J7" s="3">
        <f t="shared" ref="J7:J13" si="3">B29</f>
        <v>336.433798087274</v>
      </c>
      <c r="K7" s="4"/>
      <c r="L7" s="3"/>
      <c r="M7" s="3"/>
      <c r="N7" s="3"/>
      <c r="O7" s="3"/>
      <c r="P7" s="3"/>
    </row>
    <row r="8" spans="1:17" x14ac:dyDescent="0.25">
      <c r="A8" t="s">
        <v>8</v>
      </c>
      <c r="B8">
        <v>-1436.15689683135</v>
      </c>
      <c r="C8" s="1">
        <v>8.0050550236590996E-40</v>
      </c>
      <c r="F8" t="s">
        <v>63</v>
      </c>
      <c r="G8" s="3">
        <f t="shared" si="0"/>
        <v>-377.12565899832299</v>
      </c>
      <c r="H8" s="3">
        <f t="shared" si="1"/>
        <v>1455.1521553212201</v>
      </c>
      <c r="I8" s="3">
        <f t="shared" si="2"/>
        <v>366.025472334683</v>
      </c>
      <c r="J8" s="3">
        <f t="shared" si="3"/>
        <v>1019.52998857578</v>
      </c>
      <c r="K8" s="3">
        <f t="shared" ref="K8:K13" si="4">B36</f>
        <v>683.09619048850698</v>
      </c>
      <c r="L8" s="4"/>
      <c r="M8" s="3"/>
      <c r="N8" s="3"/>
      <c r="O8" s="3"/>
      <c r="P8" s="3"/>
    </row>
    <row r="9" spans="1:17" x14ac:dyDescent="0.25">
      <c r="A9" t="s">
        <v>9</v>
      </c>
      <c r="B9">
        <v>-453.65678435444801</v>
      </c>
      <c r="C9">
        <v>6.7852531336529603E-2</v>
      </c>
      <c r="F9" t="s">
        <v>62</v>
      </c>
      <c r="G9" s="3">
        <f t="shared" si="0"/>
        <v>-2230.1008920985601</v>
      </c>
      <c r="H9" s="3">
        <f t="shared" si="1"/>
        <v>-397.823077779014</v>
      </c>
      <c r="I9" s="3">
        <f t="shared" si="2"/>
        <v>-1486.9497607655501</v>
      </c>
      <c r="J9" s="3">
        <f t="shared" si="3"/>
        <v>-833.44524452445205</v>
      </c>
      <c r="K9" s="3">
        <f t="shared" si="4"/>
        <v>-1169.87904261173</v>
      </c>
      <c r="L9" s="3">
        <f>B42</f>
        <v>-1852.9752331002301</v>
      </c>
      <c r="M9" s="4"/>
      <c r="N9" s="3"/>
      <c r="O9" s="3"/>
      <c r="P9" s="3"/>
    </row>
    <row r="10" spans="1:17" x14ac:dyDescent="0.25">
      <c r="A10" t="s">
        <v>10</v>
      </c>
      <c r="B10">
        <v>-1190.6797140256899</v>
      </c>
      <c r="C10" s="1">
        <v>9.9127476616344706E-19</v>
      </c>
      <c r="F10" t="s">
        <v>64</v>
      </c>
      <c r="G10" s="3">
        <f t="shared" si="0"/>
        <v>-1436.15689683135</v>
      </c>
      <c r="H10" s="3">
        <f t="shared" si="1"/>
        <v>396.12091748819199</v>
      </c>
      <c r="I10" s="3">
        <f t="shared" si="2"/>
        <v>-693.00576549834398</v>
      </c>
      <c r="J10" s="3">
        <f t="shared" si="3"/>
        <v>-39.5012492572464</v>
      </c>
      <c r="K10" s="3">
        <f t="shared" si="4"/>
        <v>-375.93504734452</v>
      </c>
      <c r="L10" s="3">
        <f>B43</f>
        <v>-1059.03123783303</v>
      </c>
      <c r="M10" s="3">
        <f>B47</f>
        <v>793.94399526720599</v>
      </c>
      <c r="N10" s="4"/>
      <c r="O10" s="3"/>
      <c r="P10" s="3"/>
    </row>
    <row r="11" spans="1:17" x14ac:dyDescent="0.25">
      <c r="A11" t="s">
        <v>11</v>
      </c>
      <c r="B11">
        <v>-1093.54490540233</v>
      </c>
      <c r="C11" s="1">
        <v>7.5451899642134801E-8</v>
      </c>
      <c r="F11" t="s">
        <v>65</v>
      </c>
      <c r="G11" s="3">
        <f t="shared" si="0"/>
        <v>-453.65678435444801</v>
      </c>
      <c r="H11" s="3">
        <f t="shared" si="1"/>
        <v>1378.62102996509</v>
      </c>
      <c r="I11" s="3">
        <f t="shared" si="2"/>
        <v>289.49434697855799</v>
      </c>
      <c r="J11" s="3">
        <f t="shared" si="3"/>
        <v>942.99886321965596</v>
      </c>
      <c r="K11" s="3">
        <f t="shared" si="4"/>
        <v>606.56506513238196</v>
      </c>
      <c r="L11" s="3">
        <f>B44</f>
        <v>-76.531125356125401</v>
      </c>
      <c r="M11" s="3">
        <f>B48</f>
        <v>1776.4441077441099</v>
      </c>
      <c r="N11" s="3">
        <f>B51</f>
        <v>982.50011247690202</v>
      </c>
      <c r="O11" s="4"/>
      <c r="P11" s="3"/>
    </row>
    <row r="12" spans="1:17" x14ac:dyDescent="0.25">
      <c r="A12" t="s">
        <v>12</v>
      </c>
      <c r="B12">
        <v>1089.1266829865399</v>
      </c>
      <c r="C12" s="1">
        <v>1.15570455245749E-18</v>
      </c>
      <c r="F12" t="s">
        <v>66</v>
      </c>
      <c r="G12" s="3">
        <f t="shared" si="0"/>
        <v>-1190.6797140256899</v>
      </c>
      <c r="H12" s="3">
        <f t="shared" si="1"/>
        <v>641.59810029384903</v>
      </c>
      <c r="I12" s="3">
        <f t="shared" si="2"/>
        <v>-447.528582692687</v>
      </c>
      <c r="J12" s="3">
        <f t="shared" si="3"/>
        <v>205.97593354841101</v>
      </c>
      <c r="K12" s="3">
        <f t="shared" si="4"/>
        <v>-130.457864538862</v>
      </c>
      <c r="L12" s="3">
        <f>B45</f>
        <v>-813.55405502736903</v>
      </c>
      <c r="M12" s="3">
        <f>B49</f>
        <v>1039.4211780728599</v>
      </c>
      <c r="N12" s="3">
        <f>B52</f>
        <v>245.477182805658</v>
      </c>
      <c r="O12" s="3">
        <f>B54</f>
        <v>-737.02292967124401</v>
      </c>
      <c r="P12" s="4"/>
    </row>
    <row r="13" spans="1:17" x14ac:dyDescent="0.25">
      <c r="A13" t="s">
        <v>13</v>
      </c>
      <c r="B13">
        <v>435.62216674543799</v>
      </c>
      <c r="C13" s="1">
        <v>2.4926051991911998E-7</v>
      </c>
      <c r="F13" t="s">
        <v>67</v>
      </c>
      <c r="G13" s="3">
        <f t="shared" si="0"/>
        <v>-1093.54490540233</v>
      </c>
      <c r="H13" s="3">
        <f t="shared" si="1"/>
        <v>738.73290891721604</v>
      </c>
      <c r="I13" s="3">
        <f t="shared" si="2"/>
        <v>-350.39377406931999</v>
      </c>
      <c r="J13" s="3">
        <f t="shared" si="3"/>
        <v>303.11074217177799</v>
      </c>
      <c r="K13" s="3">
        <f t="shared" si="4"/>
        <v>-33.323055915495402</v>
      </c>
      <c r="L13" s="3">
        <f>B46</f>
        <v>-716.41924640400202</v>
      </c>
      <c r="M13" s="3">
        <f>B50</f>
        <v>1136.5559866962301</v>
      </c>
      <c r="N13" s="3">
        <f>B53</f>
        <v>342.61199142902501</v>
      </c>
      <c r="O13" s="3">
        <f>B55</f>
        <v>-639.88812104787701</v>
      </c>
      <c r="P13" s="3">
        <f>B56</f>
        <v>97.134808623366993</v>
      </c>
      <c r="Q13" s="2"/>
    </row>
    <row r="14" spans="1:17" x14ac:dyDescent="0.25">
      <c r="A14" t="s">
        <v>14</v>
      </c>
      <c r="B14">
        <v>772.05596483271199</v>
      </c>
      <c r="C14" s="1">
        <v>6.0206102276000104E-35</v>
      </c>
    </row>
    <row r="15" spans="1:17" x14ac:dyDescent="0.25">
      <c r="A15" t="s">
        <v>15</v>
      </c>
      <c r="B15">
        <v>1455.1521553212201</v>
      </c>
      <c r="C15" s="1">
        <v>7.4604083765929404E-31</v>
      </c>
    </row>
    <row r="16" spans="1:17" x14ac:dyDescent="0.25">
      <c r="A16" t="s">
        <v>16</v>
      </c>
      <c r="B16">
        <v>-397.823077779014</v>
      </c>
      <c r="C16">
        <v>1</v>
      </c>
      <c r="G16" t="s">
        <v>57</v>
      </c>
      <c r="H16" t="s">
        <v>58</v>
      </c>
      <c r="I16" t="s">
        <v>59</v>
      </c>
      <c r="J16" t="s">
        <v>60</v>
      </c>
      <c r="K16" t="s">
        <v>61</v>
      </c>
      <c r="L16" t="s">
        <v>63</v>
      </c>
      <c r="M16" t="s">
        <v>62</v>
      </c>
      <c r="N16" t="s">
        <v>64</v>
      </c>
      <c r="O16" t="s">
        <v>65</v>
      </c>
      <c r="P16" t="s">
        <v>66</v>
      </c>
      <c r="Q16" t="s">
        <v>67</v>
      </c>
    </row>
    <row r="17" spans="1:17" x14ac:dyDescent="0.25">
      <c r="A17" t="s">
        <v>17</v>
      </c>
      <c r="B17">
        <v>396.12091748819199</v>
      </c>
      <c r="C17" s="1">
        <v>1.5396899773915299E-7</v>
      </c>
      <c r="F17" t="s">
        <v>57</v>
      </c>
      <c r="G17" s="2"/>
    </row>
    <row r="18" spans="1:17" x14ac:dyDescent="0.25">
      <c r="A18" t="s">
        <v>18</v>
      </c>
      <c r="B18">
        <v>1378.62102996509</v>
      </c>
      <c r="C18" s="1">
        <v>1.70896517053085E-24</v>
      </c>
      <c r="F18" t="s">
        <v>58</v>
      </c>
      <c r="G18" s="3">
        <f t="shared" ref="G18:G27" si="5">C2</f>
        <v>3.0113153610787902E-63</v>
      </c>
      <c r="H18" s="4"/>
      <c r="I18" s="3"/>
      <c r="J18" s="3"/>
      <c r="K18" s="3"/>
      <c r="L18" s="3"/>
      <c r="M18" s="3"/>
      <c r="N18" s="3"/>
      <c r="O18" s="3"/>
      <c r="P18" s="3"/>
    </row>
    <row r="19" spans="1:17" x14ac:dyDescent="0.25">
      <c r="A19" t="s">
        <v>19</v>
      </c>
      <c r="B19">
        <v>641.59810029384903</v>
      </c>
      <c r="C19" s="1">
        <v>3.5182952127511801E-9</v>
      </c>
      <c r="F19" t="s">
        <v>59</v>
      </c>
      <c r="G19" s="3">
        <f t="shared" si="5"/>
        <v>7.7564339702649699E-6</v>
      </c>
      <c r="H19" s="3">
        <f t="shared" ref="H19:H27" si="6">C12</f>
        <v>1.15570455245749E-18</v>
      </c>
      <c r="I19" s="4"/>
      <c r="J19" s="3"/>
      <c r="K19" s="3"/>
      <c r="L19" s="3"/>
      <c r="M19" s="3"/>
      <c r="N19" s="3"/>
      <c r="O19" s="3"/>
      <c r="P19" s="3"/>
    </row>
    <row r="20" spans="1:17" x14ac:dyDescent="0.25">
      <c r="A20" t="s">
        <v>20</v>
      </c>
      <c r="B20">
        <v>738.73290891721604</v>
      </c>
      <c r="C20">
        <v>1.5028763072725399E-4</v>
      </c>
      <c r="F20" t="s">
        <v>60</v>
      </c>
      <c r="G20" s="3">
        <f t="shared" si="5"/>
        <v>2.6126751363120399E-34</v>
      </c>
      <c r="H20" s="3">
        <f t="shared" si="6"/>
        <v>2.4926051991911998E-7</v>
      </c>
      <c r="I20" s="3">
        <f t="shared" ref="I20:I27" si="7">C21</f>
        <v>2.4695756571876802E-6</v>
      </c>
      <c r="J20" s="4"/>
      <c r="K20" s="3"/>
      <c r="L20" s="3"/>
      <c r="M20" s="3"/>
      <c r="N20" s="3"/>
      <c r="O20" s="3"/>
      <c r="P20" s="3"/>
    </row>
    <row r="21" spans="1:17" x14ac:dyDescent="0.25">
      <c r="A21" t="s">
        <v>21</v>
      </c>
      <c r="B21">
        <v>-653.50451624109803</v>
      </c>
      <c r="C21" s="1">
        <v>2.4695756571876802E-6</v>
      </c>
      <c r="F21" t="s">
        <v>61</v>
      </c>
      <c r="G21" s="3">
        <f t="shared" si="5"/>
        <v>2.13286534624485E-23</v>
      </c>
      <c r="H21" s="3">
        <f t="shared" si="6"/>
        <v>6.0206102276000104E-35</v>
      </c>
      <c r="I21" s="5">
        <f t="shared" si="7"/>
        <v>0.10172709662894</v>
      </c>
      <c r="J21" s="3">
        <f t="shared" ref="J21:J27" si="8">C29</f>
        <v>1.9649629763659801E-5</v>
      </c>
      <c r="K21" s="4"/>
      <c r="L21" s="3"/>
      <c r="M21" s="3"/>
      <c r="N21" s="3"/>
      <c r="O21" s="3"/>
      <c r="P21" s="3"/>
    </row>
    <row r="22" spans="1:17" x14ac:dyDescent="0.25">
      <c r="A22" t="s">
        <v>22</v>
      </c>
      <c r="B22">
        <v>-317.07071815382398</v>
      </c>
      <c r="C22">
        <v>0.10172709662894</v>
      </c>
      <c r="F22" t="s">
        <v>63</v>
      </c>
      <c r="G22" s="5">
        <f t="shared" si="5"/>
        <v>0.19069011699032101</v>
      </c>
      <c r="H22" s="3">
        <f t="shared" si="6"/>
        <v>7.4604083765929404E-31</v>
      </c>
      <c r="I22" s="5">
        <f t="shared" si="7"/>
        <v>0.256745719549693</v>
      </c>
      <c r="J22" s="3">
        <f t="shared" si="8"/>
        <v>2.43127926219413E-14</v>
      </c>
      <c r="K22" s="3">
        <f t="shared" ref="K22:K27" si="9">C36</f>
        <v>2.5183543573465901E-7</v>
      </c>
      <c r="L22" s="4"/>
      <c r="M22" s="3"/>
      <c r="N22" s="3"/>
      <c r="O22" s="3"/>
      <c r="P22" s="3"/>
    </row>
    <row r="23" spans="1:17" x14ac:dyDescent="0.25">
      <c r="A23" t="s">
        <v>23</v>
      </c>
      <c r="B23">
        <v>366.025472334683</v>
      </c>
      <c r="C23">
        <v>0.256745719549693</v>
      </c>
      <c r="F23" t="s">
        <v>62</v>
      </c>
      <c r="G23" s="3">
        <f t="shared" si="5"/>
        <v>8.4926465963009405E-6</v>
      </c>
      <c r="H23" s="5">
        <f t="shared" si="6"/>
        <v>1</v>
      </c>
      <c r="I23" s="5">
        <f t="shared" si="7"/>
        <v>1.5557057608031799E-2</v>
      </c>
      <c r="J23" s="5">
        <f t="shared" si="8"/>
        <v>0.55702382595103594</v>
      </c>
      <c r="K23" s="3">
        <f t="shared" si="9"/>
        <v>0.110458374570678</v>
      </c>
      <c r="L23" s="3">
        <f>C42</f>
        <v>6.0931783944758204E-4</v>
      </c>
      <c r="M23" s="4"/>
      <c r="N23" s="3"/>
      <c r="O23" s="3"/>
      <c r="P23" s="3"/>
    </row>
    <row r="24" spans="1:17" x14ac:dyDescent="0.25">
      <c r="A24" t="s">
        <v>24</v>
      </c>
      <c r="B24">
        <v>-1486.9497607655501</v>
      </c>
      <c r="C24">
        <v>1.5557057608031799E-2</v>
      </c>
      <c r="F24" t="s">
        <v>64</v>
      </c>
      <c r="G24" s="3">
        <f t="shared" si="5"/>
        <v>8.0050550236590996E-40</v>
      </c>
      <c r="H24" s="3">
        <f t="shared" si="6"/>
        <v>1.5396899773915299E-7</v>
      </c>
      <c r="I24" s="3">
        <f t="shared" si="7"/>
        <v>1.1228512062027599E-7</v>
      </c>
      <c r="J24" s="5">
        <f t="shared" si="8"/>
        <v>1</v>
      </c>
      <c r="K24" s="3">
        <f t="shared" si="9"/>
        <v>6.4256128558692697E-9</v>
      </c>
      <c r="L24" s="3">
        <f>C43</f>
        <v>1.1950036140384201E-16</v>
      </c>
      <c r="M24" s="3">
        <f>C47</f>
        <v>0.61816492823650604</v>
      </c>
      <c r="N24" s="4"/>
      <c r="O24" s="3"/>
      <c r="P24" s="3"/>
    </row>
    <row r="25" spans="1:17" x14ac:dyDescent="0.25">
      <c r="A25" t="s">
        <v>25</v>
      </c>
      <c r="B25">
        <v>-693.00576549834398</v>
      </c>
      <c r="C25" s="1">
        <v>1.1228512062027599E-7</v>
      </c>
      <c r="F25" t="s">
        <v>65</v>
      </c>
      <c r="G25" s="5">
        <f t="shared" si="5"/>
        <v>6.7852531336529603E-2</v>
      </c>
      <c r="H25" s="3">
        <f t="shared" si="6"/>
        <v>1.70896517053085E-24</v>
      </c>
      <c r="I25" s="5">
        <f t="shared" si="7"/>
        <v>0.61816492823650604</v>
      </c>
      <c r="J25" s="5">
        <f t="shared" si="8"/>
        <v>6.6926026841181305E-11</v>
      </c>
      <c r="K25" s="3">
        <f t="shared" si="9"/>
        <v>4.2798739393137401E-5</v>
      </c>
      <c r="L25" s="3">
        <f>C44</f>
        <v>1</v>
      </c>
      <c r="M25" s="3">
        <f>C48</f>
        <v>1.37698141119771E-3</v>
      </c>
      <c r="N25" s="3">
        <f>C51</f>
        <v>1.23612560641003E-12</v>
      </c>
      <c r="O25" s="4"/>
      <c r="P25" s="3"/>
    </row>
    <row r="26" spans="1:17" x14ac:dyDescent="0.25">
      <c r="A26" t="s">
        <v>26</v>
      </c>
      <c r="B26">
        <v>289.49434697855799</v>
      </c>
      <c r="C26">
        <v>0.61816492823650604</v>
      </c>
      <c r="F26" t="s">
        <v>66</v>
      </c>
      <c r="G26" s="3">
        <f t="shared" si="5"/>
        <v>9.9127476616344706E-19</v>
      </c>
      <c r="H26" s="3">
        <f t="shared" si="6"/>
        <v>3.5182952127511801E-9</v>
      </c>
      <c r="I26" s="3">
        <f t="shared" si="7"/>
        <v>2.5553233755191401E-2</v>
      </c>
      <c r="J26" s="5">
        <f t="shared" si="8"/>
        <v>0.54512893830942</v>
      </c>
      <c r="K26" s="3">
        <f t="shared" si="9"/>
        <v>0.96842073860101396</v>
      </c>
      <c r="L26" s="3">
        <f>C45</f>
        <v>2.9470082349934099E-7</v>
      </c>
      <c r="M26" s="3">
        <f>C49</f>
        <v>0.23899907518507699</v>
      </c>
      <c r="N26" s="3">
        <f>C52</f>
        <v>0.19647073128996201</v>
      </c>
      <c r="O26" s="3">
        <f>C54</f>
        <v>1.9649629763659801E-5</v>
      </c>
      <c r="P26" s="4" t="s">
        <v>68</v>
      </c>
    </row>
    <row r="27" spans="1:17" x14ac:dyDescent="0.25">
      <c r="A27" t="s">
        <v>27</v>
      </c>
      <c r="B27">
        <v>-447.528582692687</v>
      </c>
      <c r="C27">
        <v>2.5553233755191401E-2</v>
      </c>
      <c r="F27" t="s">
        <v>67</v>
      </c>
      <c r="G27" s="3">
        <f t="shared" si="5"/>
        <v>7.5451899642134801E-8</v>
      </c>
      <c r="H27" s="3">
        <f t="shared" si="6"/>
        <v>1.5028763072725399E-4</v>
      </c>
      <c r="I27" s="5">
        <f t="shared" si="7"/>
        <v>0.61816492823650604</v>
      </c>
      <c r="J27" s="5">
        <f t="shared" si="8"/>
        <v>0.61816492823650604</v>
      </c>
      <c r="K27" s="3">
        <f t="shared" si="9"/>
        <v>1</v>
      </c>
      <c r="L27" s="3">
        <f>C46</f>
        <v>4.4679687943566396E-3</v>
      </c>
      <c r="M27" s="3">
        <f>C50</f>
        <v>0.19647073128996201</v>
      </c>
      <c r="N27" s="3">
        <f>C53</f>
        <v>0.440755367727442</v>
      </c>
      <c r="O27" s="3">
        <f>C55</f>
        <v>2.5553233755191401E-2</v>
      </c>
      <c r="P27" s="3">
        <f>C56</f>
        <v>1</v>
      </c>
      <c r="Q27" s="2"/>
    </row>
    <row r="28" spans="1:17" x14ac:dyDescent="0.25">
      <c r="A28" t="s">
        <v>28</v>
      </c>
      <c r="B28">
        <v>-350.39377406931999</v>
      </c>
      <c r="C28">
        <v>0.61816492823650604</v>
      </c>
      <c r="J28" s="6"/>
    </row>
    <row r="29" spans="1:17" x14ac:dyDescent="0.25">
      <c r="A29" t="s">
        <v>29</v>
      </c>
      <c r="B29">
        <v>336.433798087274</v>
      </c>
      <c r="C29" s="1">
        <v>1.9649629763659801E-5</v>
      </c>
    </row>
    <row r="30" spans="1:17" x14ac:dyDescent="0.25">
      <c r="A30" t="s">
        <v>30</v>
      </c>
      <c r="B30">
        <v>1019.52998857578</v>
      </c>
      <c r="C30" s="1">
        <v>2.43127926219413E-14</v>
      </c>
    </row>
    <row r="31" spans="1:17" x14ac:dyDescent="0.25">
      <c r="A31" t="s">
        <v>31</v>
      </c>
      <c r="B31">
        <v>-833.44524452445205</v>
      </c>
      <c r="C31">
        <v>0.55702382595103594</v>
      </c>
    </row>
    <row r="32" spans="1:17" x14ac:dyDescent="0.25">
      <c r="A32" t="s">
        <v>32</v>
      </c>
      <c r="B32">
        <v>-39.5012492572464</v>
      </c>
      <c r="C32">
        <v>1</v>
      </c>
    </row>
    <row r="33" spans="1:3" x14ac:dyDescent="0.25">
      <c r="A33" t="s">
        <v>33</v>
      </c>
      <c r="B33">
        <v>942.99886321965596</v>
      </c>
      <c r="C33" s="1">
        <v>6.6926026841181305E-11</v>
      </c>
    </row>
    <row r="34" spans="1:3" x14ac:dyDescent="0.25">
      <c r="A34" t="s">
        <v>34</v>
      </c>
      <c r="B34">
        <v>205.97593354841101</v>
      </c>
      <c r="C34">
        <v>0.54512893830942</v>
      </c>
    </row>
    <row r="35" spans="1:3" x14ac:dyDescent="0.25">
      <c r="A35" t="s">
        <v>35</v>
      </c>
      <c r="B35">
        <v>303.11074217177799</v>
      </c>
      <c r="C35">
        <v>0.61816492823650604</v>
      </c>
    </row>
    <row r="36" spans="1:3" x14ac:dyDescent="0.25">
      <c r="A36" t="s">
        <v>36</v>
      </c>
      <c r="B36">
        <v>683.09619048850698</v>
      </c>
      <c r="C36" s="1">
        <v>2.5183543573465901E-7</v>
      </c>
    </row>
    <row r="37" spans="1:3" x14ac:dyDescent="0.25">
      <c r="A37" t="s">
        <v>37</v>
      </c>
      <c r="B37">
        <v>-1169.87904261173</v>
      </c>
      <c r="C37">
        <v>0.110458374570678</v>
      </c>
    </row>
    <row r="38" spans="1:3" x14ac:dyDescent="0.25">
      <c r="A38" t="s">
        <v>38</v>
      </c>
      <c r="B38">
        <v>-375.93504734452</v>
      </c>
      <c r="C38" s="1">
        <v>6.4256128558692697E-9</v>
      </c>
    </row>
    <row r="39" spans="1:3" x14ac:dyDescent="0.25">
      <c r="A39" t="s">
        <v>39</v>
      </c>
      <c r="B39">
        <v>606.56506513238196</v>
      </c>
      <c r="C39" s="1">
        <v>4.2798739393137401E-5</v>
      </c>
    </row>
    <row r="40" spans="1:3" x14ac:dyDescent="0.25">
      <c r="A40" t="s">
        <v>40</v>
      </c>
      <c r="B40">
        <v>-130.457864538862</v>
      </c>
      <c r="C40">
        <v>0.96842073860101396</v>
      </c>
    </row>
    <row r="41" spans="1:3" x14ac:dyDescent="0.25">
      <c r="A41" t="s">
        <v>41</v>
      </c>
      <c r="B41">
        <v>-33.323055915495402</v>
      </c>
      <c r="C41">
        <v>1</v>
      </c>
    </row>
    <row r="42" spans="1:3" x14ac:dyDescent="0.25">
      <c r="A42" t="s">
        <v>42</v>
      </c>
      <c r="B42">
        <v>-1852.9752331002301</v>
      </c>
      <c r="C42">
        <v>6.0931783944758204E-4</v>
      </c>
    </row>
    <row r="43" spans="1:3" x14ac:dyDescent="0.25">
      <c r="A43" t="s">
        <v>43</v>
      </c>
      <c r="B43">
        <v>-1059.03123783303</v>
      </c>
      <c r="C43" s="1">
        <v>1.1950036140384201E-16</v>
      </c>
    </row>
    <row r="44" spans="1:3" x14ac:dyDescent="0.25">
      <c r="A44" t="s">
        <v>44</v>
      </c>
      <c r="B44">
        <v>-76.531125356125401</v>
      </c>
      <c r="C44">
        <v>1</v>
      </c>
    </row>
    <row r="45" spans="1:3" x14ac:dyDescent="0.25">
      <c r="A45" t="s">
        <v>45</v>
      </c>
      <c r="B45">
        <v>-813.55405502736903</v>
      </c>
      <c r="C45" s="1">
        <v>2.9470082349934099E-7</v>
      </c>
    </row>
    <row r="46" spans="1:3" x14ac:dyDescent="0.25">
      <c r="A46" t="s">
        <v>46</v>
      </c>
      <c r="B46">
        <v>-716.41924640400202</v>
      </c>
      <c r="C46">
        <v>4.4679687943566396E-3</v>
      </c>
    </row>
    <row r="47" spans="1:3" x14ac:dyDescent="0.25">
      <c r="A47" t="s">
        <v>47</v>
      </c>
      <c r="B47">
        <v>793.94399526720599</v>
      </c>
      <c r="C47">
        <v>0.61816492823650604</v>
      </c>
    </row>
    <row r="48" spans="1:3" x14ac:dyDescent="0.25">
      <c r="A48" t="s">
        <v>48</v>
      </c>
      <c r="B48">
        <v>1776.4441077441099</v>
      </c>
      <c r="C48">
        <v>1.37698141119771E-3</v>
      </c>
    </row>
    <row r="49" spans="1:3" x14ac:dyDescent="0.25">
      <c r="A49" t="s">
        <v>49</v>
      </c>
      <c r="B49">
        <v>1039.4211780728599</v>
      </c>
      <c r="C49">
        <v>0.23899907518507699</v>
      </c>
    </row>
    <row r="50" spans="1:3" x14ac:dyDescent="0.25">
      <c r="A50" t="s">
        <v>50</v>
      </c>
      <c r="B50">
        <v>1136.5559866962301</v>
      </c>
      <c r="C50">
        <v>0.19647073128996201</v>
      </c>
    </row>
    <row r="51" spans="1:3" x14ac:dyDescent="0.25">
      <c r="A51" t="s">
        <v>51</v>
      </c>
      <c r="B51">
        <v>982.50011247690202</v>
      </c>
      <c r="C51" s="1">
        <v>1.23612560641003E-12</v>
      </c>
    </row>
    <row r="52" spans="1:3" x14ac:dyDescent="0.25">
      <c r="A52" t="s">
        <v>52</v>
      </c>
      <c r="B52">
        <v>245.477182805658</v>
      </c>
      <c r="C52">
        <v>0.19647073128996201</v>
      </c>
    </row>
    <row r="53" spans="1:3" x14ac:dyDescent="0.25">
      <c r="A53" t="s">
        <v>53</v>
      </c>
      <c r="B53">
        <v>342.61199142902501</v>
      </c>
      <c r="C53">
        <v>0.440755367727442</v>
      </c>
    </row>
    <row r="54" spans="1:3" x14ac:dyDescent="0.25">
      <c r="A54" t="s">
        <v>54</v>
      </c>
      <c r="B54">
        <v>-737.02292967124401</v>
      </c>
      <c r="C54" s="1">
        <v>1.9649629763659801E-5</v>
      </c>
    </row>
    <row r="55" spans="1:3" x14ac:dyDescent="0.25">
      <c r="A55" t="s">
        <v>55</v>
      </c>
      <c r="B55">
        <v>-639.88812104787701</v>
      </c>
      <c r="C55">
        <v>2.5553233755191401E-2</v>
      </c>
    </row>
    <row r="56" spans="1:3" x14ac:dyDescent="0.25">
      <c r="A56" t="s">
        <v>56</v>
      </c>
      <c r="B56">
        <v>97.134808623366993</v>
      </c>
      <c r="C56">
        <v>1</v>
      </c>
    </row>
  </sheetData>
  <conditionalFormatting sqref="G20:I20 G18 G19:H19 G26:P27 G25:N25 G24:M24 G23:L23 G22:K22 G21:J21">
    <cfRule type="cellIs" dxfId="4" priority="1" operator="lessThan">
      <formula>0.05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6"/>
  <sheetViews>
    <sheetView workbookViewId="0">
      <selection activeCell="G3" sqref="G3:Q13"/>
    </sheetView>
  </sheetViews>
  <sheetFormatPr defaultRowHeight="15" x14ac:dyDescent="0.25"/>
  <cols>
    <col min="7" max="16" width="9.5703125" bestFit="1" customWidth="1"/>
  </cols>
  <sheetData>
    <row r="1" spans="1:17" x14ac:dyDescent="0.25">
      <c r="B1" t="s">
        <v>0</v>
      </c>
      <c r="C1" t="s">
        <v>1</v>
      </c>
    </row>
    <row r="2" spans="1:17" x14ac:dyDescent="0.25">
      <c r="A2" t="s">
        <v>2</v>
      </c>
      <c r="B2">
        <v>48.818419242015999</v>
      </c>
      <c r="C2">
        <v>1</v>
      </c>
      <c r="G2" t="s">
        <v>57</v>
      </c>
      <c r="H2" t="s">
        <v>58</v>
      </c>
      <c r="I2" t="s">
        <v>59</v>
      </c>
      <c r="J2" t="s">
        <v>60</v>
      </c>
      <c r="K2" t="s">
        <v>61</v>
      </c>
      <c r="L2" t="s">
        <v>63</v>
      </c>
      <c r="M2" t="s">
        <v>62</v>
      </c>
      <c r="N2" t="s">
        <v>64</v>
      </c>
      <c r="O2" t="s">
        <v>65</v>
      </c>
      <c r="P2" t="s">
        <v>66</v>
      </c>
      <c r="Q2" t="s">
        <v>67</v>
      </c>
    </row>
    <row r="3" spans="1:17" x14ac:dyDescent="0.25">
      <c r="A3" t="s">
        <v>3</v>
      </c>
      <c r="B3">
        <v>408.988946275346</v>
      </c>
      <c r="C3">
        <v>7.2161726960891404E-2</v>
      </c>
      <c r="F3" t="s">
        <v>57</v>
      </c>
      <c r="G3" s="2"/>
    </row>
    <row r="4" spans="1:17" x14ac:dyDescent="0.25">
      <c r="A4" t="s">
        <v>4</v>
      </c>
      <c r="B4">
        <v>1246.83090146686</v>
      </c>
      <c r="C4" s="1">
        <v>3.0746689248318001E-27</v>
      </c>
      <c r="F4" t="s">
        <v>58</v>
      </c>
      <c r="G4" s="3">
        <f t="shared" ref="G4:G13" si="0">B2</f>
        <v>48.818419242015999</v>
      </c>
      <c r="H4" s="4"/>
      <c r="I4" s="3"/>
      <c r="J4" s="3"/>
      <c r="K4" s="3"/>
      <c r="L4" s="3"/>
      <c r="M4" s="3"/>
      <c r="N4" s="3"/>
      <c r="O4" s="3"/>
      <c r="P4" s="3"/>
    </row>
    <row r="5" spans="1:17" x14ac:dyDescent="0.25">
      <c r="A5" t="s">
        <v>5</v>
      </c>
      <c r="B5">
        <v>802.20345643552503</v>
      </c>
      <c r="C5" s="1">
        <v>2.3595569149091302E-13</v>
      </c>
      <c r="F5" t="s">
        <v>59</v>
      </c>
      <c r="G5" s="3">
        <f t="shared" si="0"/>
        <v>408.988946275346</v>
      </c>
      <c r="H5" s="3">
        <f t="shared" ref="H5:H13" si="1">B12</f>
        <v>360.17052703333002</v>
      </c>
      <c r="I5" s="4"/>
      <c r="J5" s="3"/>
      <c r="K5" s="3"/>
      <c r="L5" s="3"/>
      <c r="M5" s="3"/>
      <c r="N5" s="3"/>
      <c r="O5" s="3"/>
      <c r="P5" s="3"/>
    </row>
    <row r="6" spans="1:17" x14ac:dyDescent="0.25">
      <c r="A6" t="s">
        <v>6</v>
      </c>
      <c r="B6">
        <v>-480.48454929152899</v>
      </c>
      <c r="C6">
        <v>2.3508659012734499E-2</v>
      </c>
      <c r="F6" t="s">
        <v>60</v>
      </c>
      <c r="G6" s="3">
        <f t="shared" si="0"/>
        <v>1246.83090146686</v>
      </c>
      <c r="H6" s="3">
        <f t="shared" si="1"/>
        <v>1198.0124822248399</v>
      </c>
      <c r="I6" s="3">
        <f t="shared" ref="I6:I13" si="2">B21</f>
        <v>837.84195519151103</v>
      </c>
      <c r="J6" s="4"/>
      <c r="K6" s="3"/>
      <c r="L6" s="3"/>
      <c r="M6" s="3"/>
      <c r="N6" s="3"/>
      <c r="O6" s="3"/>
      <c r="P6" s="3"/>
    </row>
    <row r="7" spans="1:17" x14ac:dyDescent="0.25">
      <c r="A7" t="s">
        <v>7</v>
      </c>
      <c r="B7">
        <v>1222.9509345794399</v>
      </c>
      <c r="C7">
        <v>7.2594653822154298E-2</v>
      </c>
      <c r="F7" t="s">
        <v>61</v>
      </c>
      <c r="G7" s="3">
        <f t="shared" si="0"/>
        <v>802.20345643552503</v>
      </c>
      <c r="H7" s="3">
        <f t="shared" si="1"/>
        <v>753.38503719350899</v>
      </c>
      <c r="I7" s="3">
        <f t="shared" si="2"/>
        <v>393.21451016018</v>
      </c>
      <c r="J7" s="3">
        <f t="shared" ref="J7:J13" si="3">B29</f>
        <v>-444.62744503133098</v>
      </c>
      <c r="K7" s="4"/>
      <c r="L7" s="3"/>
      <c r="M7" s="3"/>
      <c r="N7" s="3"/>
      <c r="O7" s="3"/>
      <c r="P7" s="3"/>
    </row>
    <row r="8" spans="1:17" x14ac:dyDescent="0.25">
      <c r="A8" t="s">
        <v>8</v>
      </c>
      <c r="B8">
        <v>388.71991505666301</v>
      </c>
      <c r="C8">
        <v>6.3200151525892902E-3</v>
      </c>
      <c r="F8" t="s">
        <v>63</v>
      </c>
      <c r="G8" s="3">
        <f t="shared" si="0"/>
        <v>-480.48454929152899</v>
      </c>
      <c r="H8" s="3">
        <f t="shared" si="1"/>
        <v>-529.30296853354503</v>
      </c>
      <c r="I8" s="3">
        <f t="shared" si="2"/>
        <v>-889.47349556687402</v>
      </c>
      <c r="J8" s="3">
        <f t="shared" si="3"/>
        <v>-1727.3154507583799</v>
      </c>
      <c r="K8" s="3">
        <f t="shared" ref="K8:K13" si="4">B36</f>
        <v>-1282.68800572705</v>
      </c>
      <c r="L8" s="4"/>
      <c r="M8" s="3"/>
      <c r="N8" s="3"/>
      <c r="O8" s="3"/>
      <c r="P8" s="3"/>
    </row>
    <row r="9" spans="1:17" x14ac:dyDescent="0.25">
      <c r="A9" t="s">
        <v>9</v>
      </c>
      <c r="B9">
        <v>655.69908272758698</v>
      </c>
      <c r="C9">
        <v>5.7914108246731198E-4</v>
      </c>
      <c r="F9" t="s">
        <v>62</v>
      </c>
      <c r="G9" s="3">
        <f t="shared" si="0"/>
        <v>1222.9509345794399</v>
      </c>
      <c r="H9" s="3">
        <f t="shared" si="1"/>
        <v>1174.13251533742</v>
      </c>
      <c r="I9" s="3">
        <f t="shared" si="2"/>
        <v>813.96198830409401</v>
      </c>
      <c r="J9" s="3">
        <f t="shared" si="3"/>
        <v>-23.879966887417101</v>
      </c>
      <c r="K9" s="3">
        <f t="shared" si="4"/>
        <v>420.74747814391401</v>
      </c>
      <c r="L9" s="3">
        <f>B42</f>
        <v>1703.4354838709701</v>
      </c>
      <c r="M9" s="4"/>
      <c r="N9" s="3"/>
      <c r="O9" s="3"/>
      <c r="P9" s="3"/>
    </row>
    <row r="10" spans="1:17" x14ac:dyDescent="0.25">
      <c r="A10" t="s">
        <v>10</v>
      </c>
      <c r="B10">
        <v>1107.0014963771901</v>
      </c>
      <c r="C10" s="1">
        <v>3.7871836724415201E-16</v>
      </c>
      <c r="F10" t="s">
        <v>64</v>
      </c>
      <c r="G10" s="3">
        <f t="shared" si="0"/>
        <v>388.71991505666301</v>
      </c>
      <c r="H10" s="3">
        <f t="shared" si="1"/>
        <v>339.90149581464698</v>
      </c>
      <c r="I10" s="3">
        <f t="shared" si="2"/>
        <v>-20.269031218682802</v>
      </c>
      <c r="J10" s="3">
        <f t="shared" si="3"/>
        <v>-858.11098641019396</v>
      </c>
      <c r="K10" s="3">
        <f t="shared" si="4"/>
        <v>-413.48354137886201</v>
      </c>
      <c r="L10" s="3">
        <f>B43</f>
        <v>869.20446434819098</v>
      </c>
      <c r="M10" s="3">
        <f>B47</f>
        <v>-834.23101952277602</v>
      </c>
      <c r="N10" s="4"/>
      <c r="O10" s="3"/>
      <c r="P10" s="3"/>
    </row>
    <row r="11" spans="1:17" x14ac:dyDescent="0.25">
      <c r="A11" t="s">
        <v>11</v>
      </c>
      <c r="B11">
        <v>-527.91491907909699</v>
      </c>
      <c r="C11">
        <v>6.4417284875209396E-2</v>
      </c>
      <c r="F11" t="s">
        <v>65</v>
      </c>
      <c r="G11" s="3">
        <f t="shared" si="0"/>
        <v>655.69908272758698</v>
      </c>
      <c r="H11" s="3">
        <f t="shared" si="1"/>
        <v>606.88066348557095</v>
      </c>
      <c r="I11" s="3">
        <f t="shared" si="2"/>
        <v>246.71013645224201</v>
      </c>
      <c r="J11" s="3">
        <f t="shared" si="3"/>
        <v>-591.13181873926897</v>
      </c>
      <c r="K11" s="3">
        <f t="shared" si="4"/>
        <v>-146.50437370793799</v>
      </c>
      <c r="L11" s="3">
        <f>B44</f>
        <v>1136.1836320191201</v>
      </c>
      <c r="M11" s="3">
        <f>B48</f>
        <v>-567.25185185185205</v>
      </c>
      <c r="N11" s="3">
        <f>B51</f>
        <v>266.97916767092499</v>
      </c>
      <c r="O11" s="4"/>
      <c r="P11" s="3"/>
    </row>
    <row r="12" spans="1:17" x14ac:dyDescent="0.25">
      <c r="A12" t="s">
        <v>12</v>
      </c>
      <c r="B12">
        <v>360.17052703333002</v>
      </c>
      <c r="C12">
        <v>4.3487592100736903E-2</v>
      </c>
      <c r="F12" t="s">
        <v>66</v>
      </c>
      <c r="G12" s="3">
        <f t="shared" si="0"/>
        <v>1107.0014963771901</v>
      </c>
      <c r="H12" s="3">
        <f t="shared" si="1"/>
        <v>1058.1830771351799</v>
      </c>
      <c r="I12" s="3">
        <f t="shared" si="2"/>
        <v>698.01255010184695</v>
      </c>
      <c r="J12" s="3">
        <f t="shared" si="3"/>
        <v>-139.82940508966399</v>
      </c>
      <c r="K12" s="3">
        <f t="shared" si="4"/>
        <v>304.79803994166701</v>
      </c>
      <c r="L12" s="3">
        <f>B45</f>
        <v>1587.48604566872</v>
      </c>
      <c r="M12" s="3">
        <f>B49</f>
        <v>-115.94943820224699</v>
      </c>
      <c r="N12" s="3">
        <f>B52</f>
        <v>718.28158132052897</v>
      </c>
      <c r="O12" s="3">
        <f>B54</f>
        <v>451.302413649605</v>
      </c>
      <c r="P12" s="4"/>
    </row>
    <row r="13" spans="1:17" x14ac:dyDescent="0.25">
      <c r="A13" t="s">
        <v>13</v>
      </c>
      <c r="B13">
        <v>1198.0124822248399</v>
      </c>
      <c r="C13" s="1">
        <v>3.8806242000963699E-55</v>
      </c>
      <c r="F13" t="s">
        <v>67</v>
      </c>
      <c r="G13" s="3">
        <f t="shared" si="0"/>
        <v>-527.91491907909699</v>
      </c>
      <c r="H13" s="3">
        <f t="shared" si="1"/>
        <v>-576.73333832111302</v>
      </c>
      <c r="I13" s="3">
        <f t="shared" si="2"/>
        <v>-936.90386535444304</v>
      </c>
      <c r="J13" s="3">
        <f t="shared" si="3"/>
        <v>-1774.74582054595</v>
      </c>
      <c r="K13" s="3">
        <f t="shared" si="4"/>
        <v>-1330.1183755146201</v>
      </c>
      <c r="L13" s="3">
        <f>B46</f>
        <v>-47.430369787568701</v>
      </c>
      <c r="M13" s="3">
        <f>B50</f>
        <v>-1750.8658536585399</v>
      </c>
      <c r="N13" s="3">
        <f>B53</f>
        <v>-916.63483413576</v>
      </c>
      <c r="O13" s="3">
        <f>B55</f>
        <v>-1183.6140018066801</v>
      </c>
      <c r="P13" s="3">
        <f>B56</f>
        <v>-1634.91641545629</v>
      </c>
      <c r="Q13" s="2"/>
    </row>
    <row r="14" spans="1:17" x14ac:dyDescent="0.25">
      <c r="A14" t="s">
        <v>14</v>
      </c>
      <c r="B14">
        <v>753.38503719350899</v>
      </c>
      <c r="C14" s="1">
        <v>4.1146927344771501E-33</v>
      </c>
    </row>
    <row r="15" spans="1:17" x14ac:dyDescent="0.25">
      <c r="A15" t="s">
        <v>15</v>
      </c>
      <c r="B15">
        <v>-529.30296853354503</v>
      </c>
      <c r="C15">
        <v>4.73124699038435E-4</v>
      </c>
    </row>
    <row r="16" spans="1:17" x14ac:dyDescent="0.25">
      <c r="A16" t="s">
        <v>16</v>
      </c>
      <c r="B16">
        <v>1174.13251533742</v>
      </c>
      <c r="C16">
        <v>8.2127104521117794E-2</v>
      </c>
      <c r="G16" t="s">
        <v>57</v>
      </c>
      <c r="H16" t="s">
        <v>58</v>
      </c>
      <c r="I16" t="s">
        <v>59</v>
      </c>
      <c r="J16" t="s">
        <v>60</v>
      </c>
      <c r="K16" t="s">
        <v>61</v>
      </c>
      <c r="L16" t="s">
        <v>63</v>
      </c>
      <c r="M16" t="s">
        <v>62</v>
      </c>
      <c r="N16" t="s">
        <v>64</v>
      </c>
      <c r="O16" t="s">
        <v>65</v>
      </c>
      <c r="P16" t="s">
        <v>66</v>
      </c>
      <c r="Q16" t="s">
        <v>67</v>
      </c>
    </row>
    <row r="17" spans="1:17" x14ac:dyDescent="0.25">
      <c r="A17" t="s">
        <v>17</v>
      </c>
      <c r="B17">
        <v>339.90149581464698</v>
      </c>
      <c r="C17" s="1">
        <v>1.5250845753026599E-5</v>
      </c>
      <c r="F17" t="s">
        <v>57</v>
      </c>
      <c r="G17" s="2"/>
    </row>
    <row r="18" spans="1:17" x14ac:dyDescent="0.25">
      <c r="A18" t="s">
        <v>18</v>
      </c>
      <c r="B18">
        <v>606.88066348557095</v>
      </c>
      <c r="C18" s="1">
        <v>9.8654474804549106E-5</v>
      </c>
      <c r="F18" t="s">
        <v>58</v>
      </c>
      <c r="G18" s="3">
        <f t="shared" ref="G18:G27" si="5">C2</f>
        <v>1</v>
      </c>
      <c r="H18" s="4"/>
      <c r="I18" s="3"/>
      <c r="J18" s="3"/>
      <c r="K18" s="3"/>
      <c r="L18" s="3"/>
      <c r="M18" s="3"/>
      <c r="N18" s="3"/>
      <c r="O18" s="3"/>
      <c r="P18" s="3"/>
    </row>
    <row r="19" spans="1:17" x14ac:dyDescent="0.25">
      <c r="A19" t="s">
        <v>19</v>
      </c>
      <c r="B19">
        <v>1058.1830771351799</v>
      </c>
      <c r="C19" s="1">
        <v>5.4002186898868303E-25</v>
      </c>
      <c r="F19" t="s">
        <v>59</v>
      </c>
      <c r="G19" s="3">
        <f t="shared" si="5"/>
        <v>7.2161726960891404E-2</v>
      </c>
      <c r="H19" s="3">
        <f t="shared" ref="H19:H27" si="6">C12</f>
        <v>4.3487592100736903E-2</v>
      </c>
      <c r="I19" s="4"/>
      <c r="J19" s="3"/>
      <c r="K19" s="3"/>
      <c r="L19" s="3"/>
      <c r="M19" s="3"/>
      <c r="N19" s="3"/>
      <c r="O19" s="3"/>
      <c r="P19" s="3"/>
    </row>
    <row r="20" spans="1:17" x14ac:dyDescent="0.25">
      <c r="A20" t="s">
        <v>20</v>
      </c>
      <c r="B20">
        <v>-576.73333832111302</v>
      </c>
      <c r="C20">
        <v>9.0038509165990301E-3</v>
      </c>
      <c r="F20" t="s">
        <v>60</v>
      </c>
      <c r="G20" s="3">
        <f t="shared" si="5"/>
        <v>3.0746689248318001E-27</v>
      </c>
      <c r="H20" s="3">
        <f t="shared" si="6"/>
        <v>3.8806242000963699E-55</v>
      </c>
      <c r="I20" s="3">
        <f t="shared" ref="I20:I27" si="7">C21</f>
        <v>2.1870403982539299E-10</v>
      </c>
      <c r="J20" s="4"/>
      <c r="K20" s="3"/>
      <c r="L20" s="3"/>
      <c r="M20" s="3"/>
      <c r="N20" s="3"/>
      <c r="O20" s="3"/>
      <c r="P20" s="3"/>
    </row>
    <row r="21" spans="1:17" x14ac:dyDescent="0.25">
      <c r="A21" t="s">
        <v>21</v>
      </c>
      <c r="B21">
        <v>837.84195519151103</v>
      </c>
      <c r="C21" s="1">
        <v>2.1870403982539299E-10</v>
      </c>
      <c r="F21" t="s">
        <v>61</v>
      </c>
      <c r="G21" s="3">
        <f t="shared" si="5"/>
        <v>2.3595569149091302E-13</v>
      </c>
      <c r="H21" s="3">
        <f t="shared" si="6"/>
        <v>4.1146927344771501E-33</v>
      </c>
      <c r="I21" s="3">
        <f t="shared" si="7"/>
        <v>1.15159842455784E-2</v>
      </c>
      <c r="J21" s="3">
        <f t="shared" ref="J21:J27" si="8">C29</f>
        <v>1.9440262836687602E-9</v>
      </c>
      <c r="K21" s="4"/>
      <c r="L21" s="3"/>
      <c r="M21" s="3"/>
      <c r="N21" s="3"/>
      <c r="O21" s="3"/>
      <c r="P21" s="3"/>
    </row>
    <row r="22" spans="1:17" x14ac:dyDescent="0.25">
      <c r="A22" t="s">
        <v>22</v>
      </c>
      <c r="B22">
        <v>393.21451016018</v>
      </c>
      <c r="C22">
        <v>1.15159842455784E-2</v>
      </c>
      <c r="F22" t="s">
        <v>63</v>
      </c>
      <c r="G22" s="3">
        <f t="shared" si="5"/>
        <v>2.3508659012734499E-2</v>
      </c>
      <c r="H22" s="3">
        <f t="shared" si="6"/>
        <v>4.73124699038435E-4</v>
      </c>
      <c r="I22" s="3">
        <f t="shared" si="7"/>
        <v>3.89421646593691E-7</v>
      </c>
      <c r="J22" s="3">
        <f t="shared" si="8"/>
        <v>8.9838736626553197E-41</v>
      </c>
      <c r="K22" s="3">
        <f t="shared" ref="K22:K27" si="9">C36</f>
        <v>1.2934635920472501E-25</v>
      </c>
      <c r="L22" s="4"/>
      <c r="M22" s="3"/>
      <c r="N22" s="3"/>
      <c r="O22" s="3"/>
      <c r="P22" s="3"/>
    </row>
    <row r="23" spans="1:17" x14ac:dyDescent="0.25">
      <c r="A23" t="s">
        <v>23</v>
      </c>
      <c r="B23">
        <v>-889.47349556687402</v>
      </c>
      <c r="C23" s="1">
        <v>3.89421646593691E-7</v>
      </c>
      <c r="F23" t="s">
        <v>62</v>
      </c>
      <c r="G23" s="3">
        <f t="shared" si="5"/>
        <v>7.2594653822154298E-2</v>
      </c>
      <c r="H23" s="3">
        <f t="shared" si="6"/>
        <v>8.2127104521117794E-2</v>
      </c>
      <c r="I23" s="3">
        <f t="shared" si="7"/>
        <v>0.68578686581373405</v>
      </c>
      <c r="J23" s="3">
        <f t="shared" si="8"/>
        <v>1</v>
      </c>
      <c r="K23" s="3">
        <f t="shared" si="9"/>
        <v>1</v>
      </c>
      <c r="L23" s="3">
        <f>C42</f>
        <v>2.6227594115758399E-3</v>
      </c>
      <c r="M23" s="4"/>
      <c r="N23" s="3"/>
      <c r="O23" s="3"/>
      <c r="P23" s="3"/>
    </row>
    <row r="24" spans="1:17" x14ac:dyDescent="0.25">
      <c r="A24" t="s">
        <v>24</v>
      </c>
      <c r="B24">
        <v>813.96198830409401</v>
      </c>
      <c r="C24">
        <v>0.68578686581373405</v>
      </c>
      <c r="F24" t="s">
        <v>64</v>
      </c>
      <c r="G24" s="3">
        <f t="shared" si="5"/>
        <v>6.3200151525892902E-3</v>
      </c>
      <c r="H24" s="3">
        <f t="shared" si="6"/>
        <v>1.5250845753026599E-5</v>
      </c>
      <c r="I24" s="3">
        <f t="shared" si="7"/>
        <v>1</v>
      </c>
      <c r="J24" s="3">
        <f t="shared" si="8"/>
        <v>8.7866970812909105E-30</v>
      </c>
      <c r="K24" s="3">
        <f t="shared" si="9"/>
        <v>8.5032255988583304E-11</v>
      </c>
      <c r="L24" s="3">
        <f>C43</f>
        <v>4.0655770845866002E-11</v>
      </c>
      <c r="M24" s="3">
        <f>C47</f>
        <v>0.60123591737696203</v>
      </c>
      <c r="N24" s="4"/>
      <c r="O24" s="3"/>
      <c r="P24" s="3"/>
    </row>
    <row r="25" spans="1:17" x14ac:dyDescent="0.25">
      <c r="A25" t="s">
        <v>25</v>
      </c>
      <c r="B25">
        <v>-20.269031218682802</v>
      </c>
      <c r="C25">
        <v>1</v>
      </c>
      <c r="F25" t="s">
        <v>65</v>
      </c>
      <c r="G25" s="3">
        <f t="shared" si="5"/>
        <v>5.7914108246731198E-4</v>
      </c>
      <c r="H25" s="3">
        <f t="shared" si="6"/>
        <v>9.8654474804549106E-5</v>
      </c>
      <c r="I25" s="3">
        <f t="shared" si="7"/>
        <v>1</v>
      </c>
      <c r="J25" s="3">
        <f t="shared" si="8"/>
        <v>2.8260232846667298E-4</v>
      </c>
      <c r="K25" s="3">
        <f t="shared" si="9"/>
        <v>1</v>
      </c>
      <c r="L25" s="3">
        <f>C44</f>
        <v>2.3673560168398799E-10</v>
      </c>
      <c r="M25" s="3">
        <f>C48</f>
        <v>1</v>
      </c>
      <c r="N25" s="3">
        <f>C51</f>
        <v>0.50776828750140501</v>
      </c>
      <c r="O25" s="4"/>
      <c r="P25" s="3"/>
    </row>
    <row r="26" spans="1:17" x14ac:dyDescent="0.25">
      <c r="A26" t="s">
        <v>26</v>
      </c>
      <c r="B26">
        <v>246.71013645224201</v>
      </c>
      <c r="C26">
        <v>1</v>
      </c>
      <c r="F26" t="s">
        <v>66</v>
      </c>
      <c r="G26" s="3">
        <f t="shared" si="5"/>
        <v>3.7871836724415201E-16</v>
      </c>
      <c r="H26" s="3">
        <f t="shared" si="6"/>
        <v>5.4002186898868303E-25</v>
      </c>
      <c r="I26" s="3">
        <f t="shared" si="7"/>
        <v>1.27172316629269E-5</v>
      </c>
      <c r="J26" s="3">
        <f t="shared" si="8"/>
        <v>1</v>
      </c>
      <c r="K26" s="3">
        <f t="shared" si="9"/>
        <v>2.2883343547908701E-2</v>
      </c>
      <c r="L26" s="3">
        <f>C45</f>
        <v>2.1391004287180499E-27</v>
      </c>
      <c r="M26" s="3">
        <f>C49</f>
        <v>1</v>
      </c>
      <c r="N26" s="3">
        <f>C52</f>
        <v>7.6338000678592302E-12</v>
      </c>
      <c r="O26" s="3">
        <f>C54</f>
        <v>4.3487592100736903E-2</v>
      </c>
      <c r="P26" s="4" t="s">
        <v>68</v>
      </c>
    </row>
    <row r="27" spans="1:17" x14ac:dyDescent="0.25">
      <c r="A27" t="s">
        <v>27</v>
      </c>
      <c r="B27">
        <v>698.01255010184695</v>
      </c>
      <c r="C27" s="1">
        <v>1.27172316629269E-5</v>
      </c>
      <c r="F27" t="s">
        <v>67</v>
      </c>
      <c r="G27" s="3">
        <f t="shared" si="5"/>
        <v>6.4417284875209396E-2</v>
      </c>
      <c r="H27" s="3">
        <f t="shared" si="6"/>
        <v>9.0038509165990301E-3</v>
      </c>
      <c r="I27" s="3">
        <f t="shared" si="7"/>
        <v>2.0965827949945599E-5</v>
      </c>
      <c r="J27" s="3">
        <f t="shared" si="8"/>
        <v>3.1356036731462102E-25</v>
      </c>
      <c r="K27" s="3">
        <f t="shared" si="9"/>
        <v>2.95486154178664E-15</v>
      </c>
      <c r="L27" s="3">
        <f>C46</f>
        <v>1</v>
      </c>
      <c r="M27" s="3">
        <f>C50</f>
        <v>2.6227594115758399E-3</v>
      </c>
      <c r="N27" s="3">
        <f>C53</f>
        <v>4.9807509435384305E-7</v>
      </c>
      <c r="O27" s="3">
        <f>C55</f>
        <v>6.2237502119948797E-8</v>
      </c>
      <c r="P27" s="3">
        <f>C56</f>
        <v>1.32399440925141E-18</v>
      </c>
      <c r="Q27" s="2"/>
    </row>
    <row r="28" spans="1:17" x14ac:dyDescent="0.25">
      <c r="A28" t="s">
        <v>28</v>
      </c>
      <c r="B28">
        <v>-936.90386535444304</v>
      </c>
      <c r="C28" s="1">
        <v>2.0965827949945599E-5</v>
      </c>
    </row>
    <row r="29" spans="1:17" x14ac:dyDescent="0.25">
      <c r="A29" t="s">
        <v>29</v>
      </c>
      <c r="B29">
        <v>-444.62744503133098</v>
      </c>
      <c r="C29" s="1">
        <v>1.9440262836687602E-9</v>
      </c>
    </row>
    <row r="30" spans="1:17" x14ac:dyDescent="0.25">
      <c r="A30" t="s">
        <v>30</v>
      </c>
      <c r="B30">
        <v>-1727.3154507583799</v>
      </c>
      <c r="C30" s="1">
        <v>8.9838736626553197E-41</v>
      </c>
    </row>
    <row r="31" spans="1:17" x14ac:dyDescent="0.25">
      <c r="A31" t="s">
        <v>31</v>
      </c>
      <c r="B31">
        <v>-23.879966887417101</v>
      </c>
      <c r="C31">
        <v>1</v>
      </c>
    </row>
    <row r="32" spans="1:17" x14ac:dyDescent="0.25">
      <c r="A32" t="s">
        <v>32</v>
      </c>
      <c r="B32">
        <v>-858.11098641019396</v>
      </c>
      <c r="C32" s="1">
        <v>8.7866970812909105E-30</v>
      </c>
    </row>
    <row r="33" spans="1:3" x14ac:dyDescent="0.25">
      <c r="A33" t="s">
        <v>33</v>
      </c>
      <c r="B33">
        <v>-591.13181873926897</v>
      </c>
      <c r="C33">
        <v>2.8260232846667298E-4</v>
      </c>
    </row>
    <row r="34" spans="1:3" x14ac:dyDescent="0.25">
      <c r="A34" t="s">
        <v>34</v>
      </c>
      <c r="B34">
        <v>-139.82940508966399</v>
      </c>
      <c r="C34">
        <v>1</v>
      </c>
    </row>
    <row r="35" spans="1:3" x14ac:dyDescent="0.25">
      <c r="A35" t="s">
        <v>35</v>
      </c>
      <c r="B35">
        <v>-1774.74582054595</v>
      </c>
      <c r="C35" s="1">
        <v>3.1356036731462102E-25</v>
      </c>
    </row>
    <row r="36" spans="1:3" x14ac:dyDescent="0.25">
      <c r="A36" t="s">
        <v>36</v>
      </c>
      <c r="B36">
        <v>-1282.68800572705</v>
      </c>
      <c r="C36" s="1">
        <v>1.2934635920472501E-25</v>
      </c>
    </row>
    <row r="37" spans="1:3" x14ac:dyDescent="0.25">
      <c r="A37" t="s">
        <v>37</v>
      </c>
      <c r="B37">
        <v>420.74747814391401</v>
      </c>
      <c r="C37">
        <v>1</v>
      </c>
    </row>
    <row r="38" spans="1:3" x14ac:dyDescent="0.25">
      <c r="A38" t="s">
        <v>38</v>
      </c>
      <c r="B38">
        <v>-413.48354137886201</v>
      </c>
      <c r="C38" s="1">
        <v>8.5032255988583304E-11</v>
      </c>
    </row>
    <row r="39" spans="1:3" x14ac:dyDescent="0.25">
      <c r="A39" t="s">
        <v>39</v>
      </c>
      <c r="B39">
        <v>-146.50437370793799</v>
      </c>
      <c r="C39">
        <v>1</v>
      </c>
    </row>
    <row r="40" spans="1:3" x14ac:dyDescent="0.25">
      <c r="A40" t="s">
        <v>40</v>
      </c>
      <c r="B40">
        <v>304.79803994166701</v>
      </c>
      <c r="C40">
        <v>2.2883343547908701E-2</v>
      </c>
    </row>
    <row r="41" spans="1:3" x14ac:dyDescent="0.25">
      <c r="A41" t="s">
        <v>41</v>
      </c>
      <c r="B41">
        <v>-1330.1183755146201</v>
      </c>
      <c r="C41" s="1">
        <v>2.95486154178664E-15</v>
      </c>
    </row>
    <row r="42" spans="1:3" x14ac:dyDescent="0.25">
      <c r="A42" t="s">
        <v>42</v>
      </c>
      <c r="B42">
        <v>1703.4354838709701</v>
      </c>
      <c r="C42">
        <v>2.6227594115758399E-3</v>
      </c>
    </row>
    <row r="43" spans="1:3" x14ac:dyDescent="0.25">
      <c r="A43" t="s">
        <v>43</v>
      </c>
      <c r="B43">
        <v>869.20446434819098</v>
      </c>
      <c r="C43" s="1">
        <v>4.0655770845866002E-11</v>
      </c>
    </row>
    <row r="44" spans="1:3" x14ac:dyDescent="0.25">
      <c r="A44" t="s">
        <v>44</v>
      </c>
      <c r="B44">
        <v>1136.1836320191201</v>
      </c>
      <c r="C44" s="1">
        <v>2.3673560168398799E-10</v>
      </c>
    </row>
    <row r="45" spans="1:3" x14ac:dyDescent="0.25">
      <c r="A45" t="s">
        <v>45</v>
      </c>
      <c r="B45">
        <v>1587.48604566872</v>
      </c>
      <c r="C45" s="1">
        <v>2.1391004287180499E-27</v>
      </c>
    </row>
    <row r="46" spans="1:3" x14ac:dyDescent="0.25">
      <c r="A46" t="s">
        <v>46</v>
      </c>
      <c r="B46">
        <v>-47.430369787568701</v>
      </c>
      <c r="C46">
        <v>1</v>
      </c>
    </row>
    <row r="47" spans="1:3" x14ac:dyDescent="0.25">
      <c r="A47" t="s">
        <v>47</v>
      </c>
      <c r="B47">
        <v>-834.23101952277602</v>
      </c>
      <c r="C47">
        <v>0.60123591737696203</v>
      </c>
    </row>
    <row r="48" spans="1:3" x14ac:dyDescent="0.25">
      <c r="A48" t="s">
        <v>48</v>
      </c>
      <c r="B48">
        <v>-567.25185185185205</v>
      </c>
      <c r="C48">
        <v>1</v>
      </c>
    </row>
    <row r="49" spans="1:3" x14ac:dyDescent="0.25">
      <c r="A49" t="s">
        <v>49</v>
      </c>
      <c r="B49">
        <v>-115.94943820224699</v>
      </c>
      <c r="C49">
        <v>1</v>
      </c>
    </row>
    <row r="50" spans="1:3" x14ac:dyDescent="0.25">
      <c r="A50" t="s">
        <v>50</v>
      </c>
      <c r="B50">
        <v>-1750.8658536585399</v>
      </c>
      <c r="C50">
        <v>2.6227594115758399E-3</v>
      </c>
    </row>
    <row r="51" spans="1:3" x14ac:dyDescent="0.25">
      <c r="A51" t="s">
        <v>51</v>
      </c>
      <c r="B51">
        <v>266.97916767092499</v>
      </c>
      <c r="C51">
        <v>0.50776828750140501</v>
      </c>
    </row>
    <row r="52" spans="1:3" x14ac:dyDescent="0.25">
      <c r="A52" t="s">
        <v>52</v>
      </c>
      <c r="B52">
        <v>718.28158132052897</v>
      </c>
      <c r="C52" s="1">
        <v>7.6338000678592302E-12</v>
      </c>
    </row>
    <row r="53" spans="1:3" x14ac:dyDescent="0.25">
      <c r="A53" t="s">
        <v>53</v>
      </c>
      <c r="B53">
        <v>-916.63483413576</v>
      </c>
      <c r="C53" s="1">
        <v>4.9807509435384305E-7</v>
      </c>
    </row>
    <row r="54" spans="1:3" x14ac:dyDescent="0.25">
      <c r="A54" t="s">
        <v>54</v>
      </c>
      <c r="B54">
        <v>451.302413649605</v>
      </c>
      <c r="C54">
        <v>4.3487592100736903E-2</v>
      </c>
    </row>
    <row r="55" spans="1:3" x14ac:dyDescent="0.25">
      <c r="A55" t="s">
        <v>55</v>
      </c>
      <c r="B55">
        <v>-1183.6140018066801</v>
      </c>
      <c r="C55" s="1">
        <v>6.2237502119948797E-8</v>
      </c>
    </row>
    <row r="56" spans="1:3" x14ac:dyDescent="0.25">
      <c r="A56" t="s">
        <v>56</v>
      </c>
      <c r="B56">
        <v>-1634.91641545629</v>
      </c>
      <c r="C56" s="1">
        <v>1.32399440925141E-18</v>
      </c>
    </row>
  </sheetData>
  <conditionalFormatting sqref="G20:I20 G18 G19:H19 G26:P27 G25:N25 G24:M24 G23:L23 G22:K22 G21:J21">
    <cfRule type="cellIs" dxfId="3" priority="1" operator="lessThan">
      <formula>0.05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6"/>
  <sheetViews>
    <sheetView workbookViewId="0">
      <selection activeCell="R21" sqref="R21"/>
    </sheetView>
  </sheetViews>
  <sheetFormatPr defaultRowHeight="15" x14ac:dyDescent="0.25"/>
  <cols>
    <col min="7" max="16" width="9.5703125" bestFit="1" customWidth="1"/>
  </cols>
  <sheetData>
    <row r="1" spans="1:17" x14ac:dyDescent="0.25">
      <c r="B1" t="s">
        <v>0</v>
      </c>
      <c r="C1" t="s">
        <v>1</v>
      </c>
    </row>
    <row r="2" spans="1:17" x14ac:dyDescent="0.25">
      <c r="A2" t="s">
        <v>2</v>
      </c>
      <c r="B2">
        <v>-998.03557708846995</v>
      </c>
      <c r="C2" s="1">
        <v>8.8281632064186794E-19</v>
      </c>
      <c r="G2" t="s">
        <v>57</v>
      </c>
      <c r="H2" t="s">
        <v>58</v>
      </c>
      <c r="I2" t="s">
        <v>59</v>
      </c>
      <c r="J2" t="s">
        <v>60</v>
      </c>
      <c r="K2" t="s">
        <v>61</v>
      </c>
      <c r="L2" t="s">
        <v>63</v>
      </c>
      <c r="M2" t="s">
        <v>62</v>
      </c>
      <c r="N2" t="s">
        <v>64</v>
      </c>
      <c r="O2" t="s">
        <v>65</v>
      </c>
      <c r="P2" t="s">
        <v>66</v>
      </c>
      <c r="Q2" t="s">
        <v>67</v>
      </c>
    </row>
    <row r="3" spans="1:17" x14ac:dyDescent="0.25">
      <c r="A3" t="s">
        <v>3</v>
      </c>
      <c r="B3">
        <v>-1832.8833688582799</v>
      </c>
      <c r="C3" s="1">
        <v>2.1990818663627001E-35</v>
      </c>
      <c r="F3" t="s">
        <v>57</v>
      </c>
      <c r="G3" s="2"/>
    </row>
    <row r="4" spans="1:17" x14ac:dyDescent="0.25">
      <c r="A4" t="s">
        <v>4</v>
      </c>
      <c r="B4">
        <v>-1339.6824974553499</v>
      </c>
      <c r="C4" s="1">
        <v>1.78665431872456E-31</v>
      </c>
      <c r="F4" t="s">
        <v>58</v>
      </c>
      <c r="G4" s="3">
        <f t="shared" ref="G4:G13" si="0">B2</f>
        <v>-998.03557708846995</v>
      </c>
      <c r="H4" s="4"/>
      <c r="I4" s="3"/>
      <c r="J4" s="3"/>
      <c r="K4" s="3"/>
      <c r="L4" s="3"/>
      <c r="M4" s="3"/>
      <c r="N4" s="3"/>
      <c r="O4" s="3"/>
      <c r="P4" s="3"/>
    </row>
    <row r="5" spans="1:17" x14ac:dyDescent="0.25">
      <c r="A5" t="s">
        <v>5</v>
      </c>
      <c r="B5">
        <v>-2376.0064452670799</v>
      </c>
      <c r="C5" s="1">
        <v>1.16150099835599E-116</v>
      </c>
      <c r="F5" t="s">
        <v>59</v>
      </c>
      <c r="G5" s="3">
        <f t="shared" si="0"/>
        <v>-1832.8833688582799</v>
      </c>
      <c r="H5" s="3">
        <f t="shared" ref="H5:H13" si="1">B12</f>
        <v>-834.84779176981306</v>
      </c>
      <c r="I5" s="4"/>
      <c r="J5" s="3"/>
      <c r="K5" s="3"/>
      <c r="L5" s="3"/>
      <c r="M5" s="3"/>
      <c r="N5" s="3"/>
      <c r="O5" s="3"/>
      <c r="P5" s="3"/>
    </row>
    <row r="6" spans="1:17" x14ac:dyDescent="0.25">
      <c r="A6" t="s">
        <v>6</v>
      </c>
      <c r="B6">
        <v>-1236.5273184759201</v>
      </c>
      <c r="C6" s="1">
        <v>2.30479161888881E-15</v>
      </c>
      <c r="F6" t="s">
        <v>60</v>
      </c>
      <c r="G6" s="3">
        <f t="shared" si="0"/>
        <v>-1339.6824974553499</v>
      </c>
      <c r="H6" s="3">
        <f t="shared" si="1"/>
        <v>-341.64692036688302</v>
      </c>
      <c r="I6" s="3">
        <f t="shared" ref="I6:I13" si="2">B21</f>
        <v>493.20087140292998</v>
      </c>
      <c r="J6" s="4"/>
      <c r="K6" s="3"/>
      <c r="L6" s="3"/>
      <c r="M6" s="3"/>
      <c r="N6" s="3"/>
      <c r="O6" s="3"/>
      <c r="P6" s="3"/>
    </row>
    <row r="7" spans="1:17" x14ac:dyDescent="0.25">
      <c r="A7" t="s">
        <v>7</v>
      </c>
      <c r="B7">
        <v>-785.17417162277002</v>
      </c>
      <c r="C7">
        <v>0.87881820478164197</v>
      </c>
      <c r="F7" t="s">
        <v>61</v>
      </c>
      <c r="G7" s="3">
        <f t="shared" si="0"/>
        <v>-2376.0064452670799</v>
      </c>
      <c r="H7" s="3">
        <f t="shared" si="1"/>
        <v>-1377.9708681786101</v>
      </c>
      <c r="I7" s="3">
        <f t="shared" si="2"/>
        <v>-543.12307640879806</v>
      </c>
      <c r="J7" s="3">
        <f t="shared" ref="J7:J13" si="3">B29</f>
        <v>-1036.32394781173</v>
      </c>
      <c r="K7" s="4"/>
      <c r="L7" s="3"/>
      <c r="M7" s="3"/>
      <c r="N7" s="3"/>
      <c r="O7" s="3"/>
      <c r="P7" s="3"/>
    </row>
    <row r="8" spans="1:17" x14ac:dyDescent="0.25">
      <c r="A8" t="s">
        <v>8</v>
      </c>
      <c r="B8">
        <v>-607.25596022462298</v>
      </c>
      <c r="C8" s="1">
        <v>3.6622937694360098E-7</v>
      </c>
      <c r="F8" t="s">
        <v>63</v>
      </c>
      <c r="G8" s="3">
        <f t="shared" si="0"/>
        <v>-1236.5273184759201</v>
      </c>
      <c r="H8" s="3">
        <f t="shared" si="1"/>
        <v>-238.49174138744701</v>
      </c>
      <c r="I8" s="3">
        <f t="shared" si="2"/>
        <v>596.35605038236599</v>
      </c>
      <c r="J8" s="3">
        <f t="shared" si="3"/>
        <v>103.155178979436</v>
      </c>
      <c r="K8" s="3">
        <f t="shared" ref="K8:K13" si="4">B36</f>
        <v>1139.4791267911601</v>
      </c>
      <c r="L8" s="4"/>
      <c r="M8" s="3"/>
      <c r="N8" s="3"/>
      <c r="O8" s="3"/>
      <c r="P8" s="3"/>
    </row>
    <row r="9" spans="1:17" x14ac:dyDescent="0.25">
      <c r="A9" t="s">
        <v>9</v>
      </c>
      <c r="B9">
        <v>-827.58629283489097</v>
      </c>
      <c r="C9" s="1">
        <v>2.41580890646448E-6</v>
      </c>
      <c r="F9" t="s">
        <v>62</v>
      </c>
      <c r="G9" s="3">
        <f t="shared" si="0"/>
        <v>-785.17417162277002</v>
      </c>
      <c r="H9" s="3">
        <f t="shared" si="1"/>
        <v>212.86140546569999</v>
      </c>
      <c r="I9" s="3">
        <f t="shared" si="2"/>
        <v>1047.7091972355099</v>
      </c>
      <c r="J9" s="3">
        <f t="shared" si="3"/>
        <v>554.50832583258295</v>
      </c>
      <c r="K9" s="3">
        <f t="shared" si="4"/>
        <v>1590.8322736443099</v>
      </c>
      <c r="L9" s="3">
        <f>B42</f>
        <v>451.353146853147</v>
      </c>
      <c r="M9" s="4"/>
      <c r="N9" s="3"/>
      <c r="O9" s="3"/>
      <c r="P9" s="3"/>
    </row>
    <row r="10" spans="1:17" x14ac:dyDescent="0.25">
      <c r="A10" t="s">
        <v>10</v>
      </c>
      <c r="B10">
        <v>-977.78329658020903</v>
      </c>
      <c r="C10" s="1">
        <v>1.15541455371201E-12</v>
      </c>
      <c r="F10" t="s">
        <v>64</v>
      </c>
      <c r="G10" s="3">
        <f t="shared" si="0"/>
        <v>-607.25596022462298</v>
      </c>
      <c r="H10" s="3">
        <f t="shared" si="1"/>
        <v>390.77961686384702</v>
      </c>
      <c r="I10" s="3">
        <f t="shared" si="2"/>
        <v>1225.62740863366</v>
      </c>
      <c r="J10" s="3">
        <f t="shared" si="3"/>
        <v>732.42653723072999</v>
      </c>
      <c r="K10" s="3">
        <f t="shared" si="4"/>
        <v>1768.75048504246</v>
      </c>
      <c r="L10" s="3">
        <f>B43</f>
        <v>629.27135825129301</v>
      </c>
      <c r="M10" s="3">
        <f>B47</f>
        <v>177.91821139814601</v>
      </c>
      <c r="N10" s="4"/>
      <c r="O10" s="3"/>
      <c r="P10" s="3"/>
    </row>
    <row r="11" spans="1:17" x14ac:dyDescent="0.25">
      <c r="A11" t="s">
        <v>11</v>
      </c>
      <c r="B11">
        <v>-2767.3659676316402</v>
      </c>
      <c r="C11" s="1">
        <v>2.9656849576098602E-50</v>
      </c>
      <c r="F11" t="s">
        <v>65</v>
      </c>
      <c r="G11" s="3">
        <f t="shared" si="0"/>
        <v>-827.58629283489097</v>
      </c>
      <c r="H11" s="3">
        <f t="shared" si="1"/>
        <v>170.44928425357901</v>
      </c>
      <c r="I11" s="3">
        <f t="shared" si="2"/>
        <v>1005.29707602339</v>
      </c>
      <c r="J11" s="3">
        <f t="shared" si="3"/>
        <v>512.096204620462</v>
      </c>
      <c r="K11" s="3">
        <f t="shared" si="4"/>
        <v>1548.42015243219</v>
      </c>
      <c r="L11" s="3">
        <f>B44</f>
        <v>408.94102564102599</v>
      </c>
      <c r="M11" s="3">
        <f>B48</f>
        <v>-42.412121212121299</v>
      </c>
      <c r="N11" s="3">
        <f>B51</f>
        <v>-220.33033261026799</v>
      </c>
      <c r="O11" s="4"/>
      <c r="P11" s="3"/>
    </row>
    <row r="12" spans="1:17" x14ac:dyDescent="0.25">
      <c r="A12" t="s">
        <v>12</v>
      </c>
      <c r="B12">
        <v>-834.84779176981306</v>
      </c>
      <c r="C12" s="1">
        <v>5.4548051950231297E-11</v>
      </c>
      <c r="F12" t="s">
        <v>66</v>
      </c>
      <c r="G12" s="3">
        <f t="shared" si="0"/>
        <v>-977.78329658020903</v>
      </c>
      <c r="H12" s="3">
        <f t="shared" si="1"/>
        <v>20.252280508260402</v>
      </c>
      <c r="I12" s="3">
        <f t="shared" si="2"/>
        <v>855.10007227807296</v>
      </c>
      <c r="J12" s="3">
        <f t="shared" si="3"/>
        <v>361.89920087514298</v>
      </c>
      <c r="K12" s="3">
        <f t="shared" si="4"/>
        <v>1398.22314868687</v>
      </c>
      <c r="L12" s="3">
        <f>B45</f>
        <v>258.74402189570702</v>
      </c>
      <c r="M12" s="3">
        <f>B49</f>
        <v>-192.60912495744</v>
      </c>
      <c r="N12" s="3">
        <f>B52</f>
        <v>-370.52733635558599</v>
      </c>
      <c r="O12" s="3">
        <f>B54</f>
        <v>-150.197003745318</v>
      </c>
      <c r="P12" s="4"/>
    </row>
    <row r="13" spans="1:17" x14ac:dyDescent="0.25">
      <c r="A13" t="s">
        <v>13</v>
      </c>
      <c r="B13">
        <v>-341.64692036688302</v>
      </c>
      <c r="C13">
        <v>1.44763186276692E-4</v>
      </c>
      <c r="F13" t="s">
        <v>67</v>
      </c>
      <c r="G13" s="3">
        <f t="shared" si="0"/>
        <v>-2767.3659676316402</v>
      </c>
      <c r="H13" s="3">
        <f t="shared" si="1"/>
        <v>-1769.3303905431701</v>
      </c>
      <c r="I13" s="3">
        <f t="shared" si="2"/>
        <v>-934.48259877335602</v>
      </c>
      <c r="J13" s="3">
        <f t="shared" si="3"/>
        <v>-1427.68347017629</v>
      </c>
      <c r="K13" s="3">
        <f t="shared" si="4"/>
        <v>-391.35952236455802</v>
      </c>
      <c r="L13" s="3">
        <f>B46</f>
        <v>-1530.8386491557201</v>
      </c>
      <c r="M13" s="3">
        <f>B50</f>
        <v>-1982.1917960088699</v>
      </c>
      <c r="N13" s="3">
        <f>B53</f>
        <v>-2160.11000740702</v>
      </c>
      <c r="O13" s="3">
        <f>B55</f>
        <v>-1939.77967479675</v>
      </c>
      <c r="P13" s="3">
        <f>B56</f>
        <v>-1789.58267105143</v>
      </c>
      <c r="Q13" s="2"/>
    </row>
    <row r="14" spans="1:17" x14ac:dyDescent="0.25">
      <c r="A14" t="s">
        <v>14</v>
      </c>
      <c r="B14">
        <v>-1377.9708681786101</v>
      </c>
      <c r="C14" s="1">
        <v>1.9228007464839899E-110</v>
      </c>
    </row>
    <row r="15" spans="1:17" x14ac:dyDescent="0.25">
      <c r="A15" t="s">
        <v>15</v>
      </c>
      <c r="B15">
        <v>-238.49174138744701</v>
      </c>
      <c r="C15">
        <v>0.72892194664431997</v>
      </c>
    </row>
    <row r="16" spans="1:17" x14ac:dyDescent="0.25">
      <c r="A16" t="s">
        <v>16</v>
      </c>
      <c r="B16">
        <v>212.86140546569999</v>
      </c>
      <c r="C16">
        <v>1</v>
      </c>
      <c r="G16" t="s">
        <v>57</v>
      </c>
      <c r="H16" t="s">
        <v>58</v>
      </c>
      <c r="I16" t="s">
        <v>59</v>
      </c>
      <c r="J16" t="s">
        <v>60</v>
      </c>
      <c r="K16" t="s">
        <v>61</v>
      </c>
      <c r="L16" t="s">
        <v>63</v>
      </c>
      <c r="M16" t="s">
        <v>62</v>
      </c>
      <c r="N16" t="s">
        <v>64</v>
      </c>
      <c r="O16" t="s">
        <v>65</v>
      </c>
      <c r="P16" t="s">
        <v>66</v>
      </c>
      <c r="Q16" t="s">
        <v>67</v>
      </c>
    </row>
    <row r="17" spans="1:17" x14ac:dyDescent="0.25">
      <c r="A17" t="s">
        <v>17</v>
      </c>
      <c r="B17">
        <v>390.77961686384702</v>
      </c>
      <c r="C17" s="1">
        <v>2.23917776424061E-7</v>
      </c>
      <c r="F17" t="s">
        <v>57</v>
      </c>
      <c r="G17" s="2"/>
    </row>
    <row r="18" spans="1:17" x14ac:dyDescent="0.25">
      <c r="A18" t="s">
        <v>18</v>
      </c>
      <c r="B18">
        <v>170.44928425357901</v>
      </c>
      <c r="C18">
        <v>1</v>
      </c>
      <c r="F18" t="s">
        <v>58</v>
      </c>
      <c r="G18" s="3">
        <f t="shared" ref="G18:G27" si="5">C2</f>
        <v>8.8281632064186794E-19</v>
      </c>
      <c r="H18" s="4"/>
      <c r="I18" s="3"/>
      <c r="J18" s="3"/>
      <c r="K18" s="3"/>
      <c r="L18" s="3"/>
      <c r="M18" s="3"/>
      <c r="N18" s="3"/>
      <c r="O18" s="3"/>
      <c r="P18" s="3"/>
    </row>
    <row r="19" spans="1:17" x14ac:dyDescent="0.25">
      <c r="A19" t="s">
        <v>19</v>
      </c>
      <c r="B19">
        <v>20.252280508260402</v>
      </c>
      <c r="C19">
        <v>1</v>
      </c>
      <c r="F19" t="s">
        <v>59</v>
      </c>
      <c r="G19" s="3">
        <f t="shared" si="5"/>
        <v>2.1990818663627001E-35</v>
      </c>
      <c r="H19" s="3">
        <f t="shared" ref="H19:H27" si="6">C12</f>
        <v>5.4548051950231297E-11</v>
      </c>
      <c r="I19" s="4"/>
      <c r="J19" s="3"/>
      <c r="K19" s="3"/>
      <c r="L19" s="3"/>
      <c r="M19" s="3"/>
      <c r="N19" s="3"/>
      <c r="O19" s="3"/>
      <c r="P19" s="3"/>
    </row>
    <row r="20" spans="1:17" x14ac:dyDescent="0.25">
      <c r="A20" t="s">
        <v>20</v>
      </c>
      <c r="B20">
        <v>-1769.3303905431701</v>
      </c>
      <c r="C20" s="1">
        <v>7.1206517834210805E-26</v>
      </c>
      <c r="F20" t="s">
        <v>60</v>
      </c>
      <c r="G20" s="3">
        <f t="shared" si="5"/>
        <v>1.78665431872456E-31</v>
      </c>
      <c r="H20" s="3">
        <f t="shared" si="6"/>
        <v>1.44763186276692E-4</v>
      </c>
      <c r="I20" s="3">
        <f t="shared" ref="I20:I27" si="7">C21</f>
        <v>1.15618339681722E-3</v>
      </c>
      <c r="J20" s="4"/>
      <c r="K20" s="3"/>
      <c r="L20" s="3"/>
      <c r="M20" s="3"/>
      <c r="N20" s="3"/>
      <c r="O20" s="3"/>
      <c r="P20" s="3"/>
    </row>
    <row r="21" spans="1:17" x14ac:dyDescent="0.25">
      <c r="A21" t="s">
        <v>21</v>
      </c>
      <c r="B21">
        <v>493.20087140292998</v>
      </c>
      <c r="C21">
        <v>1.15618339681722E-3</v>
      </c>
      <c r="F21" t="s">
        <v>61</v>
      </c>
      <c r="G21" s="3">
        <f t="shared" si="5"/>
        <v>1.16150099835599E-116</v>
      </c>
      <c r="H21" s="3">
        <f t="shared" si="6"/>
        <v>1.9228007464839899E-110</v>
      </c>
      <c r="I21" s="3">
        <f t="shared" si="7"/>
        <v>4.3842065514945497E-5</v>
      </c>
      <c r="J21" s="3">
        <f t="shared" ref="J21:J27" si="8">C29</f>
        <v>3.5921765234857102E-51</v>
      </c>
      <c r="K21" s="4"/>
      <c r="L21" s="3"/>
      <c r="M21" s="3"/>
      <c r="N21" s="3"/>
      <c r="O21" s="3"/>
      <c r="P21" s="3"/>
    </row>
    <row r="22" spans="1:17" x14ac:dyDescent="0.25">
      <c r="A22" t="s">
        <v>22</v>
      </c>
      <c r="B22">
        <v>-543.12307640879806</v>
      </c>
      <c r="C22" s="1">
        <v>4.3842065514945497E-5</v>
      </c>
      <c r="F22" t="s">
        <v>63</v>
      </c>
      <c r="G22" s="3">
        <f t="shared" si="5"/>
        <v>2.30479161888881E-15</v>
      </c>
      <c r="H22" s="3">
        <f t="shared" si="6"/>
        <v>0.72892194664431997</v>
      </c>
      <c r="I22" s="3">
        <f t="shared" si="7"/>
        <v>2.7720758085630201E-3</v>
      </c>
      <c r="J22" s="3">
        <f t="shared" si="8"/>
        <v>1</v>
      </c>
      <c r="K22" s="3">
        <f t="shared" ref="K22:K27" si="9">C36</f>
        <v>2.2127804874446899E-20</v>
      </c>
      <c r="L22" s="4"/>
      <c r="M22" s="3"/>
      <c r="N22" s="3"/>
      <c r="O22" s="3"/>
      <c r="P22" s="3"/>
    </row>
    <row r="23" spans="1:17" x14ac:dyDescent="0.25">
      <c r="A23" t="s">
        <v>23</v>
      </c>
      <c r="B23">
        <v>596.35605038236599</v>
      </c>
      <c r="C23">
        <v>2.7720758085630201E-3</v>
      </c>
      <c r="F23" t="s">
        <v>62</v>
      </c>
      <c r="G23" s="3">
        <f t="shared" si="5"/>
        <v>0.87881820478164197</v>
      </c>
      <c r="H23" s="3">
        <f t="shared" si="6"/>
        <v>1</v>
      </c>
      <c r="I23" s="3">
        <f t="shared" si="7"/>
        <v>0.24754764139372901</v>
      </c>
      <c r="J23" s="3">
        <f t="shared" si="8"/>
        <v>1</v>
      </c>
      <c r="K23" s="3">
        <f t="shared" si="9"/>
        <v>3.4695501508219002E-3</v>
      </c>
      <c r="L23" s="3">
        <f>C42</f>
        <v>1</v>
      </c>
      <c r="M23" s="4"/>
      <c r="N23" s="3"/>
      <c r="O23" s="3"/>
      <c r="P23" s="3"/>
    </row>
    <row r="24" spans="1:17" x14ac:dyDescent="0.25">
      <c r="A24" t="s">
        <v>24</v>
      </c>
      <c r="B24">
        <v>1047.7091972355099</v>
      </c>
      <c r="C24">
        <v>0.24754764139372901</v>
      </c>
      <c r="F24" t="s">
        <v>64</v>
      </c>
      <c r="G24" s="3">
        <f t="shared" si="5"/>
        <v>3.6622937694360098E-7</v>
      </c>
      <c r="H24" s="3">
        <f t="shared" si="6"/>
        <v>2.23917776424061E-7</v>
      </c>
      <c r="I24" s="3">
        <f t="shared" si="7"/>
        <v>4.78540530234019E-24</v>
      </c>
      <c r="J24" s="3">
        <f t="shared" si="8"/>
        <v>8.6915515035267206E-22</v>
      </c>
      <c r="K24" s="3">
        <f t="shared" si="9"/>
        <v>1.8178577658127901E-196</v>
      </c>
      <c r="L24" s="3">
        <f>C43</f>
        <v>6.4133271448426896E-6</v>
      </c>
      <c r="M24" s="3">
        <f>C47</f>
        <v>1</v>
      </c>
      <c r="N24" s="4"/>
      <c r="O24" s="3"/>
      <c r="P24" s="3"/>
    </row>
    <row r="25" spans="1:17" x14ac:dyDescent="0.25">
      <c r="A25" t="s">
        <v>25</v>
      </c>
      <c r="B25">
        <v>1225.62740863366</v>
      </c>
      <c r="C25" s="1">
        <v>4.78540530234019E-24</v>
      </c>
      <c r="F25" t="s">
        <v>65</v>
      </c>
      <c r="G25" s="3">
        <f t="shared" si="5"/>
        <v>2.41580890646448E-6</v>
      </c>
      <c r="H25" s="3">
        <f t="shared" si="6"/>
        <v>1</v>
      </c>
      <c r="I25" s="3">
        <f t="shared" si="7"/>
        <v>1.6885384580859999E-8</v>
      </c>
      <c r="J25" s="3">
        <f t="shared" si="8"/>
        <v>2.7720758085630201E-3</v>
      </c>
      <c r="K25" s="3">
        <f t="shared" si="9"/>
        <v>6.8081220456301799E-33</v>
      </c>
      <c r="L25" s="3">
        <f>C44</f>
        <v>0.22562006632307899</v>
      </c>
      <c r="M25" s="3">
        <f>C48</f>
        <v>1</v>
      </c>
      <c r="N25" s="3">
        <f>C51</f>
        <v>0.97642504188995205</v>
      </c>
      <c r="O25" s="4"/>
      <c r="P25" s="3"/>
    </row>
    <row r="26" spans="1:17" x14ac:dyDescent="0.25">
      <c r="A26" t="s">
        <v>26</v>
      </c>
      <c r="B26">
        <v>1005.29707602339</v>
      </c>
      <c r="C26" s="1">
        <v>1.6885384580859999E-8</v>
      </c>
      <c r="F26" t="s">
        <v>66</v>
      </c>
      <c r="G26" s="3">
        <f t="shared" si="5"/>
        <v>1.15541455371201E-12</v>
      </c>
      <c r="H26" s="3">
        <f t="shared" si="6"/>
        <v>1</v>
      </c>
      <c r="I26" s="3">
        <f t="shared" si="7"/>
        <v>1.6885384580859999E-8</v>
      </c>
      <c r="J26" s="3">
        <f t="shared" si="8"/>
        <v>8.1542511975762604E-3</v>
      </c>
      <c r="K26" s="3">
        <f t="shared" si="9"/>
        <v>5.3984439263317897E-49</v>
      </c>
      <c r="L26" s="3">
        <f>C45</f>
        <v>0.87881820478164197</v>
      </c>
      <c r="M26" s="3">
        <f>C49</f>
        <v>1</v>
      </c>
      <c r="N26" s="3">
        <f>C52</f>
        <v>2.9513406702613601E-3</v>
      </c>
      <c r="O26" s="3">
        <f>C54</f>
        <v>1</v>
      </c>
      <c r="P26" s="4" t="s">
        <v>68</v>
      </c>
    </row>
    <row r="27" spans="1:17" x14ac:dyDescent="0.25">
      <c r="A27" t="s">
        <v>27</v>
      </c>
      <c r="B27">
        <v>855.10007227807296</v>
      </c>
      <c r="C27" s="1">
        <v>1.6885384580859999E-8</v>
      </c>
      <c r="F27" t="s">
        <v>67</v>
      </c>
      <c r="G27" s="3">
        <f t="shared" si="5"/>
        <v>2.9656849576098602E-50</v>
      </c>
      <c r="H27" s="3">
        <f t="shared" si="6"/>
        <v>7.1206517834210805E-26</v>
      </c>
      <c r="I27" s="3">
        <f t="shared" si="7"/>
        <v>1.9819536433684E-5</v>
      </c>
      <c r="J27" s="3">
        <f t="shared" si="8"/>
        <v>2.1951739550446101E-16</v>
      </c>
      <c r="K27" s="3">
        <f t="shared" si="9"/>
        <v>0.22562006632307899</v>
      </c>
      <c r="L27" s="3">
        <f>C46</f>
        <v>4.9018849264109301E-14</v>
      </c>
      <c r="M27" s="3">
        <f>C50</f>
        <v>2.6678930577414198E-4</v>
      </c>
      <c r="N27" s="3">
        <f>C53</f>
        <v>6.3652435296021302E-39</v>
      </c>
      <c r="O27" s="3">
        <f>C55</f>
        <v>2.4896697876926499E-21</v>
      </c>
      <c r="P27" s="3">
        <f>C56</f>
        <v>2.6387038375855698E-22</v>
      </c>
      <c r="Q27" s="2"/>
    </row>
    <row r="28" spans="1:17" x14ac:dyDescent="0.25">
      <c r="A28" t="s">
        <v>28</v>
      </c>
      <c r="B28">
        <v>-934.48259877335602</v>
      </c>
      <c r="C28" s="1">
        <v>1.9819536433684E-5</v>
      </c>
    </row>
    <row r="29" spans="1:17" x14ac:dyDescent="0.25">
      <c r="A29" t="s">
        <v>29</v>
      </c>
      <c r="B29">
        <v>-1036.32394781173</v>
      </c>
      <c r="C29" s="1">
        <v>3.5921765234857102E-51</v>
      </c>
    </row>
    <row r="30" spans="1:17" x14ac:dyDescent="0.25">
      <c r="A30" t="s">
        <v>30</v>
      </c>
      <c r="B30">
        <v>103.155178979436</v>
      </c>
      <c r="C30">
        <v>1</v>
      </c>
    </row>
    <row r="31" spans="1:17" x14ac:dyDescent="0.25">
      <c r="A31" t="s">
        <v>31</v>
      </c>
      <c r="B31">
        <v>554.50832583258295</v>
      </c>
      <c r="C31">
        <v>1</v>
      </c>
    </row>
    <row r="32" spans="1:17" x14ac:dyDescent="0.25">
      <c r="A32" t="s">
        <v>32</v>
      </c>
      <c r="B32">
        <v>732.42653723072999</v>
      </c>
      <c r="C32" s="1">
        <v>8.6915515035267206E-22</v>
      </c>
    </row>
    <row r="33" spans="1:3" x14ac:dyDescent="0.25">
      <c r="A33" t="s">
        <v>33</v>
      </c>
      <c r="B33">
        <v>512.096204620462</v>
      </c>
      <c r="C33">
        <v>2.7720758085630201E-3</v>
      </c>
    </row>
    <row r="34" spans="1:3" x14ac:dyDescent="0.25">
      <c r="A34" t="s">
        <v>34</v>
      </c>
      <c r="B34">
        <v>361.89920087514298</v>
      </c>
      <c r="C34">
        <v>8.1542511975762604E-3</v>
      </c>
    </row>
    <row r="35" spans="1:3" x14ac:dyDescent="0.25">
      <c r="A35" t="s">
        <v>35</v>
      </c>
      <c r="B35">
        <v>-1427.68347017629</v>
      </c>
      <c r="C35" s="1">
        <v>2.1951739550446101E-16</v>
      </c>
    </row>
    <row r="36" spans="1:3" x14ac:dyDescent="0.25">
      <c r="A36" t="s">
        <v>36</v>
      </c>
      <c r="B36">
        <v>1139.4791267911601</v>
      </c>
      <c r="C36" s="1">
        <v>2.2127804874446899E-20</v>
      </c>
    </row>
    <row r="37" spans="1:3" x14ac:dyDescent="0.25">
      <c r="A37" t="s">
        <v>37</v>
      </c>
      <c r="B37">
        <v>1590.8322736443099</v>
      </c>
      <c r="C37">
        <v>3.4695501508219002E-3</v>
      </c>
    </row>
    <row r="38" spans="1:3" x14ac:dyDescent="0.25">
      <c r="A38" t="s">
        <v>38</v>
      </c>
      <c r="B38">
        <v>1768.75048504246</v>
      </c>
      <c r="C38" s="1">
        <v>1.8178577658127901E-196</v>
      </c>
    </row>
    <row r="39" spans="1:3" x14ac:dyDescent="0.25">
      <c r="A39" t="s">
        <v>39</v>
      </c>
      <c r="B39">
        <v>1548.42015243219</v>
      </c>
      <c r="C39" s="1">
        <v>6.8081220456301799E-33</v>
      </c>
    </row>
    <row r="40" spans="1:3" x14ac:dyDescent="0.25">
      <c r="A40" t="s">
        <v>40</v>
      </c>
      <c r="B40">
        <v>1398.22314868687</v>
      </c>
      <c r="C40" s="1">
        <v>5.3984439263317897E-49</v>
      </c>
    </row>
    <row r="41" spans="1:3" x14ac:dyDescent="0.25">
      <c r="A41" t="s">
        <v>41</v>
      </c>
      <c r="B41">
        <v>-391.35952236455802</v>
      </c>
      <c r="C41">
        <v>0.22562006632307899</v>
      </c>
    </row>
    <row r="42" spans="1:3" x14ac:dyDescent="0.25">
      <c r="A42" t="s">
        <v>42</v>
      </c>
      <c r="B42">
        <v>451.353146853147</v>
      </c>
      <c r="C42">
        <v>1</v>
      </c>
    </row>
    <row r="43" spans="1:3" x14ac:dyDescent="0.25">
      <c r="A43" t="s">
        <v>43</v>
      </c>
      <c r="B43">
        <v>629.27135825129301</v>
      </c>
      <c r="C43" s="1">
        <v>6.4133271448426896E-6</v>
      </c>
    </row>
    <row r="44" spans="1:3" x14ac:dyDescent="0.25">
      <c r="A44" t="s">
        <v>44</v>
      </c>
      <c r="B44">
        <v>408.94102564102599</v>
      </c>
      <c r="C44">
        <v>0.22562006632307899</v>
      </c>
    </row>
    <row r="45" spans="1:3" x14ac:dyDescent="0.25">
      <c r="A45" t="s">
        <v>45</v>
      </c>
      <c r="B45">
        <v>258.74402189570702</v>
      </c>
      <c r="C45">
        <v>0.87881820478164197</v>
      </c>
    </row>
    <row r="46" spans="1:3" x14ac:dyDescent="0.25">
      <c r="A46" t="s">
        <v>46</v>
      </c>
      <c r="B46">
        <v>-1530.8386491557201</v>
      </c>
      <c r="C46" s="1">
        <v>4.9018849264109301E-14</v>
      </c>
    </row>
    <row r="47" spans="1:3" x14ac:dyDescent="0.25">
      <c r="A47" t="s">
        <v>47</v>
      </c>
      <c r="B47">
        <v>177.91821139814601</v>
      </c>
      <c r="C47">
        <v>1</v>
      </c>
    </row>
    <row r="48" spans="1:3" x14ac:dyDescent="0.25">
      <c r="A48" t="s">
        <v>48</v>
      </c>
      <c r="B48">
        <v>-42.412121212121299</v>
      </c>
      <c r="C48">
        <v>1</v>
      </c>
    </row>
    <row r="49" spans="1:3" x14ac:dyDescent="0.25">
      <c r="A49" t="s">
        <v>49</v>
      </c>
      <c r="B49">
        <v>-192.60912495744</v>
      </c>
      <c r="C49">
        <v>1</v>
      </c>
    </row>
    <row r="50" spans="1:3" x14ac:dyDescent="0.25">
      <c r="A50" t="s">
        <v>50</v>
      </c>
      <c r="B50">
        <v>-1982.1917960088699</v>
      </c>
      <c r="C50">
        <v>2.6678930577414198E-4</v>
      </c>
    </row>
    <row r="51" spans="1:3" x14ac:dyDescent="0.25">
      <c r="A51" t="s">
        <v>51</v>
      </c>
      <c r="B51">
        <v>-220.33033261026799</v>
      </c>
      <c r="C51">
        <v>0.97642504188995205</v>
      </c>
    </row>
    <row r="52" spans="1:3" x14ac:dyDescent="0.25">
      <c r="A52" t="s">
        <v>52</v>
      </c>
      <c r="B52">
        <v>-370.52733635558599</v>
      </c>
      <c r="C52">
        <v>2.9513406702613601E-3</v>
      </c>
    </row>
    <row r="53" spans="1:3" x14ac:dyDescent="0.25">
      <c r="A53" t="s">
        <v>53</v>
      </c>
      <c r="B53">
        <v>-2160.11000740702</v>
      </c>
      <c r="C53" s="1">
        <v>6.3652435296021302E-39</v>
      </c>
    </row>
    <row r="54" spans="1:3" x14ac:dyDescent="0.25">
      <c r="A54" t="s">
        <v>54</v>
      </c>
      <c r="B54">
        <v>-150.197003745318</v>
      </c>
      <c r="C54">
        <v>1</v>
      </c>
    </row>
    <row r="55" spans="1:3" x14ac:dyDescent="0.25">
      <c r="A55" t="s">
        <v>55</v>
      </c>
      <c r="B55">
        <v>-1939.77967479675</v>
      </c>
      <c r="C55" s="1">
        <v>2.4896697876926499E-21</v>
      </c>
    </row>
    <row r="56" spans="1:3" x14ac:dyDescent="0.25">
      <c r="A56" t="s">
        <v>56</v>
      </c>
      <c r="B56">
        <v>-1789.58267105143</v>
      </c>
      <c r="C56" s="1">
        <v>2.6387038375855698E-22</v>
      </c>
    </row>
  </sheetData>
  <conditionalFormatting sqref="G20:I20 G18 G19:H19 G26:P27 G25:N25 G24:M24 G23:L23 G22:K22 G21:J21">
    <cfRule type="cellIs" dxfId="2" priority="1" operator="lessThan">
      <formula>0.05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6"/>
  <sheetViews>
    <sheetView workbookViewId="0">
      <selection activeCell="G3" sqref="G3:P13"/>
    </sheetView>
  </sheetViews>
  <sheetFormatPr defaultRowHeight="15" x14ac:dyDescent="0.25"/>
  <cols>
    <col min="7" max="16" width="9.5703125" bestFit="1" customWidth="1"/>
  </cols>
  <sheetData>
    <row r="1" spans="1:17" x14ac:dyDescent="0.25">
      <c r="B1" t="s">
        <v>0</v>
      </c>
      <c r="C1" t="s">
        <v>1</v>
      </c>
    </row>
    <row r="2" spans="1:17" x14ac:dyDescent="0.25">
      <c r="A2" t="s">
        <v>2</v>
      </c>
      <c r="B2">
        <v>-768.19844656196005</v>
      </c>
      <c r="C2" s="1">
        <v>3.4527014493185403E-11</v>
      </c>
      <c r="G2" t="s">
        <v>57</v>
      </c>
      <c r="H2" t="s">
        <v>58</v>
      </c>
      <c r="I2" t="s">
        <v>59</v>
      </c>
      <c r="J2" t="s">
        <v>60</v>
      </c>
      <c r="K2" t="s">
        <v>61</v>
      </c>
      <c r="L2" t="s">
        <v>63</v>
      </c>
      <c r="M2" t="s">
        <v>62</v>
      </c>
      <c r="N2" t="s">
        <v>64</v>
      </c>
      <c r="O2" t="s">
        <v>65</v>
      </c>
      <c r="P2" t="s">
        <v>66</v>
      </c>
      <c r="Q2" t="s">
        <v>67</v>
      </c>
    </row>
    <row r="3" spans="1:17" x14ac:dyDescent="0.25">
      <c r="A3" t="s">
        <v>3</v>
      </c>
      <c r="B3">
        <v>-57.6630868448378</v>
      </c>
      <c r="C3">
        <v>1</v>
      </c>
      <c r="F3" t="s">
        <v>57</v>
      </c>
      <c r="G3" s="2"/>
    </row>
    <row r="4" spans="1:17" x14ac:dyDescent="0.25">
      <c r="A4" t="s">
        <v>4</v>
      </c>
      <c r="B4">
        <v>-1179.9625628450699</v>
      </c>
      <c r="C4" s="1">
        <v>1.8429967314181502E-24</v>
      </c>
      <c r="F4" t="s">
        <v>58</v>
      </c>
      <c r="G4" s="3">
        <f t="shared" ref="G4:G13" si="0">B2</f>
        <v>-768.19844656196005</v>
      </c>
      <c r="H4" s="4"/>
      <c r="I4" s="3"/>
      <c r="J4" s="3"/>
      <c r="K4" s="3"/>
      <c r="L4" s="3"/>
      <c r="M4" s="3"/>
      <c r="N4" s="3"/>
      <c r="O4" s="3"/>
      <c r="P4" s="3"/>
    </row>
    <row r="5" spans="1:17" x14ac:dyDescent="0.25">
      <c r="A5" t="s">
        <v>5</v>
      </c>
      <c r="B5">
        <v>-1616.5099742943501</v>
      </c>
      <c r="C5" s="1">
        <v>4.5888858670258203E-54</v>
      </c>
      <c r="F5" t="s">
        <v>59</v>
      </c>
      <c r="G5" s="3">
        <f t="shared" si="0"/>
        <v>-57.6630868448378</v>
      </c>
      <c r="H5" s="3">
        <f t="shared" ref="H5:H13" si="1">B12</f>
        <v>710.53535971712199</v>
      </c>
      <c r="I5" s="4"/>
      <c r="J5" s="3"/>
      <c r="K5" s="3"/>
      <c r="L5" s="3"/>
      <c r="M5" s="3"/>
      <c r="N5" s="3"/>
      <c r="O5" s="3"/>
      <c r="P5" s="3"/>
    </row>
    <row r="6" spans="1:17" x14ac:dyDescent="0.25">
      <c r="A6" t="s">
        <v>6</v>
      </c>
      <c r="B6">
        <v>-382.07356817637202</v>
      </c>
      <c r="C6">
        <v>0.20564530140555701</v>
      </c>
      <c r="F6" t="s">
        <v>60</v>
      </c>
      <c r="G6" s="3">
        <f t="shared" si="0"/>
        <v>-1179.9625628450699</v>
      </c>
      <c r="H6" s="3">
        <f t="shared" si="1"/>
        <v>-411.76411628310899</v>
      </c>
      <c r="I6" s="3">
        <f t="shared" ref="I6:I13" si="2">B21</f>
        <v>-1122.29947600023</v>
      </c>
      <c r="J6" s="4"/>
      <c r="K6" s="3"/>
      <c r="L6" s="3"/>
      <c r="M6" s="3"/>
      <c r="N6" s="3"/>
      <c r="O6" s="3"/>
      <c r="P6" s="3"/>
    </row>
    <row r="7" spans="1:17" x14ac:dyDescent="0.25">
      <c r="A7" t="s">
        <v>7</v>
      </c>
      <c r="B7">
        <v>-775.60620220900603</v>
      </c>
      <c r="C7">
        <v>1</v>
      </c>
      <c r="F7" t="s">
        <v>61</v>
      </c>
      <c r="G7" s="3">
        <f t="shared" si="0"/>
        <v>-1616.5099742943501</v>
      </c>
      <c r="H7" s="3">
        <f t="shared" si="1"/>
        <v>-848.31152773239103</v>
      </c>
      <c r="I7" s="3">
        <f t="shared" si="2"/>
        <v>-1558.8468874495099</v>
      </c>
      <c r="J7" s="3">
        <f t="shared" ref="J7:J13" si="3">B29</f>
        <v>-436.54741144928198</v>
      </c>
      <c r="K7" s="4"/>
      <c r="L7" s="3"/>
      <c r="M7" s="3"/>
      <c r="N7" s="3"/>
      <c r="O7" s="3"/>
      <c r="P7" s="3"/>
    </row>
    <row r="8" spans="1:17" x14ac:dyDescent="0.25">
      <c r="A8" t="s">
        <v>8</v>
      </c>
      <c r="B8">
        <v>-1721.2077107872001</v>
      </c>
      <c r="C8" s="1">
        <v>6.7782699987444702E-57</v>
      </c>
      <c r="F8" t="s">
        <v>63</v>
      </c>
      <c r="G8" s="3">
        <f t="shared" si="0"/>
        <v>-382.07356817637202</v>
      </c>
      <c r="H8" s="3">
        <f t="shared" si="1"/>
        <v>386.124878385589</v>
      </c>
      <c r="I8" s="3">
        <f t="shared" si="2"/>
        <v>-324.41048133153402</v>
      </c>
      <c r="J8" s="3">
        <f t="shared" si="3"/>
        <v>797.88899466869805</v>
      </c>
      <c r="K8" s="3">
        <f t="shared" ref="K8:K13" si="4">B36</f>
        <v>1234.4364061179799</v>
      </c>
      <c r="L8" s="4"/>
      <c r="M8" s="3"/>
      <c r="N8" s="3"/>
      <c r="O8" s="3"/>
      <c r="P8" s="3"/>
    </row>
    <row r="9" spans="1:17" x14ac:dyDescent="0.25">
      <c r="A9" t="s">
        <v>9</v>
      </c>
      <c r="B9">
        <v>27.361474558670999</v>
      </c>
      <c r="C9">
        <v>1</v>
      </c>
      <c r="F9" t="s">
        <v>62</v>
      </c>
      <c r="G9" s="3">
        <f t="shared" si="0"/>
        <v>-775.60620220900603</v>
      </c>
      <c r="H9" s="3">
        <f t="shared" si="1"/>
        <v>-7.4077556470456303</v>
      </c>
      <c r="I9" s="3">
        <f t="shared" si="2"/>
        <v>-717.94311536416797</v>
      </c>
      <c r="J9" s="3">
        <f t="shared" si="3"/>
        <v>404.35636063606398</v>
      </c>
      <c r="K9" s="3">
        <f t="shared" si="4"/>
        <v>840.90377208534596</v>
      </c>
      <c r="L9" s="3">
        <f>B42</f>
        <v>-393.53263403263401</v>
      </c>
      <c r="M9" s="4"/>
      <c r="N9" s="3"/>
      <c r="O9" s="3"/>
      <c r="P9" s="3"/>
    </row>
    <row r="10" spans="1:17" x14ac:dyDescent="0.25">
      <c r="A10" t="s">
        <v>10</v>
      </c>
      <c r="B10">
        <v>-1945.8135566523199</v>
      </c>
      <c r="C10" s="1">
        <v>9.3643289040834599E-50</v>
      </c>
      <c r="F10" t="s">
        <v>64</v>
      </c>
      <c r="G10" s="3">
        <f t="shared" si="0"/>
        <v>-1721.2077107872001</v>
      </c>
      <c r="H10" s="3">
        <f t="shared" si="1"/>
        <v>-953.00926422523503</v>
      </c>
      <c r="I10" s="3">
        <f t="shared" si="2"/>
        <v>-1663.54462394236</v>
      </c>
      <c r="J10" s="3">
        <f t="shared" si="3"/>
        <v>-541.24514794212598</v>
      </c>
      <c r="K10" s="3">
        <f t="shared" si="4"/>
        <v>-104.697736492844</v>
      </c>
      <c r="L10" s="3">
        <f>B43</f>
        <v>-1339.1341426108199</v>
      </c>
      <c r="M10" s="3">
        <f>B47</f>
        <v>-945.60150857818996</v>
      </c>
      <c r="N10" s="4"/>
      <c r="O10" s="3"/>
      <c r="P10" s="3"/>
    </row>
    <row r="11" spans="1:17" x14ac:dyDescent="0.25">
      <c r="A11" t="s">
        <v>11</v>
      </c>
      <c r="B11">
        <v>-324.95708912696603</v>
      </c>
      <c r="C11">
        <v>1</v>
      </c>
      <c r="F11" t="s">
        <v>65</v>
      </c>
      <c r="G11" s="3">
        <f t="shared" si="0"/>
        <v>27.361474558670999</v>
      </c>
      <c r="H11" s="3">
        <f t="shared" si="1"/>
        <v>795.55992112063097</v>
      </c>
      <c r="I11" s="3">
        <f t="shared" si="2"/>
        <v>85.024561403508898</v>
      </c>
      <c r="J11" s="3">
        <f t="shared" si="3"/>
        <v>1207.32403740374</v>
      </c>
      <c r="K11" s="3">
        <f t="shared" si="4"/>
        <v>1643.87144885302</v>
      </c>
      <c r="L11" s="3">
        <f>B44</f>
        <v>409.435042735043</v>
      </c>
      <c r="M11" s="3">
        <f>B48</f>
        <v>802.96767676767695</v>
      </c>
      <c r="N11" s="3">
        <f>B51</f>
        <v>1748.56918534587</v>
      </c>
      <c r="O11" s="4"/>
      <c r="P11" s="3"/>
    </row>
    <row r="12" spans="1:17" x14ac:dyDescent="0.25">
      <c r="A12" t="s">
        <v>12</v>
      </c>
      <c r="B12">
        <v>710.53535971712199</v>
      </c>
      <c r="C12" s="1">
        <v>5.07962791554349E-8</v>
      </c>
      <c r="F12" t="s">
        <v>66</v>
      </c>
      <c r="G12" s="3">
        <f t="shared" si="0"/>
        <v>-1945.8135566523199</v>
      </c>
      <c r="H12" s="3">
        <f t="shared" si="1"/>
        <v>-1177.6151100903601</v>
      </c>
      <c r="I12" s="3">
        <f t="shared" si="2"/>
        <v>-1888.15046980748</v>
      </c>
      <c r="J12" s="3">
        <f t="shared" si="3"/>
        <v>-765.85099380724603</v>
      </c>
      <c r="K12" s="3">
        <f t="shared" si="4"/>
        <v>-329.30358235796399</v>
      </c>
      <c r="L12" s="3">
        <f>B45</f>
        <v>-1563.73998847594</v>
      </c>
      <c r="M12" s="3">
        <f>B49</f>
        <v>-1170.2073544433099</v>
      </c>
      <c r="N12" s="3">
        <f>B52</f>
        <v>-224.60584586511999</v>
      </c>
      <c r="O12" s="3">
        <f>B54</f>
        <v>-1973.17503121099</v>
      </c>
      <c r="P12" s="4"/>
    </row>
    <row r="13" spans="1:17" x14ac:dyDescent="0.25">
      <c r="A13" t="s">
        <v>13</v>
      </c>
      <c r="B13">
        <v>-411.76411628310899</v>
      </c>
      <c r="C13" s="1">
        <v>1.23893843256078E-6</v>
      </c>
      <c r="F13" t="s">
        <v>67</v>
      </c>
      <c r="G13" s="3">
        <f t="shared" si="0"/>
        <v>-324.95708912696603</v>
      </c>
      <c r="H13" s="3">
        <f t="shared" si="1"/>
        <v>443.24135743499397</v>
      </c>
      <c r="I13" s="3">
        <f t="shared" si="2"/>
        <v>-267.29400228212802</v>
      </c>
      <c r="J13" s="3">
        <f t="shared" si="3"/>
        <v>855.00547371810399</v>
      </c>
      <c r="K13" s="3">
        <f t="shared" si="4"/>
        <v>1291.5528851673901</v>
      </c>
      <c r="L13" s="3">
        <f>B46</f>
        <v>57.116479049405797</v>
      </c>
      <c r="M13" s="3">
        <f>B50</f>
        <v>450.64911308204</v>
      </c>
      <c r="N13" s="3">
        <f>B53</f>
        <v>1396.2506216602301</v>
      </c>
      <c r="O13" s="3">
        <f>B55</f>
        <v>-352.318563685637</v>
      </c>
      <c r="P13" s="3">
        <f>B56</f>
        <v>1620.8564675253499</v>
      </c>
      <c r="Q13" s="2"/>
    </row>
    <row r="14" spans="1:17" x14ac:dyDescent="0.25">
      <c r="A14" t="s">
        <v>14</v>
      </c>
      <c r="B14">
        <v>-848.31152773239103</v>
      </c>
      <c r="C14" s="1">
        <v>5.2048764088488202E-42</v>
      </c>
    </row>
    <row r="15" spans="1:17" x14ac:dyDescent="0.25">
      <c r="A15" t="s">
        <v>15</v>
      </c>
      <c r="B15">
        <v>386.124878385589</v>
      </c>
      <c r="C15">
        <v>3.9817072806896003E-2</v>
      </c>
    </row>
    <row r="16" spans="1:17" x14ac:dyDescent="0.25">
      <c r="A16" t="s">
        <v>16</v>
      </c>
      <c r="B16">
        <v>-7.4077556470456303</v>
      </c>
      <c r="C16">
        <v>1</v>
      </c>
      <c r="G16" t="s">
        <v>57</v>
      </c>
      <c r="H16" t="s">
        <v>58</v>
      </c>
      <c r="I16" t="s">
        <v>59</v>
      </c>
      <c r="J16" t="s">
        <v>60</v>
      </c>
      <c r="K16" t="s">
        <v>61</v>
      </c>
      <c r="L16" t="s">
        <v>63</v>
      </c>
      <c r="M16" t="s">
        <v>62</v>
      </c>
      <c r="N16" t="s">
        <v>64</v>
      </c>
      <c r="O16" t="s">
        <v>65</v>
      </c>
      <c r="P16" t="s">
        <v>66</v>
      </c>
      <c r="Q16" t="s">
        <v>67</v>
      </c>
    </row>
    <row r="17" spans="1:17" x14ac:dyDescent="0.25">
      <c r="A17" t="s">
        <v>17</v>
      </c>
      <c r="B17">
        <v>-953.00926422523503</v>
      </c>
      <c r="C17" s="1">
        <v>1.5207596163512499E-43</v>
      </c>
      <c r="F17" t="s">
        <v>57</v>
      </c>
      <c r="G17" s="2"/>
    </row>
    <row r="18" spans="1:17" x14ac:dyDescent="0.25">
      <c r="A18" t="s">
        <v>18</v>
      </c>
      <c r="B18">
        <v>795.55992112063097</v>
      </c>
      <c r="C18" s="1">
        <v>3.1795495842421697E-8</v>
      </c>
      <c r="F18" t="s">
        <v>58</v>
      </c>
      <c r="G18" s="3">
        <f t="shared" ref="G18:G27" si="5">C2</f>
        <v>3.4527014493185403E-11</v>
      </c>
      <c r="H18" s="4"/>
      <c r="I18" s="3"/>
      <c r="J18" s="3"/>
      <c r="K18" s="3"/>
      <c r="L18" s="3"/>
      <c r="M18" s="3"/>
      <c r="N18" s="3"/>
      <c r="O18" s="3"/>
      <c r="P18" s="3"/>
    </row>
    <row r="19" spans="1:17" x14ac:dyDescent="0.25">
      <c r="A19" t="s">
        <v>19</v>
      </c>
      <c r="B19">
        <v>-1177.6151100903601</v>
      </c>
      <c r="C19" s="1">
        <v>5.8817004504577703E-31</v>
      </c>
      <c r="F19" t="s">
        <v>59</v>
      </c>
      <c r="G19" s="3">
        <f t="shared" si="5"/>
        <v>1</v>
      </c>
      <c r="H19" s="3">
        <f t="shared" ref="H19:H27" si="6">C12</f>
        <v>5.07962791554349E-8</v>
      </c>
      <c r="I19" s="4"/>
      <c r="J19" s="3"/>
      <c r="K19" s="3"/>
      <c r="L19" s="3"/>
      <c r="M19" s="3"/>
      <c r="N19" s="3"/>
      <c r="O19" s="3"/>
      <c r="P19" s="3"/>
    </row>
    <row r="20" spans="1:17" x14ac:dyDescent="0.25">
      <c r="A20" t="s">
        <v>20</v>
      </c>
      <c r="B20">
        <v>443.24135743499397</v>
      </c>
      <c r="C20">
        <v>0.14864754876427599</v>
      </c>
      <c r="F20" t="s">
        <v>60</v>
      </c>
      <c r="G20" s="3">
        <f t="shared" si="5"/>
        <v>1.8429967314181502E-24</v>
      </c>
      <c r="H20" s="3">
        <f t="shared" si="6"/>
        <v>1.23893843256078E-6</v>
      </c>
      <c r="I20" s="3">
        <f t="shared" ref="I20:I27" si="7">C21</f>
        <v>1.1088332538129599E-18</v>
      </c>
      <c r="J20" s="4"/>
      <c r="K20" s="3"/>
      <c r="L20" s="3"/>
      <c r="M20" s="3"/>
      <c r="N20" s="3"/>
      <c r="O20" s="3"/>
      <c r="P20" s="3"/>
    </row>
    <row r="21" spans="1:17" x14ac:dyDescent="0.25">
      <c r="A21" t="s">
        <v>21</v>
      </c>
      <c r="B21">
        <v>-1122.29947600023</v>
      </c>
      <c r="C21" s="1">
        <v>1.1088332538129599E-18</v>
      </c>
      <c r="F21" t="s">
        <v>61</v>
      </c>
      <c r="G21" s="3">
        <f t="shared" si="5"/>
        <v>4.5888858670258203E-54</v>
      </c>
      <c r="H21" s="3">
        <f t="shared" si="6"/>
        <v>5.2048764088488202E-42</v>
      </c>
      <c r="I21" s="3">
        <f t="shared" si="7"/>
        <v>2.86739449630414E-41</v>
      </c>
      <c r="J21" s="3">
        <f t="shared" ref="J21:J27" si="8">C29</f>
        <v>3.53622162843785E-9</v>
      </c>
      <c r="K21" s="4"/>
      <c r="L21" s="3"/>
      <c r="M21" s="3"/>
      <c r="N21" s="3"/>
      <c r="O21" s="3"/>
      <c r="P21" s="3"/>
    </row>
    <row r="22" spans="1:17" x14ac:dyDescent="0.25">
      <c r="A22" t="s">
        <v>22</v>
      </c>
      <c r="B22">
        <v>-1558.8468874495099</v>
      </c>
      <c r="C22" s="1">
        <v>2.86739449630414E-41</v>
      </c>
      <c r="F22" t="s">
        <v>63</v>
      </c>
      <c r="G22" s="3">
        <f t="shared" si="5"/>
        <v>0.20564530140555701</v>
      </c>
      <c r="H22" s="3">
        <f t="shared" si="6"/>
        <v>3.9817072806896003E-2</v>
      </c>
      <c r="I22" s="3">
        <f t="shared" si="7"/>
        <v>0.62946989914378404</v>
      </c>
      <c r="J22" s="3">
        <f t="shared" si="8"/>
        <v>7.5802245381025904E-9</v>
      </c>
      <c r="K22" s="3">
        <f t="shared" ref="K22:K27" si="9">C36</f>
        <v>6.5329759503522001E-24</v>
      </c>
      <c r="L22" s="4"/>
      <c r="M22" s="3"/>
      <c r="N22" s="3"/>
      <c r="O22" s="3"/>
      <c r="P22" s="3"/>
    </row>
    <row r="23" spans="1:17" x14ac:dyDescent="0.25">
      <c r="A23" t="s">
        <v>23</v>
      </c>
      <c r="B23">
        <v>-324.41048133153402</v>
      </c>
      <c r="C23">
        <v>0.62946989914378404</v>
      </c>
      <c r="F23" t="s">
        <v>62</v>
      </c>
      <c r="G23" s="3">
        <f t="shared" si="5"/>
        <v>1</v>
      </c>
      <c r="H23" s="3">
        <f t="shared" si="6"/>
        <v>1</v>
      </c>
      <c r="I23" s="3">
        <f t="shared" si="7"/>
        <v>1</v>
      </c>
      <c r="J23" s="3">
        <f t="shared" si="8"/>
        <v>1</v>
      </c>
      <c r="K23" s="3">
        <f t="shared" si="9"/>
        <v>0.76738334512962103</v>
      </c>
      <c r="L23" s="3">
        <f>C42</f>
        <v>1</v>
      </c>
      <c r="M23" s="4"/>
      <c r="N23" s="3"/>
      <c r="O23" s="3"/>
      <c r="P23" s="3"/>
    </row>
    <row r="24" spans="1:17" x14ac:dyDescent="0.25">
      <c r="A24" t="s">
        <v>24</v>
      </c>
      <c r="B24">
        <v>-717.94311536416797</v>
      </c>
      <c r="C24">
        <v>1</v>
      </c>
      <c r="F24" t="s">
        <v>64</v>
      </c>
      <c r="G24" s="3">
        <f t="shared" si="5"/>
        <v>6.7782699987444702E-57</v>
      </c>
      <c r="H24" s="3">
        <f t="shared" si="6"/>
        <v>1.5207596163512499E-43</v>
      </c>
      <c r="I24" s="3">
        <f t="shared" si="7"/>
        <v>3.56592721392293E-44</v>
      </c>
      <c r="J24" s="3">
        <f t="shared" si="8"/>
        <v>5.7854377997284901E-12</v>
      </c>
      <c r="K24" s="3">
        <f t="shared" si="9"/>
        <v>1</v>
      </c>
      <c r="L24" s="3">
        <f>C43</f>
        <v>1.4463606745646501E-26</v>
      </c>
      <c r="M24" s="3">
        <f>C47</f>
        <v>0.47681003217294599</v>
      </c>
      <c r="N24" s="4"/>
      <c r="O24" s="3"/>
      <c r="P24" s="3"/>
    </row>
    <row r="25" spans="1:17" x14ac:dyDescent="0.25">
      <c r="A25" t="s">
        <v>25</v>
      </c>
      <c r="B25">
        <v>-1663.54462394236</v>
      </c>
      <c r="C25" s="1">
        <v>3.56592721392293E-44</v>
      </c>
      <c r="F25" t="s">
        <v>65</v>
      </c>
      <c r="G25" s="3">
        <f t="shared" si="5"/>
        <v>1</v>
      </c>
      <c r="H25" s="3">
        <f t="shared" si="6"/>
        <v>3.1795495842421697E-8</v>
      </c>
      <c r="I25" s="3">
        <f t="shared" si="7"/>
        <v>1</v>
      </c>
      <c r="J25" s="3">
        <f t="shared" si="8"/>
        <v>6.41184223560288E-18</v>
      </c>
      <c r="K25" s="3">
        <f t="shared" si="9"/>
        <v>4.4522767288957798E-37</v>
      </c>
      <c r="L25" s="3">
        <f>C44</f>
        <v>0.263454089000139</v>
      </c>
      <c r="M25" s="3">
        <f>C48</f>
        <v>1</v>
      </c>
      <c r="N25" s="3">
        <f>C51</f>
        <v>6.8574416418667703E-40</v>
      </c>
      <c r="O25" s="4"/>
      <c r="P25" s="3"/>
    </row>
    <row r="26" spans="1:17" x14ac:dyDescent="0.25">
      <c r="A26" t="s">
        <v>26</v>
      </c>
      <c r="B26">
        <v>85.024561403508898</v>
      </c>
      <c r="C26">
        <v>1</v>
      </c>
      <c r="F26" t="s">
        <v>66</v>
      </c>
      <c r="G26" s="3">
        <f t="shared" si="5"/>
        <v>9.3643289040834599E-50</v>
      </c>
      <c r="H26" s="3">
        <f t="shared" si="6"/>
        <v>5.8817004504577703E-31</v>
      </c>
      <c r="I26" s="3">
        <f t="shared" si="7"/>
        <v>3.6679131962037199E-41</v>
      </c>
      <c r="J26" s="3">
        <f t="shared" si="8"/>
        <v>3.9587691413734703E-12</v>
      </c>
      <c r="K26" s="3">
        <f t="shared" si="9"/>
        <v>1.05372185507234E-2</v>
      </c>
      <c r="L26" s="3">
        <f>C45</f>
        <v>1.00598405894317E-26</v>
      </c>
      <c r="M26" s="3">
        <f>C49</f>
        <v>0.149298732198302</v>
      </c>
      <c r="N26" s="3">
        <f>C52</f>
        <v>0.40726700853444803</v>
      </c>
      <c r="O26" s="3">
        <f>C54</f>
        <v>1.0895471669626E-38</v>
      </c>
      <c r="P26" s="4" t="s">
        <v>68</v>
      </c>
    </row>
    <row r="27" spans="1:17" x14ac:dyDescent="0.25">
      <c r="A27" t="s">
        <v>27</v>
      </c>
      <c r="B27">
        <v>-1888.15046980748</v>
      </c>
      <c r="C27" s="1">
        <v>3.6679131962037199E-41</v>
      </c>
      <c r="F27" t="s">
        <v>67</v>
      </c>
      <c r="G27" s="3">
        <f t="shared" si="5"/>
        <v>1</v>
      </c>
      <c r="H27" s="3">
        <f t="shared" si="6"/>
        <v>0.14864754876427599</v>
      </c>
      <c r="I27" s="3">
        <f t="shared" si="7"/>
        <v>1</v>
      </c>
      <c r="J27" s="3">
        <f t="shared" si="8"/>
        <v>6.02942582408095E-6</v>
      </c>
      <c r="K27" s="3">
        <f t="shared" si="9"/>
        <v>1.86590427137427E-14</v>
      </c>
      <c r="L27" s="3">
        <f>C46</f>
        <v>1</v>
      </c>
      <c r="M27" s="3">
        <f>C50</f>
        <v>1</v>
      </c>
      <c r="N27" s="3">
        <f>C53</f>
        <v>2.3354730770776398E-16</v>
      </c>
      <c r="O27" s="3">
        <f>C55</f>
        <v>1</v>
      </c>
      <c r="P27" s="3">
        <f>C56</f>
        <v>2.43466626017212E-18</v>
      </c>
      <c r="Q27" s="2"/>
    </row>
    <row r="28" spans="1:17" x14ac:dyDescent="0.25">
      <c r="A28" t="s">
        <v>28</v>
      </c>
      <c r="B28">
        <v>-267.29400228212802</v>
      </c>
      <c r="C28">
        <v>1</v>
      </c>
    </row>
    <row r="29" spans="1:17" x14ac:dyDescent="0.25">
      <c r="A29" t="s">
        <v>29</v>
      </c>
      <c r="B29">
        <v>-436.54741144928198</v>
      </c>
      <c r="C29" s="1">
        <v>3.53622162843785E-9</v>
      </c>
    </row>
    <row r="30" spans="1:17" x14ac:dyDescent="0.25">
      <c r="A30" t="s">
        <v>30</v>
      </c>
      <c r="B30">
        <v>797.88899466869805</v>
      </c>
      <c r="C30" s="1">
        <v>7.5802245381025904E-9</v>
      </c>
    </row>
    <row r="31" spans="1:17" x14ac:dyDescent="0.25">
      <c r="A31" t="s">
        <v>31</v>
      </c>
      <c r="B31">
        <v>404.35636063606398</v>
      </c>
      <c r="C31">
        <v>1</v>
      </c>
    </row>
    <row r="32" spans="1:17" x14ac:dyDescent="0.25">
      <c r="A32" t="s">
        <v>32</v>
      </c>
      <c r="B32">
        <v>-541.24514794212598</v>
      </c>
      <c r="C32" s="1">
        <v>5.7854377997284901E-12</v>
      </c>
    </row>
    <row r="33" spans="1:3" x14ac:dyDescent="0.25">
      <c r="A33" t="s">
        <v>33</v>
      </c>
      <c r="B33">
        <v>1207.32403740374</v>
      </c>
      <c r="C33" s="1">
        <v>6.41184223560288E-18</v>
      </c>
    </row>
    <row r="34" spans="1:3" x14ac:dyDescent="0.25">
      <c r="A34" t="s">
        <v>34</v>
      </c>
      <c r="B34">
        <v>-765.85099380724603</v>
      </c>
      <c r="C34" s="1">
        <v>3.9587691413734703E-12</v>
      </c>
    </row>
    <row r="35" spans="1:3" x14ac:dyDescent="0.25">
      <c r="A35" t="s">
        <v>35</v>
      </c>
      <c r="B35">
        <v>855.00547371810399</v>
      </c>
      <c r="C35" s="1">
        <v>6.02942582408095E-6</v>
      </c>
    </row>
    <row r="36" spans="1:3" x14ac:dyDescent="0.25">
      <c r="A36" t="s">
        <v>36</v>
      </c>
      <c r="B36">
        <v>1234.4364061179799</v>
      </c>
      <c r="C36" s="1">
        <v>6.5329759503522001E-24</v>
      </c>
    </row>
    <row r="37" spans="1:3" x14ac:dyDescent="0.25">
      <c r="A37" t="s">
        <v>37</v>
      </c>
      <c r="B37">
        <v>840.90377208534596</v>
      </c>
      <c r="C37">
        <v>0.76738334512962103</v>
      </c>
    </row>
    <row r="38" spans="1:3" x14ac:dyDescent="0.25">
      <c r="A38" t="s">
        <v>38</v>
      </c>
      <c r="B38">
        <v>-104.697736492844</v>
      </c>
      <c r="C38">
        <v>1</v>
      </c>
    </row>
    <row r="39" spans="1:3" x14ac:dyDescent="0.25">
      <c r="A39" t="s">
        <v>39</v>
      </c>
      <c r="B39">
        <v>1643.87144885302</v>
      </c>
      <c r="C39" s="1">
        <v>4.4522767288957798E-37</v>
      </c>
    </row>
    <row r="40" spans="1:3" x14ac:dyDescent="0.25">
      <c r="A40" t="s">
        <v>40</v>
      </c>
      <c r="B40">
        <v>-329.30358235796399</v>
      </c>
      <c r="C40">
        <v>1.05372185507234E-2</v>
      </c>
    </row>
    <row r="41" spans="1:3" x14ac:dyDescent="0.25">
      <c r="A41" t="s">
        <v>41</v>
      </c>
      <c r="B41">
        <v>1291.5528851673901</v>
      </c>
      <c r="C41" s="1">
        <v>1.86590427137427E-14</v>
      </c>
    </row>
    <row r="42" spans="1:3" x14ac:dyDescent="0.25">
      <c r="A42" t="s">
        <v>42</v>
      </c>
      <c r="B42">
        <v>-393.53263403263401</v>
      </c>
      <c r="C42">
        <v>1</v>
      </c>
    </row>
    <row r="43" spans="1:3" x14ac:dyDescent="0.25">
      <c r="A43" t="s">
        <v>43</v>
      </c>
      <c r="B43">
        <v>-1339.1341426108199</v>
      </c>
      <c r="C43" s="1">
        <v>1.4463606745646501E-26</v>
      </c>
    </row>
    <row r="44" spans="1:3" x14ac:dyDescent="0.25">
      <c r="A44" t="s">
        <v>44</v>
      </c>
      <c r="B44">
        <v>409.435042735043</v>
      </c>
      <c r="C44">
        <v>0.263454089000139</v>
      </c>
    </row>
    <row r="45" spans="1:3" x14ac:dyDescent="0.25">
      <c r="A45" t="s">
        <v>45</v>
      </c>
      <c r="B45">
        <v>-1563.73998847594</v>
      </c>
      <c r="C45" s="1">
        <v>1.00598405894317E-26</v>
      </c>
    </row>
    <row r="46" spans="1:3" x14ac:dyDescent="0.25">
      <c r="A46" t="s">
        <v>46</v>
      </c>
      <c r="B46">
        <v>57.116479049405797</v>
      </c>
      <c r="C46">
        <v>1</v>
      </c>
    </row>
    <row r="47" spans="1:3" x14ac:dyDescent="0.25">
      <c r="A47" t="s">
        <v>47</v>
      </c>
      <c r="B47">
        <v>-945.60150857818996</v>
      </c>
      <c r="C47">
        <v>0.47681003217294599</v>
      </c>
    </row>
    <row r="48" spans="1:3" x14ac:dyDescent="0.25">
      <c r="A48" t="s">
        <v>48</v>
      </c>
      <c r="B48">
        <v>802.96767676767695</v>
      </c>
      <c r="C48">
        <v>1</v>
      </c>
    </row>
    <row r="49" spans="1:3" x14ac:dyDescent="0.25">
      <c r="A49" t="s">
        <v>49</v>
      </c>
      <c r="B49">
        <v>-1170.2073544433099</v>
      </c>
      <c r="C49">
        <v>0.149298732198302</v>
      </c>
    </row>
    <row r="50" spans="1:3" x14ac:dyDescent="0.25">
      <c r="A50" t="s">
        <v>50</v>
      </c>
      <c r="B50">
        <v>450.64911308204</v>
      </c>
      <c r="C50">
        <v>1</v>
      </c>
    </row>
    <row r="51" spans="1:3" x14ac:dyDescent="0.25">
      <c r="A51" t="s">
        <v>51</v>
      </c>
      <c r="B51">
        <v>1748.56918534587</v>
      </c>
      <c r="C51" s="1">
        <v>6.8574416418667703E-40</v>
      </c>
    </row>
    <row r="52" spans="1:3" x14ac:dyDescent="0.25">
      <c r="A52" t="s">
        <v>52</v>
      </c>
      <c r="B52">
        <v>-224.60584586511999</v>
      </c>
      <c r="C52">
        <v>0.40726700853444803</v>
      </c>
    </row>
    <row r="53" spans="1:3" x14ac:dyDescent="0.25">
      <c r="A53" t="s">
        <v>53</v>
      </c>
      <c r="B53">
        <v>1396.2506216602301</v>
      </c>
      <c r="C53" s="1">
        <v>2.3354730770776398E-16</v>
      </c>
    </row>
    <row r="54" spans="1:3" x14ac:dyDescent="0.25">
      <c r="A54" t="s">
        <v>54</v>
      </c>
      <c r="B54">
        <v>-1973.17503121099</v>
      </c>
      <c r="C54" s="1">
        <v>1.0895471669626E-38</v>
      </c>
    </row>
    <row r="55" spans="1:3" x14ac:dyDescent="0.25">
      <c r="A55" t="s">
        <v>55</v>
      </c>
      <c r="B55">
        <v>-352.318563685637</v>
      </c>
      <c r="C55">
        <v>1</v>
      </c>
    </row>
    <row r="56" spans="1:3" x14ac:dyDescent="0.25">
      <c r="A56" t="s">
        <v>56</v>
      </c>
      <c r="B56">
        <v>1620.8564675253499</v>
      </c>
      <c r="C56" s="1">
        <v>2.43466626017212E-18</v>
      </c>
    </row>
  </sheetData>
  <conditionalFormatting sqref="G20:I20 G18 G19:H19 G26:P27 G25:N25 G24:M24 G23:L23 G22:K22 G21:J21">
    <cfRule type="cellIs" dxfId="1" priority="1" operator="lessThan">
      <formula>0.05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6"/>
  <sheetViews>
    <sheetView workbookViewId="0">
      <selection activeCell="D4" sqref="D4"/>
    </sheetView>
  </sheetViews>
  <sheetFormatPr defaultRowHeight="15" x14ac:dyDescent="0.25"/>
  <cols>
    <col min="7" max="16" width="9.5703125" bestFit="1" customWidth="1"/>
  </cols>
  <sheetData>
    <row r="1" spans="1:17" x14ac:dyDescent="0.25">
      <c r="B1" t="s">
        <v>0</v>
      </c>
      <c r="C1" t="s">
        <v>1</v>
      </c>
    </row>
    <row r="2" spans="1:17" x14ac:dyDescent="0.25">
      <c r="A2" t="s">
        <v>2</v>
      </c>
      <c r="B2">
        <v>-1590.9837494769099</v>
      </c>
      <c r="C2" s="1">
        <v>5.3485547526670501E-48</v>
      </c>
      <c r="G2" t="s">
        <v>57</v>
      </c>
      <c r="H2" t="s">
        <v>58</v>
      </c>
      <c r="I2" t="s">
        <v>59</v>
      </c>
      <c r="J2" t="s">
        <v>60</v>
      </c>
      <c r="K2" t="s">
        <v>61</v>
      </c>
      <c r="L2" t="s">
        <v>63</v>
      </c>
      <c r="M2" t="s">
        <v>62</v>
      </c>
      <c r="N2" t="s">
        <v>64</v>
      </c>
      <c r="O2" t="s">
        <v>65</v>
      </c>
      <c r="P2" t="s">
        <v>66</v>
      </c>
      <c r="Q2" t="s">
        <v>67</v>
      </c>
    </row>
    <row r="3" spans="1:17" x14ac:dyDescent="0.25">
      <c r="A3" t="s">
        <v>3</v>
      </c>
      <c r="B3">
        <v>-1040.2531699185699</v>
      </c>
      <c r="C3" s="1">
        <v>1.50587717669606E-11</v>
      </c>
      <c r="F3" t="s">
        <v>57</v>
      </c>
      <c r="G3" s="2"/>
    </row>
    <row r="4" spans="1:17" x14ac:dyDescent="0.25">
      <c r="A4" t="s">
        <v>4</v>
      </c>
      <c r="B4">
        <v>-796.41100675488099</v>
      </c>
      <c r="C4" s="1">
        <v>2.79145434782933E-11</v>
      </c>
      <c r="F4" t="s">
        <v>58</v>
      </c>
      <c r="G4" s="3">
        <f t="shared" ref="G4:G13" si="0">B2</f>
        <v>-1590.9837494769099</v>
      </c>
      <c r="H4" s="4"/>
      <c r="I4" s="3"/>
      <c r="J4" s="3"/>
      <c r="K4" s="3"/>
      <c r="L4" s="3"/>
      <c r="M4" s="3"/>
      <c r="N4" s="3"/>
      <c r="O4" s="3"/>
      <c r="P4" s="3"/>
    </row>
    <row r="5" spans="1:17" x14ac:dyDescent="0.25">
      <c r="A5" t="s">
        <v>5</v>
      </c>
      <c r="B5">
        <v>-1268.52156226235</v>
      </c>
      <c r="C5" s="1">
        <v>8.4525356076592501E-34</v>
      </c>
      <c r="F5" t="s">
        <v>59</v>
      </c>
      <c r="G5" s="3">
        <f t="shared" si="0"/>
        <v>-1040.2531699185699</v>
      </c>
      <c r="H5" s="3">
        <f t="shared" ref="H5:H13" si="1">B12</f>
        <v>550.73057955834895</v>
      </c>
      <c r="I5" s="4"/>
      <c r="J5" s="3"/>
      <c r="K5" s="3"/>
      <c r="L5" s="3"/>
      <c r="M5" s="3"/>
      <c r="N5" s="3"/>
      <c r="O5" s="3"/>
      <c r="P5" s="3"/>
    </row>
    <row r="6" spans="1:17" x14ac:dyDescent="0.25">
      <c r="A6" t="s">
        <v>6</v>
      </c>
      <c r="B6">
        <v>-2163.0813862928399</v>
      </c>
      <c r="C6" s="1">
        <v>2.2560154267164798E-47</v>
      </c>
      <c r="F6" t="s">
        <v>60</v>
      </c>
      <c r="G6" s="3">
        <f t="shared" si="0"/>
        <v>-796.41100675488099</v>
      </c>
      <c r="H6" s="3">
        <f t="shared" si="1"/>
        <v>794.57274272203301</v>
      </c>
      <c r="I6" s="3">
        <f t="shared" ref="I6:I13" si="2">B21</f>
        <v>243.842163163685</v>
      </c>
      <c r="J6" s="4"/>
      <c r="K6" s="3"/>
      <c r="L6" s="3"/>
      <c r="M6" s="3"/>
      <c r="N6" s="3"/>
      <c r="O6" s="3"/>
      <c r="P6" s="3"/>
    </row>
    <row r="7" spans="1:17" x14ac:dyDescent="0.25">
      <c r="A7" t="s">
        <v>7</v>
      </c>
      <c r="B7">
        <v>-1249.6306287170801</v>
      </c>
      <c r="C7">
        <v>9.4012995962424697E-2</v>
      </c>
      <c r="F7" t="s">
        <v>61</v>
      </c>
      <c r="G7" s="3">
        <f t="shared" si="0"/>
        <v>-1268.52156226235</v>
      </c>
      <c r="H7" s="3">
        <f t="shared" si="1"/>
        <v>322.46218721456597</v>
      </c>
      <c r="I7" s="3">
        <f t="shared" si="2"/>
        <v>-228.26839234378301</v>
      </c>
      <c r="J7" s="3">
        <f t="shared" ref="J7:J13" si="3">B29</f>
        <v>-472.11055550746698</v>
      </c>
      <c r="K7" s="4"/>
      <c r="L7" s="3"/>
      <c r="M7" s="3"/>
      <c r="N7" s="3"/>
      <c r="O7" s="3"/>
      <c r="P7" s="3"/>
    </row>
    <row r="8" spans="1:17" x14ac:dyDescent="0.25">
      <c r="A8" t="s">
        <v>8</v>
      </c>
      <c r="B8">
        <v>-710.05081840530295</v>
      </c>
      <c r="C8" s="1">
        <v>8.0535861962747399E-10</v>
      </c>
      <c r="F8" t="s">
        <v>63</v>
      </c>
      <c r="G8" s="3">
        <f t="shared" si="0"/>
        <v>-2163.0813862928399</v>
      </c>
      <c r="H8" s="3">
        <f t="shared" si="1"/>
        <v>-572.09763681592005</v>
      </c>
      <c r="I8" s="3">
        <f t="shared" si="2"/>
        <v>-1122.8282163742699</v>
      </c>
      <c r="J8" s="3">
        <f t="shared" si="3"/>
        <v>-1366.6703795379501</v>
      </c>
      <c r="K8" s="3">
        <f t="shared" ref="K8:K13" si="4">B36</f>
        <v>-894.55982403048597</v>
      </c>
      <c r="L8" s="4"/>
      <c r="M8" s="3"/>
      <c r="N8" s="3"/>
      <c r="O8" s="3"/>
      <c r="P8" s="3"/>
    </row>
    <row r="9" spans="1:17" x14ac:dyDescent="0.25">
      <c r="A9" t="s">
        <v>9</v>
      </c>
      <c r="B9">
        <v>-511.89897888542703</v>
      </c>
      <c r="C9">
        <v>2.3561503139801699E-2</v>
      </c>
      <c r="F9" t="s">
        <v>62</v>
      </c>
      <c r="G9" s="3">
        <f t="shared" si="0"/>
        <v>-1249.6306287170801</v>
      </c>
      <c r="H9" s="3">
        <f t="shared" si="1"/>
        <v>341.353120759837</v>
      </c>
      <c r="I9" s="3">
        <f t="shared" si="2"/>
        <v>-209.37745879851099</v>
      </c>
      <c r="J9" s="3">
        <f t="shared" si="3"/>
        <v>-453.21962196219602</v>
      </c>
      <c r="K9" s="3">
        <f t="shared" si="4"/>
        <v>18.890933545271299</v>
      </c>
      <c r="L9" s="3">
        <f>B42</f>
        <v>913.45075757575796</v>
      </c>
      <c r="M9" s="4"/>
      <c r="N9" s="3"/>
      <c r="O9" s="3"/>
      <c r="P9" s="3"/>
    </row>
    <row r="10" spans="1:17" x14ac:dyDescent="0.25">
      <c r="A10" t="s">
        <v>10</v>
      </c>
      <c r="B10">
        <v>-608.52473835275998</v>
      </c>
      <c r="C10" s="1">
        <v>6.3641586018218295E-5</v>
      </c>
      <c r="F10" t="s">
        <v>64</v>
      </c>
      <c r="G10" s="3">
        <f t="shared" si="0"/>
        <v>-710.05081840530295</v>
      </c>
      <c r="H10" s="3">
        <f t="shared" si="1"/>
        <v>880.93293107161196</v>
      </c>
      <c r="I10" s="3">
        <f t="shared" si="2"/>
        <v>330.20235151326301</v>
      </c>
      <c r="J10" s="3">
        <f t="shared" si="3"/>
        <v>86.360188349578493</v>
      </c>
      <c r="K10" s="3">
        <f t="shared" si="4"/>
        <v>558.47074385704605</v>
      </c>
      <c r="L10" s="3">
        <f>B43</f>
        <v>1453.03056788753</v>
      </c>
      <c r="M10" s="3">
        <f>B47</f>
        <v>539.57981031177496</v>
      </c>
      <c r="N10" s="4"/>
      <c r="O10" s="3"/>
      <c r="P10" s="3"/>
    </row>
    <row r="11" spans="1:17" x14ac:dyDescent="0.25">
      <c r="A11" t="s">
        <v>11</v>
      </c>
      <c r="B11">
        <v>-894.38118304080297</v>
      </c>
      <c r="C11" s="1">
        <v>2.6226584104176199E-5</v>
      </c>
      <c r="F11" t="s">
        <v>65</v>
      </c>
      <c r="G11" s="3">
        <f t="shared" si="0"/>
        <v>-511.89897888542703</v>
      </c>
      <c r="H11" s="3">
        <f t="shared" si="1"/>
        <v>1079.08477059149</v>
      </c>
      <c r="I11" s="3">
        <f t="shared" si="2"/>
        <v>528.35419103313905</v>
      </c>
      <c r="J11" s="3">
        <f t="shared" si="3"/>
        <v>284.51202786945402</v>
      </c>
      <c r="K11" s="3">
        <f t="shared" si="4"/>
        <v>756.62258337692106</v>
      </c>
      <c r="L11" s="3">
        <f>B44</f>
        <v>1651.18240740741</v>
      </c>
      <c r="M11" s="3">
        <f>B48</f>
        <v>737.73164983164997</v>
      </c>
      <c r="N11" s="3">
        <f>B51</f>
        <v>198.15183951987501</v>
      </c>
      <c r="O11" s="4"/>
      <c r="P11" s="3"/>
    </row>
    <row r="12" spans="1:17" x14ac:dyDescent="0.25">
      <c r="A12" t="s">
        <v>12</v>
      </c>
      <c r="B12">
        <v>550.73057955834895</v>
      </c>
      <c r="C12" s="1">
        <v>8.5446873988707803E-5</v>
      </c>
      <c r="F12" t="s">
        <v>66</v>
      </c>
      <c r="G12" s="3">
        <f t="shared" si="0"/>
        <v>-608.52473835275998</v>
      </c>
      <c r="H12" s="3">
        <f t="shared" si="1"/>
        <v>982.45901112415504</v>
      </c>
      <c r="I12" s="3">
        <f t="shared" si="2"/>
        <v>431.72843156580598</v>
      </c>
      <c r="J12" s="3">
        <f t="shared" si="3"/>
        <v>187.886268402121</v>
      </c>
      <c r="K12" s="3">
        <f t="shared" si="4"/>
        <v>659.99682390958901</v>
      </c>
      <c r="L12" s="3">
        <f>B45</f>
        <v>1554.55664794008</v>
      </c>
      <c r="M12" s="3">
        <f>B49</f>
        <v>641.10589036431702</v>
      </c>
      <c r="N12" s="3">
        <f>B52</f>
        <v>101.52608005254299</v>
      </c>
      <c r="O12" s="3">
        <f>B54</f>
        <v>-96.6257594673325</v>
      </c>
      <c r="P12" s="4"/>
    </row>
    <row r="13" spans="1:17" x14ac:dyDescent="0.25">
      <c r="A13" t="s">
        <v>13</v>
      </c>
      <c r="B13">
        <v>794.57274272203301</v>
      </c>
      <c r="C13" s="1">
        <v>1.61902026605352E-24</v>
      </c>
      <c r="F13" t="s">
        <v>67</v>
      </c>
      <c r="G13" s="3">
        <f t="shared" si="0"/>
        <v>-894.38118304080297</v>
      </c>
      <c r="H13" s="3">
        <f t="shared" si="1"/>
        <v>696.60256643611206</v>
      </c>
      <c r="I13" s="3">
        <f t="shared" si="2"/>
        <v>145.87198687776299</v>
      </c>
      <c r="J13" s="3">
        <f t="shared" si="3"/>
        <v>-97.970176285921298</v>
      </c>
      <c r="K13" s="3">
        <f t="shared" si="4"/>
        <v>374.14037922154603</v>
      </c>
      <c r="L13" s="3">
        <f>B46</f>
        <v>1268.70020325203</v>
      </c>
      <c r="M13" s="3">
        <f>B50</f>
        <v>355.249445676275</v>
      </c>
      <c r="N13" s="3">
        <f>B53</f>
        <v>-184.33036463549999</v>
      </c>
      <c r="O13" s="3">
        <f>B55</f>
        <v>-382.48220415537497</v>
      </c>
      <c r="P13" s="3">
        <f>B56</f>
        <v>-285.85644468804298</v>
      </c>
      <c r="Q13" s="2"/>
    </row>
    <row r="14" spans="1:17" x14ac:dyDescent="0.25">
      <c r="A14" t="s">
        <v>14</v>
      </c>
      <c r="B14">
        <v>322.46218721456597</v>
      </c>
      <c r="C14" s="1">
        <v>4.3754166603294496E-6</v>
      </c>
    </row>
    <row r="15" spans="1:17" x14ac:dyDescent="0.25">
      <c r="A15" t="s">
        <v>15</v>
      </c>
      <c r="B15">
        <v>-572.09763681592005</v>
      </c>
      <c r="C15" s="1">
        <v>8.5446873988707803E-5</v>
      </c>
    </row>
    <row r="16" spans="1:17" x14ac:dyDescent="0.25">
      <c r="A16" t="s">
        <v>16</v>
      </c>
      <c r="B16">
        <v>341.353120759837</v>
      </c>
      <c r="C16">
        <v>1</v>
      </c>
      <c r="G16" t="s">
        <v>57</v>
      </c>
      <c r="H16" t="s">
        <v>58</v>
      </c>
      <c r="I16" t="s">
        <v>59</v>
      </c>
      <c r="J16" t="s">
        <v>60</v>
      </c>
      <c r="K16" t="s">
        <v>61</v>
      </c>
      <c r="L16" t="s">
        <v>63</v>
      </c>
      <c r="M16" t="s">
        <v>62</v>
      </c>
      <c r="N16" t="s">
        <v>64</v>
      </c>
      <c r="O16" t="s">
        <v>65</v>
      </c>
      <c r="P16" t="s">
        <v>66</v>
      </c>
      <c r="Q16" t="s">
        <v>67</v>
      </c>
    </row>
    <row r="17" spans="1:17" x14ac:dyDescent="0.25">
      <c r="A17" t="s">
        <v>17</v>
      </c>
      <c r="B17">
        <v>880.93293107161196</v>
      </c>
      <c r="C17" s="1">
        <v>5.1865428000833399E-37</v>
      </c>
      <c r="F17" t="s">
        <v>57</v>
      </c>
      <c r="G17" s="2"/>
    </row>
    <row r="18" spans="1:17" x14ac:dyDescent="0.25">
      <c r="A18" t="s">
        <v>18</v>
      </c>
      <c r="B18">
        <v>1079.08477059149</v>
      </c>
      <c r="C18" s="1">
        <v>3.9740670432813498E-15</v>
      </c>
      <c r="F18" t="s">
        <v>58</v>
      </c>
      <c r="G18" s="3">
        <f t="shared" ref="G18:G27" si="5">C2</f>
        <v>5.3485547526670501E-48</v>
      </c>
      <c r="H18" s="4"/>
      <c r="I18" s="3"/>
      <c r="J18" s="3"/>
      <c r="K18" s="3"/>
      <c r="L18" s="3"/>
      <c r="M18" s="3"/>
      <c r="N18" s="3"/>
      <c r="O18" s="3"/>
      <c r="P18" s="3"/>
    </row>
    <row r="19" spans="1:17" x14ac:dyDescent="0.25">
      <c r="A19" t="s">
        <v>19</v>
      </c>
      <c r="B19">
        <v>982.45901112415504</v>
      </c>
      <c r="C19" s="1">
        <v>9.3770020680954999E-22</v>
      </c>
      <c r="F19" t="s">
        <v>59</v>
      </c>
      <c r="G19" s="3">
        <f t="shared" si="5"/>
        <v>1.50587717669606E-11</v>
      </c>
      <c r="H19" s="3">
        <f t="shared" ref="H19:H27" si="6">C12</f>
        <v>8.5446873988707803E-5</v>
      </c>
      <c r="I19" s="4"/>
      <c r="J19" s="3"/>
      <c r="K19" s="3"/>
      <c r="L19" s="3"/>
      <c r="M19" s="3"/>
      <c r="N19" s="3"/>
      <c r="O19" s="3"/>
      <c r="P19" s="3"/>
    </row>
    <row r="20" spans="1:17" x14ac:dyDescent="0.25">
      <c r="A20" t="s">
        <v>20</v>
      </c>
      <c r="B20">
        <v>696.60256643611206</v>
      </c>
      <c r="C20">
        <v>4.7839217764387602E-4</v>
      </c>
      <c r="F20" t="s">
        <v>60</v>
      </c>
      <c r="G20" s="3">
        <f t="shared" si="5"/>
        <v>2.79145434782933E-11</v>
      </c>
      <c r="H20" s="3">
        <f t="shared" si="6"/>
        <v>1.61902026605352E-24</v>
      </c>
      <c r="I20" s="3">
        <f t="shared" ref="I20:I27" si="7">C21</f>
        <v>0.85424774868336595</v>
      </c>
      <c r="J20" s="4"/>
      <c r="K20" s="3"/>
      <c r="L20" s="3"/>
      <c r="M20" s="3"/>
      <c r="N20" s="3"/>
      <c r="O20" s="3"/>
      <c r="P20" s="3"/>
    </row>
    <row r="21" spans="1:17" x14ac:dyDescent="0.25">
      <c r="A21" t="s">
        <v>21</v>
      </c>
      <c r="B21">
        <v>243.842163163685</v>
      </c>
      <c r="C21">
        <v>0.85424774868336595</v>
      </c>
      <c r="F21" t="s">
        <v>61</v>
      </c>
      <c r="G21" s="3">
        <f t="shared" si="5"/>
        <v>8.4525356076592501E-34</v>
      </c>
      <c r="H21" s="3">
        <f t="shared" si="6"/>
        <v>4.3754166603294496E-6</v>
      </c>
      <c r="I21" s="3">
        <f t="shared" si="7"/>
        <v>0.85424774868336595</v>
      </c>
      <c r="J21" s="3">
        <f t="shared" ref="J21:J27" si="8">C29</f>
        <v>8.2803250693749106E-11</v>
      </c>
      <c r="K21" s="4"/>
      <c r="L21" s="3"/>
      <c r="M21" s="3"/>
      <c r="N21" s="3"/>
      <c r="O21" s="3"/>
      <c r="P21" s="3"/>
    </row>
    <row r="22" spans="1:17" x14ac:dyDescent="0.25">
      <c r="A22" t="s">
        <v>22</v>
      </c>
      <c r="B22">
        <v>-228.26839234378301</v>
      </c>
      <c r="C22">
        <v>0.85424774868336595</v>
      </c>
      <c r="F22" t="s">
        <v>63</v>
      </c>
      <c r="G22" s="3">
        <f t="shared" si="5"/>
        <v>2.2560154267164798E-47</v>
      </c>
      <c r="H22" s="3">
        <f t="shared" si="6"/>
        <v>8.5446873988707803E-5</v>
      </c>
      <c r="I22" s="3">
        <f t="shared" si="7"/>
        <v>1.50587717669606E-11</v>
      </c>
      <c r="J22" s="3">
        <f t="shared" si="8"/>
        <v>4.91865075601276E-26</v>
      </c>
      <c r="K22" s="3">
        <f t="shared" ref="K22:K27" si="9">C36</f>
        <v>1.09148000509026E-12</v>
      </c>
      <c r="L22" s="4"/>
      <c r="M22" s="3"/>
      <c r="N22" s="3"/>
      <c r="O22" s="3"/>
      <c r="P22" s="3"/>
    </row>
    <row r="23" spans="1:17" x14ac:dyDescent="0.25">
      <c r="A23" t="s">
        <v>23</v>
      </c>
      <c r="B23">
        <v>-1122.8282163742699</v>
      </c>
      <c r="C23" s="1">
        <v>1.50587717669606E-11</v>
      </c>
      <c r="F23" t="s">
        <v>62</v>
      </c>
      <c r="G23" s="3">
        <f t="shared" si="5"/>
        <v>9.4012995962424697E-2</v>
      </c>
      <c r="H23" s="3">
        <f t="shared" si="6"/>
        <v>1</v>
      </c>
      <c r="I23" s="3">
        <f t="shared" si="7"/>
        <v>1</v>
      </c>
      <c r="J23" s="3">
        <f t="shared" si="8"/>
        <v>1</v>
      </c>
      <c r="K23" s="3">
        <f t="shared" si="9"/>
        <v>1</v>
      </c>
      <c r="L23" s="3">
        <f>C42</f>
        <v>0.75201945776885104</v>
      </c>
      <c r="M23" s="4"/>
      <c r="N23" s="3"/>
      <c r="O23" s="3"/>
      <c r="P23" s="3"/>
    </row>
    <row r="24" spans="1:17" x14ac:dyDescent="0.25">
      <c r="A24" t="s">
        <v>24</v>
      </c>
      <c r="B24">
        <v>-209.37745879851099</v>
      </c>
      <c r="C24">
        <v>1</v>
      </c>
      <c r="F24" t="s">
        <v>64</v>
      </c>
      <c r="G24" s="3">
        <f t="shared" si="5"/>
        <v>8.0535861962747399E-10</v>
      </c>
      <c r="H24" s="3">
        <f t="shared" si="6"/>
        <v>5.1865428000833399E-37</v>
      </c>
      <c r="I24" s="3">
        <f t="shared" si="7"/>
        <v>0.109013786875244</v>
      </c>
      <c r="J24" s="3">
        <f t="shared" si="8"/>
        <v>1</v>
      </c>
      <c r="K24" s="3">
        <f t="shared" si="9"/>
        <v>1.11243842429034E-19</v>
      </c>
      <c r="L24" s="3">
        <f>C43</f>
        <v>1.5732954404802599E-31</v>
      </c>
      <c r="M24" s="3">
        <f>C47</f>
        <v>1</v>
      </c>
      <c r="N24" s="4"/>
      <c r="O24" s="3"/>
      <c r="P24" s="3"/>
    </row>
    <row r="25" spans="1:17" x14ac:dyDescent="0.25">
      <c r="A25" t="s">
        <v>25</v>
      </c>
      <c r="B25">
        <v>330.20235151326301</v>
      </c>
      <c r="C25">
        <v>0.109013786875244</v>
      </c>
      <c r="F25" t="s">
        <v>65</v>
      </c>
      <c r="G25" s="3">
        <f t="shared" si="5"/>
        <v>2.3561503139801699E-2</v>
      </c>
      <c r="H25" s="3">
        <f t="shared" si="6"/>
        <v>3.9740670432813498E-15</v>
      </c>
      <c r="I25" s="3">
        <f t="shared" si="7"/>
        <v>2.7068427874528001E-2</v>
      </c>
      <c r="J25" s="3">
        <f t="shared" si="8"/>
        <v>0.706361032866617</v>
      </c>
      <c r="K25" s="3">
        <f t="shared" si="9"/>
        <v>5.5920090420409599E-8</v>
      </c>
      <c r="L25" s="3">
        <f>C44</f>
        <v>3.5320342798786601E-22</v>
      </c>
      <c r="M25" s="3">
        <f>C48</f>
        <v>1</v>
      </c>
      <c r="N25" s="3">
        <f>C51</f>
        <v>1</v>
      </c>
      <c r="O25" s="4"/>
      <c r="P25" s="3"/>
    </row>
    <row r="26" spans="1:17" x14ac:dyDescent="0.25">
      <c r="A26" t="s">
        <v>26</v>
      </c>
      <c r="B26">
        <v>528.35419103313905</v>
      </c>
      <c r="C26">
        <v>2.7068427874528001E-2</v>
      </c>
      <c r="F26" t="s">
        <v>66</v>
      </c>
      <c r="G26" s="3">
        <f t="shared" si="5"/>
        <v>6.3641586018218295E-5</v>
      </c>
      <c r="H26" s="3">
        <f t="shared" si="6"/>
        <v>9.3770020680954999E-22</v>
      </c>
      <c r="I26" s="3">
        <f t="shared" si="7"/>
        <v>4.1038182002297099E-2</v>
      </c>
      <c r="J26" s="3">
        <f t="shared" si="8"/>
        <v>1</v>
      </c>
      <c r="K26" s="3">
        <f t="shared" si="9"/>
        <v>4.2594059710333301E-11</v>
      </c>
      <c r="L26" s="3">
        <f>C45</f>
        <v>9.9699068099842295E-27</v>
      </c>
      <c r="M26" s="3">
        <f>C49</f>
        <v>1</v>
      </c>
      <c r="N26" s="3">
        <f>C52</f>
        <v>1</v>
      </c>
      <c r="O26" s="3">
        <f>C54</f>
        <v>1</v>
      </c>
      <c r="P26" s="4" t="s">
        <v>68</v>
      </c>
    </row>
    <row r="27" spans="1:17" x14ac:dyDescent="0.25">
      <c r="A27" t="s">
        <v>27</v>
      </c>
      <c r="B27">
        <v>431.72843156580598</v>
      </c>
      <c r="C27">
        <v>4.1038182002297099E-2</v>
      </c>
      <c r="F27" t="s">
        <v>67</v>
      </c>
      <c r="G27" s="3">
        <f t="shared" si="5"/>
        <v>2.6226584104176199E-5</v>
      </c>
      <c r="H27" s="3">
        <f t="shared" si="6"/>
        <v>4.7839217764387602E-4</v>
      </c>
      <c r="I27" s="3">
        <f t="shared" si="7"/>
        <v>1</v>
      </c>
      <c r="J27" s="3">
        <f t="shared" si="8"/>
        <v>1</v>
      </c>
      <c r="K27" s="3">
        <f t="shared" si="9"/>
        <v>0.41532364002490002</v>
      </c>
      <c r="L27" s="3">
        <f>C46</f>
        <v>9.3487450672892805E-10</v>
      </c>
      <c r="M27" s="3">
        <f>C50</f>
        <v>1</v>
      </c>
      <c r="N27" s="3">
        <f>C53</f>
        <v>1</v>
      </c>
      <c r="O27" s="3">
        <f>C55</f>
        <v>0.90333558848634699</v>
      </c>
      <c r="P27" s="3">
        <f>C56</f>
        <v>1</v>
      </c>
      <c r="Q27" s="2"/>
    </row>
    <row r="28" spans="1:17" x14ac:dyDescent="0.25">
      <c r="A28" t="s">
        <v>28</v>
      </c>
      <c r="B28">
        <v>145.87198687776299</v>
      </c>
      <c r="C28">
        <v>1</v>
      </c>
    </row>
    <row r="29" spans="1:17" x14ac:dyDescent="0.25">
      <c r="A29" t="s">
        <v>29</v>
      </c>
      <c r="B29">
        <v>-472.11055550746698</v>
      </c>
      <c r="C29" s="1">
        <v>8.2803250693749106E-11</v>
      </c>
    </row>
    <row r="30" spans="1:17" x14ac:dyDescent="0.25">
      <c r="A30" t="s">
        <v>30</v>
      </c>
      <c r="B30">
        <v>-1366.6703795379501</v>
      </c>
      <c r="C30" s="1">
        <v>4.91865075601276E-26</v>
      </c>
    </row>
    <row r="31" spans="1:17" x14ac:dyDescent="0.25">
      <c r="A31" t="s">
        <v>31</v>
      </c>
      <c r="B31">
        <v>-453.21962196219602</v>
      </c>
      <c r="C31">
        <v>1</v>
      </c>
    </row>
    <row r="32" spans="1:17" x14ac:dyDescent="0.25">
      <c r="A32" t="s">
        <v>32</v>
      </c>
      <c r="B32">
        <v>86.360188349578493</v>
      </c>
      <c r="C32">
        <v>1</v>
      </c>
    </row>
    <row r="33" spans="1:3" x14ac:dyDescent="0.25">
      <c r="A33" t="s">
        <v>33</v>
      </c>
      <c r="B33">
        <v>284.51202786945402</v>
      </c>
      <c r="C33">
        <v>0.706361032866617</v>
      </c>
    </row>
    <row r="34" spans="1:3" x14ac:dyDescent="0.25">
      <c r="A34" t="s">
        <v>34</v>
      </c>
      <c r="B34">
        <v>187.886268402121</v>
      </c>
      <c r="C34">
        <v>1</v>
      </c>
    </row>
    <row r="35" spans="1:3" x14ac:dyDescent="0.25">
      <c r="A35" t="s">
        <v>35</v>
      </c>
      <c r="B35">
        <v>-97.970176285921298</v>
      </c>
      <c r="C35">
        <v>1</v>
      </c>
    </row>
    <row r="36" spans="1:3" x14ac:dyDescent="0.25">
      <c r="A36" t="s">
        <v>36</v>
      </c>
      <c r="B36">
        <v>-894.55982403048597</v>
      </c>
      <c r="C36" s="1">
        <v>1.09148000509026E-12</v>
      </c>
    </row>
    <row r="37" spans="1:3" x14ac:dyDescent="0.25">
      <c r="A37" t="s">
        <v>37</v>
      </c>
      <c r="B37">
        <v>18.890933545271299</v>
      </c>
      <c r="C37">
        <v>1</v>
      </c>
    </row>
    <row r="38" spans="1:3" x14ac:dyDescent="0.25">
      <c r="A38" t="s">
        <v>38</v>
      </c>
      <c r="B38">
        <v>558.47074385704605</v>
      </c>
      <c r="C38" s="1">
        <v>1.11243842429034E-19</v>
      </c>
    </row>
    <row r="39" spans="1:3" x14ac:dyDescent="0.25">
      <c r="A39" t="s">
        <v>39</v>
      </c>
      <c r="B39">
        <v>756.62258337692106</v>
      </c>
      <c r="C39" s="1">
        <v>5.5920090420409599E-8</v>
      </c>
    </row>
    <row r="40" spans="1:3" x14ac:dyDescent="0.25">
      <c r="A40" t="s">
        <v>40</v>
      </c>
      <c r="B40">
        <v>659.99682390958901</v>
      </c>
      <c r="C40" s="1">
        <v>4.2594059710333301E-11</v>
      </c>
    </row>
    <row r="41" spans="1:3" x14ac:dyDescent="0.25">
      <c r="A41" t="s">
        <v>41</v>
      </c>
      <c r="B41">
        <v>374.14037922154603</v>
      </c>
      <c r="C41">
        <v>0.41532364002490002</v>
      </c>
    </row>
    <row r="42" spans="1:3" x14ac:dyDescent="0.25">
      <c r="A42" t="s">
        <v>42</v>
      </c>
      <c r="B42">
        <v>913.45075757575796</v>
      </c>
      <c r="C42">
        <v>0.75201945776885104</v>
      </c>
    </row>
    <row r="43" spans="1:3" x14ac:dyDescent="0.25">
      <c r="A43" t="s">
        <v>43</v>
      </c>
      <c r="B43">
        <v>1453.03056788753</v>
      </c>
      <c r="C43" s="1">
        <v>1.5732954404802599E-31</v>
      </c>
    </row>
    <row r="44" spans="1:3" x14ac:dyDescent="0.25">
      <c r="A44" t="s">
        <v>44</v>
      </c>
      <c r="B44">
        <v>1651.18240740741</v>
      </c>
      <c r="C44" s="1">
        <v>3.5320342798786601E-22</v>
      </c>
    </row>
    <row r="45" spans="1:3" x14ac:dyDescent="0.25">
      <c r="A45" t="s">
        <v>45</v>
      </c>
      <c r="B45">
        <v>1554.55664794008</v>
      </c>
      <c r="C45" s="1">
        <v>9.9699068099842295E-27</v>
      </c>
    </row>
    <row r="46" spans="1:3" x14ac:dyDescent="0.25">
      <c r="A46" t="s">
        <v>46</v>
      </c>
      <c r="B46">
        <v>1268.70020325203</v>
      </c>
      <c r="C46" s="1">
        <v>9.3487450672892805E-10</v>
      </c>
    </row>
    <row r="47" spans="1:3" x14ac:dyDescent="0.25">
      <c r="A47" t="s">
        <v>47</v>
      </c>
      <c r="B47">
        <v>539.57981031177496</v>
      </c>
      <c r="C47">
        <v>1</v>
      </c>
    </row>
    <row r="48" spans="1:3" x14ac:dyDescent="0.25">
      <c r="A48" t="s">
        <v>48</v>
      </c>
      <c r="B48">
        <v>737.73164983164997</v>
      </c>
      <c r="C48">
        <v>1</v>
      </c>
    </row>
    <row r="49" spans="1:3" x14ac:dyDescent="0.25">
      <c r="A49" t="s">
        <v>49</v>
      </c>
      <c r="B49">
        <v>641.10589036431702</v>
      </c>
      <c r="C49">
        <v>1</v>
      </c>
    </row>
    <row r="50" spans="1:3" x14ac:dyDescent="0.25">
      <c r="A50" t="s">
        <v>50</v>
      </c>
      <c r="B50">
        <v>355.249445676275</v>
      </c>
      <c r="C50">
        <v>1</v>
      </c>
    </row>
    <row r="51" spans="1:3" x14ac:dyDescent="0.25">
      <c r="A51" t="s">
        <v>51</v>
      </c>
      <c r="B51">
        <v>198.15183951987501</v>
      </c>
      <c r="C51">
        <v>1</v>
      </c>
    </row>
    <row r="52" spans="1:3" x14ac:dyDescent="0.25">
      <c r="A52" t="s">
        <v>52</v>
      </c>
      <c r="B52">
        <v>101.52608005254299</v>
      </c>
      <c r="C52">
        <v>1</v>
      </c>
    </row>
    <row r="53" spans="1:3" x14ac:dyDescent="0.25">
      <c r="A53" t="s">
        <v>53</v>
      </c>
      <c r="B53">
        <v>-184.33036463549999</v>
      </c>
      <c r="C53">
        <v>1</v>
      </c>
    </row>
    <row r="54" spans="1:3" x14ac:dyDescent="0.25">
      <c r="A54" t="s">
        <v>54</v>
      </c>
      <c r="B54">
        <v>-96.6257594673325</v>
      </c>
      <c r="C54">
        <v>1</v>
      </c>
    </row>
    <row r="55" spans="1:3" x14ac:dyDescent="0.25">
      <c r="A55" t="s">
        <v>55</v>
      </c>
      <c r="B55">
        <v>-382.48220415537497</v>
      </c>
      <c r="C55">
        <v>0.90333558848634699</v>
      </c>
    </row>
    <row r="56" spans="1:3" x14ac:dyDescent="0.25">
      <c r="A56" t="s">
        <v>56</v>
      </c>
      <c r="B56">
        <v>-285.85644468804298</v>
      </c>
      <c r="C56">
        <v>1</v>
      </c>
    </row>
  </sheetData>
  <conditionalFormatting sqref="G20:I20 G18 G19:H19 G26:P27 G25:N25 G24:M24 G23:L23 G22:K22 G21:J21">
    <cfRule type="cellIs" dxfId="0" priority="1" operator="lessThan">
      <formula>0.05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DunnTest_PM2.5_USFS</vt:lpstr>
      <vt:lpstr>DunnTest_PM10_USFS</vt:lpstr>
      <vt:lpstr>DunnTest_Lead_USFS</vt:lpstr>
      <vt:lpstr>DunnTest_CO_USFS</vt:lpstr>
      <vt:lpstr>DunnTest_NO2_USFS</vt:lpstr>
      <vt:lpstr>DunnTest_O3_USFS</vt:lpstr>
      <vt:lpstr>DunnTest_SO2_USFS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Jason</cp:lastModifiedBy>
  <dcterms:created xsi:type="dcterms:W3CDTF">2020-02-11T07:01:04Z</dcterms:created>
  <dcterms:modified xsi:type="dcterms:W3CDTF">2020-02-11T18:48:15Z</dcterms:modified>
</cp:coreProperties>
</file>