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e\Documents\RPI\Master's Project\"/>
    </mc:Choice>
  </mc:AlternateContent>
  <xr:revisionPtr revIDLastSave="0" documentId="13_ncr:1_{86CFA64D-97BA-405D-A903-1392381BDF1B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Old BOM" sheetId="1" r:id="rId1"/>
    <sheet name="New BOM" sheetId="3" r:id="rId2"/>
    <sheet name="Measurements" sheetId="4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3" l="1"/>
  <c r="F38" i="3"/>
  <c r="F29" i="3"/>
  <c r="F36" i="3"/>
  <c r="F39" i="3"/>
  <c r="F34" i="3"/>
  <c r="F35" i="3"/>
  <c r="F32" i="3"/>
  <c r="F28" i="3"/>
  <c r="F30" i="3"/>
  <c r="F31" i="3"/>
  <c r="F33" i="3"/>
  <c r="F21" i="3"/>
  <c r="F22" i="3"/>
  <c r="F23" i="3"/>
  <c r="F24" i="3"/>
  <c r="F25" i="3"/>
  <c r="F26" i="3"/>
  <c r="E20" i="3"/>
  <c r="F20" i="3" s="1"/>
  <c r="F2" i="3"/>
  <c r="F3" i="3"/>
  <c r="F8" i="3"/>
  <c r="F9" i="3"/>
  <c r="F10" i="3"/>
  <c r="F11" i="3"/>
  <c r="F12" i="3"/>
  <c r="F13" i="3"/>
  <c r="F14" i="3"/>
  <c r="F15" i="3"/>
  <c r="F6" i="3"/>
  <c r="F27" i="3"/>
  <c r="F4" i="3"/>
  <c r="F5" i="3"/>
  <c r="F7" i="3"/>
  <c r="F18" i="3"/>
  <c r="F17" i="3"/>
  <c r="F19" i="3"/>
  <c r="F6" i="1"/>
  <c r="F11" i="1"/>
  <c r="F12" i="1"/>
  <c r="F13" i="1"/>
  <c r="F14" i="1"/>
  <c r="F15" i="1"/>
  <c r="F16" i="1"/>
  <c r="F17" i="1"/>
  <c r="F18" i="1"/>
  <c r="F19" i="1"/>
  <c r="F7" i="1"/>
  <c r="F8" i="1"/>
  <c r="F9" i="1"/>
  <c r="F10" i="1"/>
  <c r="F20" i="1"/>
  <c r="F21" i="1"/>
  <c r="F22" i="1"/>
  <c r="F23" i="1"/>
  <c r="F24" i="1"/>
  <c r="F25" i="1"/>
  <c r="F26" i="1"/>
  <c r="F4" i="1"/>
  <c r="F5" i="1"/>
  <c r="F42" i="3" l="1"/>
  <c r="F3" i="1"/>
  <c r="F2" i="1"/>
</calcChain>
</file>

<file path=xl/sharedStrings.xml><?xml version="1.0" encoding="utf-8"?>
<sst xmlns="http://schemas.openxmlformats.org/spreadsheetml/2006/main" count="232" uniqueCount="146">
  <si>
    <t>part</t>
  </si>
  <si>
    <t>part number</t>
  </si>
  <si>
    <t>supplier</t>
  </si>
  <si>
    <t>notes</t>
  </si>
  <si>
    <t>link</t>
  </si>
  <si>
    <t>qty</t>
  </si>
  <si>
    <t>price</t>
  </si>
  <si>
    <t>extended price</t>
  </si>
  <si>
    <t>Amazon</t>
  </si>
  <si>
    <t>Balsa USA</t>
  </si>
  <si>
    <t>Balsa sheeting for wings</t>
  </si>
  <si>
    <t>West Systems Epoxy 105/205</t>
  </si>
  <si>
    <t>rctimer</t>
  </si>
  <si>
    <t>3x10mm screw</t>
  </si>
  <si>
    <t>3mm nut</t>
  </si>
  <si>
    <t>McMaster</t>
  </si>
  <si>
    <t>3x14mm screw</t>
  </si>
  <si>
    <t>3x8mm screw</t>
  </si>
  <si>
    <t>3x22mm screw</t>
  </si>
  <si>
    <t>https://www.mcmaster.com/91290a124</t>
  </si>
  <si>
    <t>https://www.mcmaster.com/91290a115</t>
  </si>
  <si>
    <t>https://www.mcmaster.com/91290a113</t>
  </si>
  <si>
    <t>https://www.mcmaster.com/91290a119</t>
  </si>
  <si>
    <t>https://www.mcmaster.com/90576a102</t>
  </si>
  <si>
    <t>prop 8x6</t>
  </si>
  <si>
    <t>http://rctimer.com/?product-813.html</t>
  </si>
  <si>
    <t>https://www.amazon.com/gp/product/B06XKWJTPL/ref=ppx_yo_dt_b_asin_title_o00__o00_s00?ie=UTF8&amp;psc=1</t>
  </si>
  <si>
    <t>ESC pack of 4</t>
  </si>
  <si>
    <t>https://www.amazon.com/gp/product/B07FD4G32J/ref=ppx_yo_dt_b_asin_title_o01__o00_s00?ie=UTF8&amp;psc=1</t>
  </si>
  <si>
    <t>Rock West</t>
  </si>
  <si>
    <t>46400-G-DL</t>
  </si>
  <si>
    <t>Carbon Tube .25"</t>
  </si>
  <si>
    <t>Silicone wire</t>
  </si>
  <si>
    <t>https://www.amazon.com/BNTECHGO-Silicone-Flexible-Strands-Stranded/dp/B01AQOI36M/ref=sr_1_4?ie=UTF8&amp;qid=1548873562&amp;sr=8-4&amp;keywords=18ga+silicone+wire</t>
  </si>
  <si>
    <t>White Monokote</t>
  </si>
  <si>
    <t>Yellow monokote</t>
  </si>
  <si>
    <t>Black Trim Tape</t>
  </si>
  <si>
    <t>Foam Wing core</t>
  </si>
  <si>
    <t>fiberglass 4oz</t>
  </si>
  <si>
    <t>Tower Hobbies</t>
  </si>
  <si>
    <t>https://www.towerhobbies.com/cgi-bin/wti0001p?&amp;I=TOPQ0204&amp;P=FR&amp;gclid=CjwKCAiAy-_iBRAaEiwAYhSlA3AZO7upvc92ioSHKN1LOOHb_RxeVL20w5m94Q-GEiCtt-0PRYvRYhoCY0gQAvD_BwE</t>
  </si>
  <si>
    <t>https://www.towerhobbies.com/cgi-bin/wti0001p?&amp;I=LXHV38&amp;P=ML</t>
  </si>
  <si>
    <t>MOHR</t>
  </si>
  <si>
    <t>Custom made</t>
  </si>
  <si>
    <t>Horizon Hobby</t>
  </si>
  <si>
    <t>https://www.horizonhobby.com/ultrastripe--black-3-32-hanu80430</t>
  </si>
  <si>
    <t>fiberglass 3/4oz</t>
  </si>
  <si>
    <t>https://www.towerhobbies.com/cgi-bin/wti0001p?&amp;I=LXL491&amp;P=ML</t>
  </si>
  <si>
    <t>https://www.towerhobbies.com/cgi-bin/wti0001p?&amp;I=LXL493&amp;P=7</t>
  </si>
  <si>
    <t>Peel ply</t>
  </si>
  <si>
    <t>PV mold release</t>
  </si>
  <si>
    <t>Vacuum bag</t>
  </si>
  <si>
    <t>vacuum tape</t>
  </si>
  <si>
    <t xml:space="preserve">V121 </t>
  </si>
  <si>
    <t xml:space="preserve">V196  </t>
  </si>
  <si>
    <t>Breather cloth</t>
  </si>
  <si>
    <t>V351</t>
  </si>
  <si>
    <t>V287</t>
  </si>
  <si>
    <t>CST Sales</t>
  </si>
  <si>
    <t xml:space="preserve">https://www.ebay.com/i/372197648276?chn=ps </t>
  </si>
  <si>
    <t>MDF for mold</t>
  </si>
  <si>
    <t>Home Depot</t>
  </si>
  <si>
    <t>Bought at store</t>
  </si>
  <si>
    <t>Motors</t>
  </si>
  <si>
    <t xml:space="preserve">https://www.amazon.com/dp/B07JGJ84Y4/ref=sxts_kp_bs_tr_1?pf_rd_p=8778bc68-27e7-403f-8460-de48b6e788fb&amp;pd_rd_wg=p4c1r&amp;pf_rd_r=4021NW98NVWYQ593DQWG&amp;pd_rd_i=B07JGJ84Y4&amp;pd_rd_w=OgMwd&amp;pd_rd_r=f08d6460-8b4b-4902-aa5b-4ea026558e10&amp;ie=UTF8&amp;qid=1549575701&amp;sr=1 </t>
  </si>
  <si>
    <t>3/16" aircraft ply for center plate</t>
  </si>
  <si>
    <t>obby Hangar</t>
  </si>
  <si>
    <t>Purchased locally</t>
  </si>
  <si>
    <t>status</t>
  </si>
  <si>
    <t>Unavailable</t>
  </si>
  <si>
    <t>Need motor specs to find a replacement</t>
  </si>
  <si>
    <t>8x6? Link says 8x4.5</t>
  </si>
  <si>
    <t>https://www.rockwestcomposites.com/46400-g-dl</t>
  </si>
  <si>
    <t>Not Found</t>
  </si>
  <si>
    <t>Size?</t>
  </si>
  <si>
    <t>Gauge?</t>
  </si>
  <si>
    <t>https://www.towerhobbies.com/product/monokote-jet-white-6/TOPQ0204.html</t>
  </si>
  <si>
    <t>Surface area needed?</t>
  </si>
  <si>
    <t>TOPQ0204</t>
  </si>
  <si>
    <t>TOPQ0220</t>
  </si>
  <si>
    <t>https://www.towerhobbies.com/product/monokote-cub-yellow-6/TOPQ0220.html</t>
  </si>
  <si>
    <t>Custom? Need wing core specs</t>
  </si>
  <si>
    <t>https://www.amazon.com/Fiberglass-Cloth-0-75-Yards-Folded/dp/B07X4CGFP1/ref=sr_1_3?dchild=1&amp;keywords=3%2F4+oz+fiberglass&amp;qid=1631890829&amp;sr=8-3</t>
  </si>
  <si>
    <t>https://www.amazon.com/Fiberglass-Cloth-Yard-Pack-12-5/dp/B07SM2RZCB/ref=sr_1_5?dchild=1&amp;keywords=4+oz+fiberglass&amp;qid=1631891058&amp;sr=8-5</t>
  </si>
  <si>
    <t>CST, The Composite Store</t>
  </si>
  <si>
    <t>pack of 100</t>
  </si>
  <si>
    <t>https://www.mcmaster.com/90576A102/</t>
  </si>
  <si>
    <t>https://www.amazon.com/dp/B07JGJ84Y4/ref=sxts_kp_bs_tr_1?pf_rd_p=8778bc68-27e7-403f-8460-de48b6e788fb&amp;pd_rd_wg=p4c1r&amp;pf_rd_r=4021NW98NVWYQ593DQWG&amp;pd_rd_i=B07JGJ84Y4&amp;pd_rd_w=OgMwd&amp;pd_rd_r=f08d6460-8b4b-4902-aa5b-4ea026558e10&amp;ie=UTF8&amp;qid=1549575701&amp;sr=1</t>
  </si>
  <si>
    <t>https://www.cstsales.com/shop-bin/sc/productsearch.cgi?storeid=*14894f2aabc441e61a44715a</t>
  </si>
  <si>
    <t>V196</t>
  </si>
  <si>
    <t>Fibreglast</t>
  </si>
  <si>
    <t>https://www.fibreglast.com/product/PVA_Release_Film_13/Mold_Releases</t>
  </si>
  <si>
    <t>https://www.amazon.com/RacerStar-Brushless-MultiShot-BLHeli-RS30A/dp/B076MYSGJL/ref=sr_1_3?dchild=1&amp;keywords=30A+ESC+32bit+Brushless+2-4s&amp;qid=1632849048&amp;sr=8-3</t>
  </si>
  <si>
    <t>74" total</t>
  </si>
  <si>
    <t>pack of 50</t>
  </si>
  <si>
    <t>https://www.mcmaster.com/catalog/127/3357/</t>
  </si>
  <si>
    <t>95263A122</t>
  </si>
  <si>
    <t>https://www.amazon.com/gp/product/B07D9367RZ/ref=ox_sc_saved_title_1?smid=A2QTZX14X1D97I&amp;psc=1</t>
  </si>
  <si>
    <t>PLA Filament</t>
  </si>
  <si>
    <t>Printing material for bracketing</t>
  </si>
  <si>
    <t>https://www.amazon.com/gp/product/B01EKEMDA6/ref=ppx_yo_dt_b_asin_title_o00_s00?ie=UTF8&amp;th=1</t>
  </si>
  <si>
    <t>12 Gauge Silicone Wire</t>
  </si>
  <si>
    <t>https://www.amazon.com/BNTECHGO-Silicone-Flexible-Strands-Stranded/dp/B01AQU3ST8/ref=sr_1_7?dchild=1&amp;keywords=12%2Bawg%2Bwire%2Bsilicone&amp;qid=1635697260&amp;qsid=139-1965719-7868906&amp;sprefix=12%2Bawg%2Bwire%2Bsili%2Caps%2C50&amp;sr=8-7&amp;sres=B01ABOPMEI%2CB01CJJU6NU%2CB07SBN268K%2CB06XRB6SHS%2CB089CJ65SC%2CB07ZHXLLGC%2CB08R3BLX75%2CB07CZZ11K2%2CB089CLFWP2%2CB07RRPFBSJ%2CB08P45MQMF%2CB075VQDF6Z%2CB0981PBZTZ%2CB08PBZB47D%2CB096KW1BXC%2CB07TKLQYP1%2CB07Q1XW6DK%2CB0756TDTDM%2CB014AW4EEG%2CB07YGYB53V&amp;srpt=ELECTRONIC_WIRE&amp;th=1</t>
  </si>
  <si>
    <t>18 Guage Silicone Wire</t>
  </si>
  <si>
    <t>https://www.amazon.com/BNTECHGO-Silicone-Flexible-Strands-Stranded/dp/B01708AYYQ/ref=sr_1_6_sspa?crid=3PDOXCLTGS1OT&amp;dchild=1&amp;keywords=18%2Bawg%2Bwire%2Bsilicone&amp;qid=1635697321&amp;sprefix=18%2Bawg%2Bwire%2Bsilicone%2Caps%2C46&amp;sr=8-6-spons&amp;spLa=ZW5jcnlwdGVkUXVhbGlmaWVyPUFMOEUwQVJFV1YyVDkmZW5jcnlwdGVkSWQ9QTA5MjQyOTFVRThWS1kzOUE2NDQmZW5jcnlwdGVkQWRJZD1BMTAzOTQ5MEdaWlhFNjNENVpIRyZ3aWRnZXROYW1lPXNwX2F0ZiZhY3Rpb249Y2xpY2tSZWRpcmVjdCZkb05vdExvZ0NsaWNrPXRydWU&amp;th=1</t>
  </si>
  <si>
    <t>Servo Extension Cable Wire</t>
  </si>
  <si>
    <t>https://www.amazon.com/TecUnite-Extension-Connectors-Connection-Control/dp/B07C18BXDV/ref=pd_lpo_2?pd_rd_i=B07C18BXDV&amp;psc</t>
  </si>
  <si>
    <t>XT60 Connector</t>
  </si>
  <si>
    <t>https://www.amazon.com/Amass-Bullet-Connector-Upgrated-Sheath/dp/B074PN6N4K/ref=sr_1_4?dchild=1&amp;keywords=xt60+connectors&amp;qid=1635646960&amp;qsid=139-1965719-7868906&amp;s=toys-and-games&amp;sprefix=XT60+%2Ctoys-and-games%2C59&amp;sr=1-4&amp;sres=B074PN6N4K%2CB07VRZR5TL%2CB073QJWVVK%2CB07PB399PL%2CB07DVDKL42%2CB081MQNGR1%2CB07QH249CR%2CB07HPC3JQK%2CB07CWF8CRX%2CB07YJMCDC3%2CB07HQBDW7V%2CB091L1DPTV%2CB085HF31K7%2CB09128LHGG%2CB06XV8L8L8%2CB07CN3RZRF%2CB07CVSX3SY%2CB096S3DFPV%2CB0754JKHWW%2CB01LZ4QYKT</t>
  </si>
  <si>
    <t>Heat Shrink Tubing</t>
  </si>
  <si>
    <t>https://www.amazon.com/650pcs-Shrink-Tubing-innhom-Approved/dp/B07WWWPR2X/ref=sr_1_3?dchild=1&amp;keywords=heat+shrink&amp;qid=1635696125&amp;qsid=139-1965719-7868906&amp;sr=8-3&amp;sres=B07WWWPR2X%2CB01MFA3OFA%2CB08W7RB32Z%2CB084GDLSCK%2CB07QM8249H%2CB072PCQ2LW%2CB084GWYX42%2CB089D82FLG%2CB073R69KNB%2CB08GXCHVVF%2CB07BZD5T6R%2CB07TYBPBJP%2CB0771K1Z7Q%2CB07CVWFXPG%2CB08SQHH9NS%2CB07CVWDGGR&amp;srpt=HARDWARE_TUBING</t>
  </si>
  <si>
    <t>3.5 mm Bullet Connectors</t>
  </si>
  <si>
    <t>https://www.amazon.com/ShareGoo-Female-Banana-Connector-Battery/dp/B00EZLNZV6/ref=sr_1_3?crid=1DQEBZ7LMCHY7&amp;dchild=1&amp;keywords=bullet+connectors+3.5mm&amp;qid=1635784162&amp;qsid=139-1965719-7868906&amp;sprefix=bullet+connectors+3%2Caps%2C833&amp;sr=8-3&amp;sres=B00EZLNZV6%2CB013QKSB3S%2CB071G173ZW%2CB07C69VDV3%2CB08FXP52HH%2CB07TXD6CSF%2CB07WCSHF6J%2CB01B8T9NO0%2CB073XRDKRH%2CB08N69NMQC%2CB08GG7QX8J%2CB071PDF297%2CB08J6GR9ZK%2CB08H8C2S79%2CB07BGBXH6L%2CB07ZSZ5N84&amp;srpt=ELECTRONIC_COMPONENT_TERMINAL</t>
  </si>
  <si>
    <t>TOTAL</t>
  </si>
  <si>
    <t>Power Distribution Board</t>
  </si>
  <si>
    <t>getfpv.com</t>
  </si>
  <si>
    <t>RC Transmitter</t>
  </si>
  <si>
    <t>RC Receiver</t>
  </si>
  <si>
    <t>https://www.getfpv.com/frsky-x9-lite-s-access-2-4g-24ch-radio-transmitter.html</t>
  </si>
  <si>
    <t>LiPo Battery</t>
  </si>
  <si>
    <t>LiPo Charger</t>
  </si>
  <si>
    <t>https://www.amazon.com/gp/product/B072K5LHGM/ref=ppx_yo_dt_b_asin_title_o00_s00?ie=UTF8&amp;psc=1</t>
  </si>
  <si>
    <t>https://www.amazon.com/gp/product/B08KD1YN9F/ref=ppx_yo_dt_b_asin_title_o00_s00?ie=UTF8&amp;psc=1</t>
  </si>
  <si>
    <t>https://www.getfpv.com/frsky-rx6r-2-4g-receiver.html</t>
  </si>
  <si>
    <t>Temporary Airframe</t>
  </si>
  <si>
    <t>https://www.amazon.com/gp/product/B07H3WDSX3/ref=ppx_yo_dt_b_asin_title_o00_s00?ie=UTF8&amp;psc=1</t>
  </si>
  <si>
    <t>For testing of electronics/software for hover</t>
  </si>
  <si>
    <t>Fireproof Battery Case</t>
  </si>
  <si>
    <t>https://www.amazon.com/gp/product/B01GCHBQJS/ref=ppx_yo_dt_b_asin_title_o00_s00?ie=UTF8&amp;psc=1</t>
  </si>
  <si>
    <t>LIPO Charger</t>
  </si>
  <si>
    <t>https://www.amazon.com/gp/product/B07L3LVCQR/ref=ppx_yo_dt_b_asin_title_o00_s00?ie=UTF8&amp;psc=1</t>
  </si>
  <si>
    <t>modalAI</t>
  </si>
  <si>
    <t>RC connector</t>
  </si>
  <si>
    <t>https://www.modalai.com/products/rc-input-cable-servo-s-bus-frsky</t>
  </si>
  <si>
    <t>Foam Wings</t>
  </si>
  <si>
    <t>Matney Models</t>
  </si>
  <si>
    <t>http://www.matneymodels.com/index.html</t>
  </si>
  <si>
    <t>Carbon Tube # (according to Part Name in CRC3.prt)</t>
  </si>
  <si>
    <t>Length (mm)</t>
  </si>
  <si>
    <t>1 Quart; Previously purchased on ebay
Used for releasing parts from mold. Didn't end up using it</t>
  </si>
  <si>
    <t>Motors and Props</t>
  </si>
  <si>
    <t>1/16" Balsa Wood</t>
  </si>
  <si>
    <t>RPI Bookstore</t>
  </si>
  <si>
    <t>1/8" Balsa Wood</t>
  </si>
  <si>
    <t>Support Struts</t>
  </si>
  <si>
    <t>Wing 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</si>
</sst>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rgb="FF2F2F2F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/>
    <xf numFmtId="0" fontId="0" fillId="0" borderId="0" xfId="0" applyFill="1"/>
    <xf numFmtId="0" fontId="1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8C5CA-1209-4C19-8D50-3DC6C21FDF99}" name="Table1" displayName="Table1" ref="A1:H39" totalsRowShown="0" headerRowDxfId="1">
  <autoFilter ref="A1:H39" xr:uid="{8B68C5CA-1209-4C19-8D50-3DC6C21FDF99}"/>
  <sortState xmlns:xlrd2="http://schemas.microsoft.com/office/spreadsheetml/2017/richdata2" ref="A2:H27">
    <sortCondition ref="C1:C27"/>
  </sortState>
  <tableColumns count="8">
    <tableColumn id="1" xr3:uid="{91A66FC0-E0F1-4C67-A398-874FF2801114}" name="part"/>
    <tableColumn id="2" xr3:uid="{E098D0F8-1C11-4A5D-8768-741C78FB9F5A}" name="part number"/>
    <tableColumn id="3" xr3:uid="{DE506309-BFBB-4DEB-9997-459BEEACFD8A}" name="supplier"/>
    <tableColumn id="4" xr3:uid="{60AFD7E5-8B1A-4E23-8F12-D71CA0D7B132}" name="qty"/>
    <tableColumn id="5" xr3:uid="{90DF6521-7224-4468-9E76-09B990508D6C}" name="price"/>
    <tableColumn id="6" xr3:uid="{F4BCA8A5-0203-405B-B8ED-7677D8B685E7}" name="extended price"/>
    <tableColumn id="7" xr3:uid="{66325C73-B8B5-4E67-8CA2-7CBE1A10A9BF}" name="notes"/>
    <tableColumn id="8" xr3:uid="{FD02DEED-47FA-4389-8FC1-62E4B6177331}" name="li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NTECHGO-Silicone-Flexible-Strands-Stranded/dp/B01AQOI36M/ref=sr_1_4?ie=UTF8&amp;qid=1548873562&amp;sr=8-4&amp;keywords=18ga+silicone+wire" TargetMode="External"/><Relationship Id="rId13" Type="http://schemas.openxmlformats.org/officeDocument/2006/relationships/hyperlink" Target="https://www.mcmaster.com/91290a124" TargetMode="External"/><Relationship Id="rId3" Type="http://schemas.openxmlformats.org/officeDocument/2006/relationships/hyperlink" Target="https://www.ebay.com/i/372197648276?chn=ps" TargetMode="External"/><Relationship Id="rId7" Type="http://schemas.openxmlformats.org/officeDocument/2006/relationships/hyperlink" Target="https://www.amazon.com/gp/product/B06XKWJTPL/ref=ppx_yo_dt_b_asin_title_o00__o00_s00?ie=UTF8&amp;psc=1" TargetMode="External"/><Relationship Id="rId12" Type="http://schemas.openxmlformats.org/officeDocument/2006/relationships/hyperlink" Target="https://www.towerhobbies.com/cgi-bin/wti0001p?&amp;I=LXL493&amp;P=7" TargetMode="External"/><Relationship Id="rId2" Type="http://schemas.openxmlformats.org/officeDocument/2006/relationships/hyperlink" Target="https://www.mcmaster.com/90576a10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cmaster.com/91290a113" TargetMode="External"/><Relationship Id="rId6" Type="http://schemas.openxmlformats.org/officeDocument/2006/relationships/hyperlink" Target="https://www.amazon.com/gp/product/B07FD4G32J/ref=ppx_yo_dt_b_asin_title_o01__o00_s00?ie=UTF8&amp;psc=1" TargetMode="External"/><Relationship Id="rId11" Type="http://schemas.openxmlformats.org/officeDocument/2006/relationships/hyperlink" Target="https://www.towerhobbies.com/cgi-bin/wti0001p?&amp;I=LXL491&amp;P=ML" TargetMode="External"/><Relationship Id="rId5" Type="http://schemas.openxmlformats.org/officeDocument/2006/relationships/hyperlink" Target="http://rctimer.com/?product-813.html" TargetMode="External"/><Relationship Id="rId15" Type="http://schemas.openxmlformats.org/officeDocument/2006/relationships/hyperlink" Target="https://www.mcmaster.com/91290a119" TargetMode="External"/><Relationship Id="rId10" Type="http://schemas.openxmlformats.org/officeDocument/2006/relationships/hyperlink" Target="https://www.horizonhobby.com/ultrastripe--black-3-32-hanu80430" TargetMode="External"/><Relationship Id="rId4" Type="http://schemas.openxmlformats.org/officeDocument/2006/relationships/hyperlink" Target="https://www.amazon.com/dp/B07JGJ84Y4/ref=sxts_kp_bs_tr_1?pf_rd_p=8778bc68-27e7-403f-8460-de48b6e788fb&amp;pd_rd_wg=p4c1r&amp;pf_rd_r=4021NW98NVWYQ593DQWG&amp;pd_rd_i=B07JGJ84Y4&amp;pd_rd_w=OgMwd&amp;pd_rd_r=f08d6460-8b4b-4902-aa5b-4ea026558e10&amp;ie=UTF8&amp;qid=1549575701&amp;sr=1" TargetMode="External"/><Relationship Id="rId9" Type="http://schemas.openxmlformats.org/officeDocument/2006/relationships/hyperlink" Target="https://www.towerhobbies.com/cgi-bin/wti0001p?&amp;I=TOPQ0204&amp;P=FR&amp;gclid=CjwKCAiAy-_iBRAaEiwAYhSlA3AZO7upvc92ioSHKN1LOOHb_RxeVL20w5m94Q-GEiCtt-0PRYvRYhoCY0gQAvD_BwE" TargetMode="External"/><Relationship Id="rId14" Type="http://schemas.openxmlformats.org/officeDocument/2006/relationships/hyperlink" Target="https://www.mcmaster.com/91290a1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breglast.com/product/PVA_Release_Film_13/Mold_Releases" TargetMode="External"/><Relationship Id="rId13" Type="http://schemas.openxmlformats.org/officeDocument/2006/relationships/hyperlink" Target="https://www.mcmaster.com/catalog/127/3357/" TargetMode="External"/><Relationship Id="rId18" Type="http://schemas.openxmlformats.org/officeDocument/2006/relationships/hyperlink" Target="https://www.amazon.com/650pcs-Shrink-Tubing-innhom-Approved/dp/B07WWWPR2X/ref=sr_1_3?dchild=1&amp;keywords=heat+shrink&amp;qid=1635696125&amp;qsid=139-1965719-7868906&amp;sr=8-3&amp;sres=B07WWWPR2X%2CB01MFA3OFA%2CB08W7RB32Z%2CB084GDLSCK%2CB07QM8249H%2CB072PCQ2LW%2CB084GWYX42%2CB089D82FLG%2CB073R69KNB%2CB08GXCHVVF%2CB07BZD5T6R%2CB07TYBPBJP%2CB0771K1Z7Q%2CB07CVWFXPG%2CB08SQHH9NS%2CB07CVWDGGR&amp;srpt=HARDWARE_TUBING" TargetMode="External"/><Relationship Id="rId3" Type="http://schemas.openxmlformats.org/officeDocument/2006/relationships/hyperlink" Target="https://www.towerhobbies.com/product/monokote-cub-yellow-6/TOPQ0220.html" TargetMode="External"/><Relationship Id="rId21" Type="http://schemas.openxmlformats.org/officeDocument/2006/relationships/hyperlink" Target="https://www.getfpv.com/frsky-x9-lite-s-access-2-4g-24ch-radio-transmitter.html" TargetMode="External"/><Relationship Id="rId7" Type="http://schemas.openxmlformats.org/officeDocument/2006/relationships/hyperlink" Target="https://www.amazon.com/dp/B07JGJ84Y4/ref=sxts_kp_bs_tr_1?pf_rd_p=8778bc68-27e7-403f-8460-de48b6e788fb&amp;pd_rd_wg=p4c1r&amp;pf_rd_r=4021NW98NVWYQ593DQWG&amp;pd_rd_i=B07JGJ84Y4&amp;pd_rd_w=OgMwd&amp;pd_rd_r=f08d6460-8b4b-4902-aa5b-4ea026558e10&amp;ie=UTF8&amp;qid=1549575701&amp;sr=1" TargetMode="External"/><Relationship Id="rId12" Type="http://schemas.openxmlformats.org/officeDocument/2006/relationships/hyperlink" Target="https://www.mcmaster.com/91290a119" TargetMode="External"/><Relationship Id="rId17" Type="http://schemas.openxmlformats.org/officeDocument/2006/relationships/hyperlink" Target="https://www.amazon.com/Amass-Bullet-Connector-Upgrated-Sheath/dp/B074PN6N4K/ref=sr_1_4?dchild=1&amp;keywords=xt60+connectors&amp;qid=1635646960&amp;qsid=139-1965719-7868906&amp;s=toys-and-games&amp;sprefix=XT60+%2Ctoys-and-games%2C59&amp;sr=1-4&amp;sres=B074PN6N4K%2CB07VRZR5TL%2CB073QJWVVK%2CB07PB399PL%2CB07DVDKL42%2CB081MQNGR1%2CB07QH249CR%2CB07HPC3JQK%2CB07CWF8CRX%2CB07YJMCDC3%2CB07HQBDW7V%2CB091L1DPTV%2CB085HF31K7%2CB09128LHGG%2CB06XV8L8L8%2CB07CN3RZRF%2CB07CVSX3SY%2CB096S3DFPV%2CB0754JKHWW%2CB01LZ4QYKT" TargetMode="External"/><Relationship Id="rId2" Type="http://schemas.openxmlformats.org/officeDocument/2006/relationships/hyperlink" Target="https://www.towerhobbies.com/product/monokote-jet-white-6/TOPQ0204.html" TargetMode="External"/><Relationship Id="rId16" Type="http://schemas.openxmlformats.org/officeDocument/2006/relationships/hyperlink" Target="https://www.amazon.com/TecUnite-Extension-Connectors-Connection-Control/dp/B07C18BXDV/ref=pd_lpo_2?pd_rd_i=B07C18BXDV&amp;psc" TargetMode="External"/><Relationship Id="rId20" Type="http://schemas.openxmlformats.org/officeDocument/2006/relationships/hyperlink" Target="https://www.amazon.com/gp/product/B07D9367RZ/ref=ox_sc_saved_title_1?smid=A2QTZX14X1D97I&amp;psc=1" TargetMode="External"/><Relationship Id="rId1" Type="http://schemas.openxmlformats.org/officeDocument/2006/relationships/hyperlink" Target="https://www.rockwestcomposites.com/46400-g-dl" TargetMode="External"/><Relationship Id="rId6" Type="http://schemas.openxmlformats.org/officeDocument/2006/relationships/hyperlink" Target="https://www.amazon.com/RacerStar-Brushless-MultiShot-BLHeli-RS30A/dp/B076MYSGJL/ref=sr_1_3?dchild=1&amp;keywords=30A+ESC+32bit+Brushless+2-4s&amp;qid=1632849048&amp;sr=8-3" TargetMode="External"/><Relationship Id="rId11" Type="http://schemas.openxmlformats.org/officeDocument/2006/relationships/hyperlink" Target="https://www.mcmaster.com/90576A102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amazon.com/Fiberglass-Cloth-Yard-Pack-12-5/dp/B07SM2RZCB/ref=sr_1_5?dchild=1&amp;keywords=4+oz+fiberglass&amp;qid=1631891058&amp;sr=8-5" TargetMode="External"/><Relationship Id="rId15" Type="http://schemas.openxmlformats.org/officeDocument/2006/relationships/hyperlink" Target="https://www.amazon.com/BNTECHGO-Silicone-Flexible-Strands-Stranded/dp/B01708AYYQ/ref=sr_1_6_sspa?crid=3PDOXCLTGS1OT&amp;dchild=1&amp;keywords=18%2Bawg%2Bwire%2Bsilicone&amp;qid=1635697321&amp;sprefix=18%2Bawg%2Bwire%2Bsilicone%2Caps%2C46&amp;sr=8-6-spons&amp;spLa=ZW5jcnlwdGVkUXVhbGlmaWVyPUFMOEUwQVJFV1YyVDkmZW5jcnlwdGVkSWQ9QTA5MjQyOTFVRThWS1kzOUE2NDQmZW5jcnlwdGVkQWRJZD1BMTAzOTQ5MEdaWlhFNjNENVpIRyZ3aWRnZXROYW1lPXNwX2F0ZiZhY3Rpb249Y2xpY2tSZWRpcmVjdCZkb05vdExvZ0NsaWNrPXRydWU&amp;th=1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mcmaster.com/91290a115" TargetMode="External"/><Relationship Id="rId19" Type="http://schemas.openxmlformats.org/officeDocument/2006/relationships/hyperlink" Target="https://www.amazon.com/ShareGoo-Female-Banana-Connector-Battery/dp/B00EZLNZV6/ref=sr_1_3?crid=1DQEBZ7LMCHY7&amp;dchild=1&amp;keywords=bullet+connectors+3.5mm&amp;qid=1635784162&amp;qsid=139-1965719-7868906&amp;sprefix=bullet+connectors+3%2Caps%2C833&amp;sr=8-3&amp;sres=B00EZLNZV6%2CB013QKSB3S%2CB071G173ZW%2CB07C69VDV3%2CB08FXP52HH%2CB07TXD6CSF%2CB07WCSHF6J%2CB01B8T9NO0%2CB073XRDKRH%2CB08N69NMQC%2CB08GG7QX8J%2CB071PDF297%2CB08J6GR9ZK%2CB08H8C2S79%2CB07BGBXH6L%2CB07ZSZ5N84&amp;srpt=ELECTRONIC_COMPONENT_TERMINAL" TargetMode="External"/><Relationship Id="rId4" Type="http://schemas.openxmlformats.org/officeDocument/2006/relationships/hyperlink" Target="https://www.amazon.com/Fiberglass-Cloth-0-75-Yards-Folded/dp/B07X4CGFP1/ref=sr_1_3?dchild=1&amp;keywords=3%2F4+oz+fiberglass&amp;qid=1631890829&amp;sr=8-3" TargetMode="External"/><Relationship Id="rId9" Type="http://schemas.openxmlformats.org/officeDocument/2006/relationships/hyperlink" Target="https://www.mcmaster.com/91290a124" TargetMode="External"/><Relationship Id="rId14" Type="http://schemas.openxmlformats.org/officeDocument/2006/relationships/hyperlink" Target="https://www.amazon.com/BNTECHGO-Silicone-Flexible-Strands-Stranded/dp/B01AQU3ST8/ref=sr_1_7?dchild=1&amp;keywords=12%2Bawg%2Bwire%2Bsilicone&amp;qid=1635697260&amp;qsid=139-1965719-7868906&amp;sprefix=12%2Bawg%2Bwire%2Bsili%2Caps%2C50&amp;sr=8-7&amp;sres=B01ABOPMEI%2CB01CJJU6NU%2CB07SBN268K%2CB06XRB6SHS%2CB089CJ65SC%2CB07ZHXLLGC%2CB08R3BLX75%2CB07CZZ11K2%2CB089CLFWP2%2CB07RRPFBSJ%2CB08P45MQMF%2CB075VQDF6Z%2CB0981PBZTZ%2CB08PBZB47D%2CB096KW1BXC%2CB07TKLQYP1%2CB07Q1XW6DK%2CB0756TDTDM%2CB014AW4EEG%2CB07YGYB53V&amp;srpt=ELECTRONIC_WIRE&amp;th=1" TargetMode="External"/><Relationship Id="rId22" Type="http://schemas.openxmlformats.org/officeDocument/2006/relationships/hyperlink" Target="https://www.amazon.com/gp/product/B01EKEMDA6/ref=ppx_yo_dt_b_asin_title_o00_s00?ie=UTF8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B5" sqref="B5"/>
    </sheetView>
  </sheetViews>
  <sheetFormatPr defaultRowHeight="14.35" x14ac:dyDescent="0.5"/>
  <cols>
    <col min="1" max="1" width="38" customWidth="1"/>
    <col min="2" max="2" width="18.41015625" customWidth="1"/>
    <col min="3" max="3" width="13.5859375" customWidth="1"/>
    <col min="6" max="6" width="18.5859375" customWidth="1"/>
    <col min="7" max="7" width="32.41015625" bestFit="1" customWidth="1"/>
    <col min="8" max="8" width="9.87890625" customWidth="1"/>
    <col min="9" max="9" width="65.1171875" style="3" customWidth="1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68</v>
      </c>
      <c r="I1" s="4" t="s">
        <v>4</v>
      </c>
    </row>
    <row r="2" spans="1:11" x14ac:dyDescent="0.5">
      <c r="A2" t="s">
        <v>63</v>
      </c>
      <c r="C2" t="s">
        <v>12</v>
      </c>
      <c r="D2">
        <v>4</v>
      </c>
      <c r="E2">
        <v>14.99</v>
      </c>
      <c r="F2">
        <f>E2*D2</f>
        <v>59.96</v>
      </c>
      <c r="G2" t="s">
        <v>70</v>
      </c>
      <c r="H2" t="s">
        <v>69</v>
      </c>
      <c r="I2" s="5" t="s">
        <v>25</v>
      </c>
    </row>
    <row r="3" spans="1:11" ht="28.7" x14ac:dyDescent="0.5">
      <c r="A3" t="s">
        <v>27</v>
      </c>
      <c r="C3" t="s">
        <v>8</v>
      </c>
      <c r="D3">
        <v>1</v>
      </c>
      <c r="E3">
        <v>42.99</v>
      </c>
      <c r="F3">
        <f t="shared" ref="F3:F26" si="0">E3*D3</f>
        <v>42.99</v>
      </c>
      <c r="H3" t="s">
        <v>69</v>
      </c>
      <c r="I3" s="5" t="s">
        <v>28</v>
      </c>
    </row>
    <row r="4" spans="1:11" ht="28.7" x14ac:dyDescent="0.5">
      <c r="A4" t="s">
        <v>24</v>
      </c>
      <c r="C4" t="s">
        <v>8</v>
      </c>
      <c r="D4">
        <v>1</v>
      </c>
      <c r="E4">
        <v>8.99</v>
      </c>
      <c r="F4">
        <f t="shared" si="0"/>
        <v>8.99</v>
      </c>
      <c r="G4" t="s">
        <v>71</v>
      </c>
      <c r="H4" t="s">
        <v>69</v>
      </c>
      <c r="I4" s="5" t="s">
        <v>26</v>
      </c>
    </row>
    <row r="5" spans="1:11" x14ac:dyDescent="0.5">
      <c r="A5" t="s">
        <v>31</v>
      </c>
      <c r="B5" s="2" t="s">
        <v>30</v>
      </c>
      <c r="C5" t="s">
        <v>29</v>
      </c>
      <c r="D5">
        <v>1</v>
      </c>
      <c r="E5">
        <v>24.99</v>
      </c>
      <c r="F5">
        <f t="shared" si="0"/>
        <v>24.99</v>
      </c>
      <c r="I5" s="5"/>
    </row>
    <row r="6" spans="1:11" x14ac:dyDescent="0.5">
      <c r="A6" t="s">
        <v>65</v>
      </c>
      <c r="B6" s="2"/>
      <c r="C6" t="s">
        <v>66</v>
      </c>
      <c r="D6">
        <v>1</v>
      </c>
      <c r="E6">
        <v>10</v>
      </c>
      <c r="F6">
        <f t="shared" si="0"/>
        <v>10</v>
      </c>
      <c r="G6" t="s">
        <v>74</v>
      </c>
      <c r="H6" t="s">
        <v>73</v>
      </c>
      <c r="I6" s="5" t="s">
        <v>67</v>
      </c>
    </row>
    <row r="7" spans="1:11" ht="43" x14ac:dyDescent="0.5">
      <c r="A7" t="s">
        <v>32</v>
      </c>
      <c r="C7" t="s">
        <v>8</v>
      </c>
      <c r="D7">
        <v>2</v>
      </c>
      <c r="E7">
        <v>6.98</v>
      </c>
      <c r="F7">
        <f t="shared" si="0"/>
        <v>13.96</v>
      </c>
      <c r="H7" t="s">
        <v>73</v>
      </c>
      <c r="I7" s="5" t="s">
        <v>33</v>
      </c>
    </row>
    <row r="8" spans="1:11" ht="57.35" x14ac:dyDescent="0.5">
      <c r="A8" t="s">
        <v>34</v>
      </c>
      <c r="C8" t="s">
        <v>39</v>
      </c>
      <c r="D8">
        <v>1</v>
      </c>
      <c r="E8">
        <v>14.99</v>
      </c>
      <c r="F8">
        <f t="shared" si="0"/>
        <v>14.99</v>
      </c>
      <c r="H8" t="s">
        <v>73</v>
      </c>
      <c r="I8" s="5" t="s">
        <v>40</v>
      </c>
    </row>
    <row r="9" spans="1:11" x14ac:dyDescent="0.5">
      <c r="A9" t="s">
        <v>35</v>
      </c>
      <c r="C9" t="s">
        <v>39</v>
      </c>
      <c r="D9">
        <v>1</v>
      </c>
      <c r="E9">
        <v>14.99</v>
      </c>
      <c r="F9">
        <f t="shared" si="0"/>
        <v>14.99</v>
      </c>
      <c r="I9" s="5" t="s">
        <v>41</v>
      </c>
    </row>
    <row r="10" spans="1:11" x14ac:dyDescent="0.5">
      <c r="A10" t="s">
        <v>36</v>
      </c>
      <c r="C10" t="s">
        <v>44</v>
      </c>
      <c r="D10">
        <v>1</v>
      </c>
      <c r="E10">
        <v>9.99</v>
      </c>
      <c r="F10">
        <f t="shared" si="0"/>
        <v>9.99</v>
      </c>
      <c r="I10" s="5" t="s">
        <v>45</v>
      </c>
    </row>
    <row r="11" spans="1:11" x14ac:dyDescent="0.5">
      <c r="A11" t="s">
        <v>37</v>
      </c>
      <c r="C11" t="s">
        <v>42</v>
      </c>
      <c r="F11">
        <f t="shared" si="0"/>
        <v>0</v>
      </c>
      <c r="I11" s="5" t="s">
        <v>43</v>
      </c>
    </row>
    <row r="12" spans="1:11" x14ac:dyDescent="0.5">
      <c r="A12" t="s">
        <v>60</v>
      </c>
      <c r="C12" t="s">
        <v>61</v>
      </c>
      <c r="D12">
        <v>1</v>
      </c>
      <c r="E12">
        <v>10</v>
      </c>
      <c r="F12">
        <f t="shared" si="0"/>
        <v>10</v>
      </c>
      <c r="I12" s="5" t="s">
        <v>62</v>
      </c>
    </row>
    <row r="13" spans="1:11" x14ac:dyDescent="0.5">
      <c r="A13" t="s">
        <v>46</v>
      </c>
      <c r="C13" t="s">
        <v>39</v>
      </c>
      <c r="D13">
        <v>1</v>
      </c>
      <c r="E13">
        <v>9.99</v>
      </c>
      <c r="F13">
        <f t="shared" si="0"/>
        <v>9.99</v>
      </c>
      <c r="H13" t="s">
        <v>73</v>
      </c>
      <c r="I13" s="5" t="s">
        <v>47</v>
      </c>
      <c r="K13" s="3"/>
    </row>
    <row r="14" spans="1:11" x14ac:dyDescent="0.5">
      <c r="A14" t="s">
        <v>38</v>
      </c>
      <c r="C14" t="s">
        <v>39</v>
      </c>
      <c r="D14">
        <v>1</v>
      </c>
      <c r="E14">
        <v>9.99</v>
      </c>
      <c r="F14">
        <f t="shared" si="0"/>
        <v>9.99</v>
      </c>
      <c r="H14" t="s">
        <v>73</v>
      </c>
      <c r="I14" s="5" t="s">
        <v>48</v>
      </c>
    </row>
    <row r="15" spans="1:11" x14ac:dyDescent="0.5">
      <c r="A15" t="s">
        <v>55</v>
      </c>
      <c r="B15" t="s">
        <v>56</v>
      </c>
      <c r="C15" t="s">
        <v>58</v>
      </c>
      <c r="D15">
        <v>1</v>
      </c>
      <c r="E15">
        <v>8.35</v>
      </c>
      <c r="F15">
        <f t="shared" si="0"/>
        <v>8.35</v>
      </c>
      <c r="I15" s="5"/>
    </row>
    <row r="16" spans="1:11" x14ac:dyDescent="0.5">
      <c r="A16" t="s">
        <v>49</v>
      </c>
      <c r="B16" t="s">
        <v>57</v>
      </c>
      <c r="C16" t="s">
        <v>58</v>
      </c>
      <c r="D16">
        <v>1</v>
      </c>
      <c r="E16">
        <v>10.45</v>
      </c>
      <c r="F16">
        <f t="shared" si="0"/>
        <v>10.45</v>
      </c>
      <c r="I16" s="5"/>
    </row>
    <row r="17" spans="1:9" x14ac:dyDescent="0.5">
      <c r="A17" t="s">
        <v>52</v>
      </c>
      <c r="B17" t="s">
        <v>54</v>
      </c>
      <c r="C17" t="s">
        <v>58</v>
      </c>
      <c r="D17">
        <v>1</v>
      </c>
      <c r="E17">
        <v>10.45</v>
      </c>
      <c r="F17">
        <f t="shared" si="0"/>
        <v>10.45</v>
      </c>
      <c r="I17" s="5"/>
    </row>
    <row r="18" spans="1:9" x14ac:dyDescent="0.5">
      <c r="A18" t="s">
        <v>51</v>
      </c>
      <c r="B18" t="s">
        <v>53</v>
      </c>
      <c r="C18" t="s">
        <v>58</v>
      </c>
      <c r="D18">
        <v>1</v>
      </c>
      <c r="E18">
        <v>11.81</v>
      </c>
      <c r="F18">
        <f t="shared" si="0"/>
        <v>11.81</v>
      </c>
      <c r="I18" s="5"/>
    </row>
    <row r="19" spans="1:9" x14ac:dyDescent="0.5">
      <c r="A19" t="s">
        <v>50</v>
      </c>
      <c r="C19" t="s">
        <v>8</v>
      </c>
      <c r="D19">
        <v>1</v>
      </c>
      <c r="E19">
        <v>25</v>
      </c>
      <c r="F19">
        <f t="shared" si="0"/>
        <v>25</v>
      </c>
      <c r="I19" s="5" t="s">
        <v>59</v>
      </c>
    </row>
    <row r="20" spans="1:9" x14ac:dyDescent="0.5">
      <c r="A20" t="s">
        <v>18</v>
      </c>
      <c r="C20" t="s">
        <v>15</v>
      </c>
      <c r="D20">
        <v>1</v>
      </c>
      <c r="E20">
        <v>11</v>
      </c>
      <c r="F20">
        <f t="shared" si="0"/>
        <v>11</v>
      </c>
      <c r="G20" t="s">
        <v>85</v>
      </c>
      <c r="I20" s="5" t="s">
        <v>19</v>
      </c>
    </row>
    <row r="21" spans="1:9" x14ac:dyDescent="0.5">
      <c r="A21" t="s">
        <v>13</v>
      </c>
      <c r="C21" t="s">
        <v>15</v>
      </c>
      <c r="F21">
        <f t="shared" si="0"/>
        <v>0</v>
      </c>
      <c r="I21" s="5" t="s">
        <v>20</v>
      </c>
    </row>
    <row r="22" spans="1:9" x14ac:dyDescent="0.5">
      <c r="A22" t="s">
        <v>14</v>
      </c>
      <c r="C22" t="s">
        <v>15</v>
      </c>
      <c r="F22">
        <f t="shared" si="0"/>
        <v>0</v>
      </c>
      <c r="I22" s="5" t="s">
        <v>23</v>
      </c>
    </row>
    <row r="23" spans="1:9" x14ac:dyDescent="0.5">
      <c r="A23" t="s">
        <v>16</v>
      </c>
      <c r="C23" t="s">
        <v>15</v>
      </c>
      <c r="F23">
        <f t="shared" si="0"/>
        <v>0</v>
      </c>
      <c r="I23" s="5" t="s">
        <v>22</v>
      </c>
    </row>
    <row r="24" spans="1:9" x14ac:dyDescent="0.5">
      <c r="A24" t="s">
        <v>17</v>
      </c>
      <c r="C24" t="s">
        <v>15</v>
      </c>
      <c r="F24">
        <f t="shared" si="0"/>
        <v>0</v>
      </c>
      <c r="I24" s="5" t="s">
        <v>21</v>
      </c>
    </row>
    <row r="25" spans="1:9" x14ac:dyDescent="0.5">
      <c r="A25" t="s">
        <v>10</v>
      </c>
      <c r="B25">
        <v>63</v>
      </c>
      <c r="C25" t="s">
        <v>9</v>
      </c>
      <c r="D25">
        <v>6</v>
      </c>
      <c r="E25">
        <v>1.18</v>
      </c>
      <c r="F25">
        <f t="shared" si="0"/>
        <v>7.08</v>
      </c>
    </row>
    <row r="26" spans="1:9" ht="71.7" x14ac:dyDescent="0.5">
      <c r="A26" t="s">
        <v>11</v>
      </c>
      <c r="C26" t="s">
        <v>8</v>
      </c>
      <c r="D26">
        <v>1</v>
      </c>
      <c r="E26">
        <v>74.95</v>
      </c>
      <c r="F26">
        <f t="shared" si="0"/>
        <v>74.95</v>
      </c>
      <c r="I26" s="5" t="s">
        <v>64</v>
      </c>
    </row>
  </sheetData>
  <hyperlinks>
    <hyperlink ref="I24" r:id="rId1" xr:uid="{00000000-0004-0000-0000-000000000000}"/>
    <hyperlink ref="I22" r:id="rId2" xr:uid="{00000000-0004-0000-0000-000001000000}"/>
    <hyperlink ref="I19" r:id="rId3" xr:uid="{00000000-0004-0000-0000-000002000000}"/>
    <hyperlink ref="I26" r:id="rId4" xr:uid="{00000000-0004-0000-0000-000003000000}"/>
    <hyperlink ref="I2" r:id="rId5" xr:uid="{3B2C2670-50B8-43E6-B7AE-23E5770928FE}"/>
    <hyperlink ref="I3" r:id="rId6" xr:uid="{CA716CC2-6531-4024-8D9D-B9F46E3BE6DE}"/>
    <hyperlink ref="I4" r:id="rId7" xr:uid="{BE64C3E1-8658-4080-B588-C48DC7C563AE}"/>
    <hyperlink ref="I7" r:id="rId8" xr:uid="{4AC60C36-5932-4843-8FDA-365EFBD66EDF}"/>
    <hyperlink ref="I8" r:id="rId9" xr:uid="{D6C00F57-4200-4710-9882-B7B0A5B9A900}"/>
    <hyperlink ref="I10" r:id="rId10" xr:uid="{54BC8EC0-B26D-4FAC-9B38-3F7B475CCDC1}"/>
    <hyperlink ref="I13" r:id="rId11" xr:uid="{681473C4-54FD-44FA-96BF-06DFD9AD453E}"/>
    <hyperlink ref="I14" r:id="rId12" xr:uid="{426AFCB6-6F1A-4236-A8F8-3083673BEC81}"/>
    <hyperlink ref="I20" r:id="rId13" xr:uid="{BDB3E68E-0FFC-41CE-B208-9F9BBD5D462B}"/>
    <hyperlink ref="I21" r:id="rId14" xr:uid="{F95A817C-73DE-46DF-A489-C78788CE2E0B}"/>
    <hyperlink ref="I23" r:id="rId15" xr:uid="{9140B95B-CC02-4975-AB10-447A7F4179C1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106C-4A24-4E20-A436-31F1BA446DAE}">
  <dimension ref="A1:I43"/>
  <sheetViews>
    <sheetView tabSelected="1" workbookViewId="0">
      <selection activeCell="G44" sqref="G44"/>
    </sheetView>
  </sheetViews>
  <sheetFormatPr defaultRowHeight="14.35" x14ac:dyDescent="0.5"/>
  <cols>
    <col min="1" max="1" width="38" customWidth="1"/>
    <col min="2" max="2" width="18.41015625" customWidth="1"/>
    <col min="3" max="3" width="22.17578125" bestFit="1" customWidth="1"/>
    <col min="6" max="6" width="18.5859375" customWidth="1"/>
    <col min="7" max="7" width="32.41015625" bestFit="1" customWidth="1"/>
    <col min="8" max="8" width="32.41015625" style="3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4" t="s">
        <v>4</v>
      </c>
    </row>
    <row r="2" spans="1:9" s="10" customFormat="1" ht="43" x14ac:dyDescent="0.5">
      <c r="A2" s="10" t="s">
        <v>140</v>
      </c>
      <c r="C2" s="10" t="s">
        <v>8</v>
      </c>
      <c r="D2" s="10">
        <v>1</v>
      </c>
      <c r="E2" s="10">
        <v>66.989999999999995</v>
      </c>
      <c r="F2" s="10">
        <f>D2*E2</f>
        <v>66.989999999999995</v>
      </c>
      <c r="H2" s="5" t="s">
        <v>97</v>
      </c>
    </row>
    <row r="3" spans="1:9" s="7" customFormat="1" ht="71.7" x14ac:dyDescent="0.5">
      <c r="A3" s="7" t="s">
        <v>27</v>
      </c>
      <c r="C3" s="7" t="s">
        <v>8</v>
      </c>
      <c r="D3" s="7">
        <v>1</v>
      </c>
      <c r="E3" s="7">
        <v>56.95</v>
      </c>
      <c r="F3" s="7">
        <f>D3*E3</f>
        <v>56.95</v>
      </c>
      <c r="H3" s="8" t="s">
        <v>92</v>
      </c>
    </row>
    <row r="4" spans="1:9" ht="71.7" x14ac:dyDescent="0.5">
      <c r="A4" t="s">
        <v>46</v>
      </c>
      <c r="C4" t="s">
        <v>8</v>
      </c>
      <c r="D4">
        <v>1</v>
      </c>
      <c r="E4">
        <v>25.95</v>
      </c>
      <c r="F4">
        <f>E4*D4</f>
        <v>25.95</v>
      </c>
      <c r="H4" s="5" t="s">
        <v>82</v>
      </c>
    </row>
    <row r="5" spans="1:9" ht="71.7" x14ac:dyDescent="0.5">
      <c r="A5" t="s">
        <v>38</v>
      </c>
      <c r="C5" t="s">
        <v>8</v>
      </c>
      <c r="D5">
        <v>1</v>
      </c>
      <c r="E5">
        <v>14.95</v>
      </c>
      <c r="F5">
        <f>E5*D5</f>
        <v>14.95</v>
      </c>
      <c r="H5" s="5" t="s">
        <v>83</v>
      </c>
    </row>
    <row r="6" spans="1:9" ht="129" x14ac:dyDescent="0.5">
      <c r="A6" t="s">
        <v>11</v>
      </c>
      <c r="C6" t="s">
        <v>8</v>
      </c>
      <c r="D6">
        <v>1</v>
      </c>
      <c r="E6">
        <v>76.47</v>
      </c>
      <c r="F6">
        <f>E6*D6</f>
        <v>76.47</v>
      </c>
      <c r="H6" s="5" t="s">
        <v>87</v>
      </c>
    </row>
    <row r="7" spans="1:9" ht="43" x14ac:dyDescent="0.5">
      <c r="A7" t="s">
        <v>49</v>
      </c>
      <c r="B7" t="s">
        <v>57</v>
      </c>
      <c r="C7" t="s">
        <v>84</v>
      </c>
      <c r="D7">
        <v>1</v>
      </c>
      <c r="E7">
        <v>13.5</v>
      </c>
      <c r="F7">
        <f t="shared" ref="F7:F15" si="0">E7*D7</f>
        <v>13.5</v>
      </c>
      <c r="H7" s="3" t="s">
        <v>88</v>
      </c>
    </row>
    <row r="8" spans="1:9" ht="43" x14ac:dyDescent="0.5">
      <c r="A8" t="s">
        <v>52</v>
      </c>
      <c r="B8" t="s">
        <v>89</v>
      </c>
      <c r="C8" t="s">
        <v>84</v>
      </c>
      <c r="D8">
        <v>1</v>
      </c>
      <c r="E8">
        <v>11.3</v>
      </c>
      <c r="F8">
        <f t="shared" si="0"/>
        <v>11.3</v>
      </c>
      <c r="H8" s="3" t="s">
        <v>88</v>
      </c>
    </row>
    <row r="9" spans="1:9" ht="43" x14ac:dyDescent="0.5">
      <c r="A9" t="s">
        <v>51</v>
      </c>
      <c r="B9" t="s">
        <v>53</v>
      </c>
      <c r="C9" t="s">
        <v>84</v>
      </c>
      <c r="D9">
        <v>1</v>
      </c>
      <c r="E9">
        <v>11.8</v>
      </c>
      <c r="F9">
        <f t="shared" si="0"/>
        <v>11.8</v>
      </c>
      <c r="H9" s="3" t="s">
        <v>88</v>
      </c>
    </row>
    <row r="10" spans="1:9" s="7" customFormat="1" ht="43" x14ac:dyDescent="0.5">
      <c r="A10" s="7" t="s">
        <v>50</v>
      </c>
      <c r="C10" s="7" t="s">
        <v>90</v>
      </c>
      <c r="D10" s="7">
        <v>1</v>
      </c>
      <c r="E10" s="7">
        <v>10.75</v>
      </c>
      <c r="F10" s="7">
        <f t="shared" si="0"/>
        <v>10.75</v>
      </c>
      <c r="G10" s="9" t="s">
        <v>139</v>
      </c>
      <c r="H10" s="8" t="s">
        <v>91</v>
      </c>
      <c r="I10" s="9"/>
    </row>
    <row r="11" spans="1:9" ht="28.7" x14ac:dyDescent="0.5">
      <c r="A11" t="s">
        <v>18</v>
      </c>
      <c r="C11" t="s">
        <v>15</v>
      </c>
      <c r="D11">
        <v>1</v>
      </c>
      <c r="E11">
        <v>11</v>
      </c>
      <c r="F11">
        <f t="shared" si="0"/>
        <v>11</v>
      </c>
      <c r="G11" t="s">
        <v>85</v>
      </c>
      <c r="H11" s="5" t="s">
        <v>19</v>
      </c>
    </row>
    <row r="12" spans="1:9" ht="28.7" x14ac:dyDescent="0.5">
      <c r="A12" t="s">
        <v>13</v>
      </c>
      <c r="C12" t="s">
        <v>15</v>
      </c>
      <c r="D12">
        <v>1</v>
      </c>
      <c r="E12">
        <v>8.4</v>
      </c>
      <c r="F12">
        <f t="shared" si="0"/>
        <v>8.4</v>
      </c>
      <c r="G12" t="s">
        <v>85</v>
      </c>
      <c r="H12" s="5" t="s">
        <v>20</v>
      </c>
    </row>
    <row r="13" spans="1:9" ht="28.7" x14ac:dyDescent="0.5">
      <c r="A13" t="s">
        <v>14</v>
      </c>
      <c r="C13" t="s">
        <v>15</v>
      </c>
      <c r="D13">
        <v>1</v>
      </c>
      <c r="E13">
        <v>3.82</v>
      </c>
      <c r="F13">
        <f t="shared" si="0"/>
        <v>3.82</v>
      </c>
      <c r="G13" t="s">
        <v>85</v>
      </c>
      <c r="H13" s="5" t="s">
        <v>86</v>
      </c>
    </row>
    <row r="14" spans="1:9" s="7" customFormat="1" ht="28.7" x14ac:dyDescent="0.5">
      <c r="A14" s="7" t="s">
        <v>16</v>
      </c>
      <c r="C14" s="7" t="s">
        <v>15</v>
      </c>
      <c r="D14" s="7">
        <v>1</v>
      </c>
      <c r="E14" s="7">
        <v>12.67</v>
      </c>
      <c r="F14" s="7">
        <f t="shared" si="0"/>
        <v>12.67</v>
      </c>
      <c r="G14" s="7" t="s">
        <v>85</v>
      </c>
      <c r="H14" s="8" t="s">
        <v>22</v>
      </c>
    </row>
    <row r="15" spans="1:9" ht="28.7" x14ac:dyDescent="0.5">
      <c r="A15" t="s">
        <v>17</v>
      </c>
      <c r="B15" t="s">
        <v>96</v>
      </c>
      <c r="C15" t="s">
        <v>15</v>
      </c>
      <c r="D15">
        <v>1</v>
      </c>
      <c r="E15">
        <v>8.1199999999999992</v>
      </c>
      <c r="F15">
        <f t="shared" si="0"/>
        <v>8.1199999999999992</v>
      </c>
      <c r="G15" t="s">
        <v>94</v>
      </c>
      <c r="H15" s="5" t="s">
        <v>95</v>
      </c>
    </row>
    <row r="16" spans="1:9" s="7" customFormat="1" x14ac:dyDescent="0.5">
      <c r="A16" s="7" t="s">
        <v>32</v>
      </c>
      <c r="C16" s="7" t="s">
        <v>61</v>
      </c>
      <c r="G16" s="7" t="s">
        <v>75</v>
      </c>
      <c r="H16" s="9"/>
    </row>
    <row r="17" spans="1:8" ht="43" x14ac:dyDescent="0.5">
      <c r="A17" t="s">
        <v>34</v>
      </c>
      <c r="B17" t="s">
        <v>78</v>
      </c>
      <c r="C17" t="s">
        <v>39</v>
      </c>
      <c r="D17">
        <v>1</v>
      </c>
      <c r="E17">
        <v>16.989999999999998</v>
      </c>
      <c r="F17">
        <f>D17*E17</f>
        <v>16.989999999999998</v>
      </c>
      <c r="G17" t="s">
        <v>77</v>
      </c>
      <c r="H17" s="5" t="s">
        <v>76</v>
      </c>
    </row>
    <row r="18" spans="1:8" ht="43" x14ac:dyDescent="0.5">
      <c r="A18" t="s">
        <v>35</v>
      </c>
      <c r="B18" t="s">
        <v>79</v>
      </c>
      <c r="C18" t="s">
        <v>39</v>
      </c>
      <c r="D18">
        <v>1</v>
      </c>
      <c r="E18">
        <v>15.29</v>
      </c>
      <c r="F18">
        <f>E18*D18</f>
        <v>15.29</v>
      </c>
      <c r="G18" t="s">
        <v>77</v>
      </c>
      <c r="H18" s="5" t="s">
        <v>80</v>
      </c>
    </row>
    <row r="19" spans="1:8" ht="28.7" x14ac:dyDescent="0.5">
      <c r="A19" t="s">
        <v>31</v>
      </c>
      <c r="B19" s="2" t="s">
        <v>30</v>
      </c>
      <c r="C19" t="s">
        <v>29</v>
      </c>
      <c r="D19">
        <v>1</v>
      </c>
      <c r="E19">
        <v>45.99</v>
      </c>
      <c r="F19">
        <f>D19*E19</f>
        <v>45.99</v>
      </c>
      <c r="G19" t="s">
        <v>93</v>
      </c>
      <c r="H19" s="5" t="s">
        <v>72</v>
      </c>
    </row>
    <row r="20" spans="1:8" ht="43" x14ac:dyDescent="0.5">
      <c r="A20" t="s">
        <v>98</v>
      </c>
      <c r="B20" s="2"/>
      <c r="D20">
        <v>2</v>
      </c>
      <c r="E20">
        <f>49.66/2</f>
        <v>24.83</v>
      </c>
      <c r="F20">
        <f>D20*E20</f>
        <v>49.66</v>
      </c>
      <c r="G20" t="s">
        <v>99</v>
      </c>
      <c r="H20" s="5" t="s">
        <v>100</v>
      </c>
    </row>
    <row r="21" spans="1:8" x14ac:dyDescent="0.5">
      <c r="A21" t="s">
        <v>101</v>
      </c>
      <c r="B21" s="2"/>
      <c r="C21" t="s">
        <v>8</v>
      </c>
      <c r="D21">
        <v>1</v>
      </c>
      <c r="E21">
        <v>7.48</v>
      </c>
      <c r="F21">
        <f t="shared" ref="F21:F26" si="1">D21*E21</f>
        <v>7.48</v>
      </c>
      <c r="H21" s="11" t="s">
        <v>102</v>
      </c>
    </row>
    <row r="22" spans="1:8" x14ac:dyDescent="0.5">
      <c r="A22" t="s">
        <v>103</v>
      </c>
      <c r="B22" s="2"/>
      <c r="C22" t="s">
        <v>8</v>
      </c>
      <c r="D22">
        <v>1</v>
      </c>
      <c r="E22">
        <v>6.98</v>
      </c>
      <c r="F22">
        <f t="shared" si="1"/>
        <v>6.98</v>
      </c>
      <c r="H22" s="11" t="s">
        <v>104</v>
      </c>
    </row>
    <row r="23" spans="1:8" x14ac:dyDescent="0.5">
      <c r="A23" t="s">
        <v>105</v>
      </c>
      <c r="B23" s="2"/>
      <c r="C23" t="s">
        <v>8</v>
      </c>
      <c r="D23">
        <v>1</v>
      </c>
      <c r="E23">
        <v>10.99</v>
      </c>
      <c r="F23">
        <f t="shared" si="1"/>
        <v>10.99</v>
      </c>
      <c r="H23" s="11" t="s">
        <v>106</v>
      </c>
    </row>
    <row r="24" spans="1:8" x14ac:dyDescent="0.5">
      <c r="A24" t="s">
        <v>107</v>
      </c>
      <c r="B24" s="2"/>
      <c r="C24" t="s">
        <v>8</v>
      </c>
      <c r="D24">
        <v>1</v>
      </c>
      <c r="E24">
        <v>9.99</v>
      </c>
      <c r="F24">
        <f t="shared" si="1"/>
        <v>9.99</v>
      </c>
      <c r="H24" s="11" t="s">
        <v>108</v>
      </c>
    </row>
    <row r="25" spans="1:8" x14ac:dyDescent="0.5">
      <c r="A25" t="s">
        <v>109</v>
      </c>
      <c r="B25" s="2"/>
      <c r="C25" t="s">
        <v>8</v>
      </c>
      <c r="D25">
        <v>1</v>
      </c>
      <c r="E25">
        <v>9.89</v>
      </c>
      <c r="F25">
        <f t="shared" si="1"/>
        <v>9.89</v>
      </c>
      <c r="H25" s="11" t="s">
        <v>110</v>
      </c>
    </row>
    <row r="26" spans="1:8" x14ac:dyDescent="0.5">
      <c r="A26" t="s">
        <v>111</v>
      </c>
      <c r="B26" s="2"/>
      <c r="C26" t="s">
        <v>8</v>
      </c>
      <c r="D26">
        <v>1</v>
      </c>
      <c r="E26">
        <v>13.69</v>
      </c>
      <c r="F26">
        <f t="shared" si="1"/>
        <v>13.69</v>
      </c>
      <c r="H26" s="11" t="s">
        <v>112</v>
      </c>
    </row>
    <row r="27" spans="1:8" x14ac:dyDescent="0.5">
      <c r="A27" t="s">
        <v>37</v>
      </c>
      <c r="D27">
        <v>2</v>
      </c>
      <c r="E27">
        <v>40</v>
      </c>
      <c r="F27">
        <f t="shared" ref="F27:F39" si="2">E27*D27</f>
        <v>80</v>
      </c>
      <c r="G27" t="s">
        <v>81</v>
      </c>
    </row>
    <row r="28" spans="1:8" ht="28.7" x14ac:dyDescent="0.5">
      <c r="A28" t="s">
        <v>117</v>
      </c>
      <c r="D28">
        <v>1</v>
      </c>
      <c r="E28">
        <v>33.99</v>
      </c>
      <c r="F28">
        <f t="shared" si="2"/>
        <v>33.99</v>
      </c>
      <c r="H28" s="3" t="s">
        <v>123</v>
      </c>
    </row>
    <row r="29" spans="1:8" x14ac:dyDescent="0.5">
      <c r="A29" t="s">
        <v>116</v>
      </c>
      <c r="C29" t="s">
        <v>8</v>
      </c>
      <c r="D29">
        <v>1</v>
      </c>
      <c r="E29">
        <v>136.99</v>
      </c>
      <c r="F29">
        <f>E29*D29</f>
        <v>136.99</v>
      </c>
      <c r="H29" s="12" t="s">
        <v>118</v>
      </c>
    </row>
    <row r="30" spans="1:8" ht="43" x14ac:dyDescent="0.5">
      <c r="A30" t="s">
        <v>119</v>
      </c>
      <c r="D30">
        <v>1</v>
      </c>
      <c r="E30">
        <v>28.49</v>
      </c>
      <c r="F30">
        <f t="shared" si="2"/>
        <v>28.49</v>
      </c>
      <c r="H30" s="3" t="s">
        <v>122</v>
      </c>
    </row>
    <row r="31" spans="1:8" ht="43" x14ac:dyDescent="0.5">
      <c r="A31" t="s">
        <v>120</v>
      </c>
      <c r="D31">
        <v>1</v>
      </c>
      <c r="E31">
        <v>11.99</v>
      </c>
      <c r="F31">
        <f t="shared" si="2"/>
        <v>11.99</v>
      </c>
      <c r="H31" s="3" t="s">
        <v>121</v>
      </c>
    </row>
    <row r="32" spans="1:8" ht="43" x14ac:dyDescent="0.5">
      <c r="A32" t="s">
        <v>124</v>
      </c>
      <c r="C32" t="s">
        <v>8</v>
      </c>
      <c r="D32">
        <v>1</v>
      </c>
      <c r="E32">
        <v>21.99</v>
      </c>
      <c r="F32">
        <f t="shared" si="2"/>
        <v>21.99</v>
      </c>
      <c r="G32" s="3" t="s">
        <v>126</v>
      </c>
      <c r="H32" s="3" t="s">
        <v>125</v>
      </c>
    </row>
    <row r="33" spans="1:8" x14ac:dyDescent="0.5">
      <c r="A33" t="s">
        <v>114</v>
      </c>
      <c r="C33" t="s">
        <v>115</v>
      </c>
      <c r="D33">
        <v>1</v>
      </c>
      <c r="E33">
        <v>16.18</v>
      </c>
      <c r="F33">
        <f t="shared" si="2"/>
        <v>16.18</v>
      </c>
    </row>
    <row r="34" spans="1:8" ht="43" x14ac:dyDescent="0.5">
      <c r="A34" t="s">
        <v>127</v>
      </c>
      <c r="C34" t="s">
        <v>8</v>
      </c>
      <c r="D34">
        <v>1</v>
      </c>
      <c r="E34">
        <v>10.99</v>
      </c>
      <c r="F34">
        <f t="shared" si="2"/>
        <v>10.99</v>
      </c>
      <c r="H34" s="3" t="s">
        <v>128</v>
      </c>
    </row>
    <row r="35" spans="1:8" ht="43" x14ac:dyDescent="0.5">
      <c r="A35" t="s">
        <v>129</v>
      </c>
      <c r="C35" t="s">
        <v>8</v>
      </c>
      <c r="D35">
        <v>1</v>
      </c>
      <c r="E35">
        <v>149.9</v>
      </c>
      <c r="F35">
        <f t="shared" si="2"/>
        <v>149.9</v>
      </c>
      <c r="H35" s="3" t="s">
        <v>130</v>
      </c>
    </row>
    <row r="36" spans="1:8" ht="28.7" x14ac:dyDescent="0.5">
      <c r="A36" t="s">
        <v>134</v>
      </c>
      <c r="C36" t="s">
        <v>135</v>
      </c>
      <c r="D36">
        <v>2</v>
      </c>
      <c r="E36">
        <v>40</v>
      </c>
      <c r="F36">
        <f t="shared" si="2"/>
        <v>80</v>
      </c>
      <c r="H36" s="3" t="s">
        <v>136</v>
      </c>
    </row>
    <row r="37" spans="1:8" x14ac:dyDescent="0.5">
      <c r="A37" t="s">
        <v>141</v>
      </c>
      <c r="C37" t="s">
        <v>142</v>
      </c>
      <c r="D37">
        <v>1</v>
      </c>
      <c r="E37">
        <v>7</v>
      </c>
      <c r="F37">
        <f t="shared" si="2"/>
        <v>7</v>
      </c>
      <c r="G37" t="s">
        <v>144</v>
      </c>
    </row>
    <row r="38" spans="1:8" x14ac:dyDescent="0.5">
      <c r="A38" t="s">
        <v>143</v>
      </c>
      <c r="C38" t="s">
        <v>142</v>
      </c>
      <c r="D38">
        <v>1</v>
      </c>
      <c r="E38">
        <v>7</v>
      </c>
      <c r="F38">
        <f t="shared" si="2"/>
        <v>7</v>
      </c>
      <c r="G38" t="s">
        <v>145</v>
      </c>
    </row>
    <row r="39" spans="1:8" ht="28.7" x14ac:dyDescent="0.5">
      <c r="A39" t="s">
        <v>132</v>
      </c>
      <c r="C39" t="s">
        <v>131</v>
      </c>
      <c r="D39">
        <v>1</v>
      </c>
      <c r="E39">
        <v>14.98</v>
      </c>
      <c r="F39">
        <f t="shared" si="2"/>
        <v>14.98</v>
      </c>
      <c r="H39" s="3" t="s">
        <v>133</v>
      </c>
    </row>
    <row r="42" spans="1:8" x14ac:dyDescent="0.5">
      <c r="E42" t="s">
        <v>113</v>
      </c>
      <c r="F42">
        <f>SUM(F2:F39)</f>
        <v>1119.1200000000001</v>
      </c>
    </row>
    <row r="43" spans="1:8" x14ac:dyDescent="0.5">
      <c r="A43" s="6"/>
      <c r="B43" s="6"/>
    </row>
  </sheetData>
  <phoneticPr fontId="4" type="noConversion"/>
  <hyperlinks>
    <hyperlink ref="H19" r:id="rId1" xr:uid="{A29B3E3F-C5F0-49F5-B701-546DB9B97020}"/>
    <hyperlink ref="H17" r:id="rId2" xr:uid="{58E26013-54C5-460B-A3A1-5BB8B85AA171}"/>
    <hyperlink ref="H18" r:id="rId3" xr:uid="{42D8C1D2-41E6-4E0B-A6F3-2458DA4371FB}"/>
    <hyperlink ref="H4" r:id="rId4" xr:uid="{74B84384-BB7B-4D22-A201-B62A99B90EBB}"/>
    <hyperlink ref="H5" r:id="rId5" xr:uid="{3557ACEE-4BE0-4813-AADE-873DFA9C4610}"/>
    <hyperlink ref="H3" r:id="rId6" xr:uid="{4A012AC6-E1E0-4421-A08D-A0AE0075ABB2}"/>
    <hyperlink ref="H6" r:id="rId7" xr:uid="{14FC77AA-89D4-4205-9B71-06BB17F62398}"/>
    <hyperlink ref="H10" r:id="rId8" xr:uid="{AAA7D527-A950-4FF7-8589-994FD43AFB6A}"/>
    <hyperlink ref="H11" r:id="rId9" xr:uid="{91DD65EF-C338-4661-A4F5-1CC053D58F4A}"/>
    <hyperlink ref="H12" r:id="rId10" xr:uid="{EDE8FE10-55CB-45DB-930F-8C88F5DC69F6}"/>
    <hyperlink ref="H13" r:id="rId11" xr:uid="{E0F14E17-6DCA-49DD-8CE2-4AE16D207C23}"/>
    <hyperlink ref="H14" r:id="rId12" xr:uid="{E9398DD6-D78B-4F36-B3D2-42B08EB4E26E}"/>
    <hyperlink ref="H15" r:id="rId13" xr:uid="{CB9FB392-ECE0-460D-A05D-A3F1AC44724F}"/>
    <hyperlink ref="H21" r:id="rId14" display="https://www.amazon.com/BNTECHGO-Silicone-Flexible-Strands-Stranded/dp/B01AQU3ST8/ref=sr_1_7?dchild=1&amp;keywords=12%2Bawg%2Bwire%2Bsilicone&amp;qid=1635697260&amp;qsid=139-1965719-7868906&amp;sprefix=12%2Bawg%2Bwire%2Bsili%2Caps%2C50&amp;sr=8-7&amp;sres=B01ABOPMEI%2CB01CJJU6NU%2CB07SBN268K%2CB06XRB6SHS%2CB089CJ65SC%2CB07ZHXLLGC%2CB08R3BLX75%2CB07CZZ11K2%2CB089CLFWP2%2CB07RRPFBSJ%2CB08P45MQMF%2CB075VQDF6Z%2CB0981PBZTZ%2CB08PBZB47D%2CB096KW1BXC%2CB07TKLQYP1%2CB07Q1XW6DK%2CB0756TDTDM%2CB014AW4EEG%2CB07YGYB53V&amp;srpt=ELECTRONIC_WIRE&amp;th=1" xr:uid="{36396AB0-510D-4D14-A525-CD9C88C63D8E}"/>
    <hyperlink ref="H22" r:id="rId15" display="https://www.amazon.com/BNTECHGO-Silicone-Flexible-Strands-Stranded/dp/B01708AYYQ/ref=sr_1_6_sspa?crid=3PDOXCLTGS1OT&amp;dchild=1&amp;keywords=18%2Bawg%2Bwire%2Bsilicone&amp;qid=1635697321&amp;sprefix=18%2Bawg%2Bwire%2Bsilicone%2Caps%2C46&amp;sr=8-6-spons&amp;spLa=ZW5jcnlwdGVkUXVhbGlmaWVyPUFMOEUwQVJFV1YyVDkmZW5jcnlwdGVkSWQ9QTA5MjQyOTFVRThWS1kzOUE2NDQmZW5jcnlwdGVkQWRJZD1BMTAzOTQ5MEdaWlhFNjNENVpIRyZ3aWRnZXROYW1lPXNwX2F0ZiZhY3Rpb249Y2xpY2tSZWRpcmVjdCZkb05vdExvZ0NsaWNrPXRydWU&amp;th=1" xr:uid="{2B8F68C5-876B-4C43-BD67-B103E2CC51DC}"/>
    <hyperlink ref="H23" r:id="rId16" xr:uid="{8759FF12-8A59-4CA4-B70E-987E75A60B17}"/>
    <hyperlink ref="H24" r:id="rId17" display="https://www.amazon.com/Amass-Bullet-Connector-Upgrated-Sheath/dp/B074PN6N4K/ref=sr_1_4?dchild=1&amp;keywords=xt60+connectors&amp;qid=1635646960&amp;qsid=139-1965719-7868906&amp;s=toys-and-games&amp;sprefix=XT60+%2Ctoys-and-games%2C59&amp;sr=1-4&amp;sres=B074PN6N4K%2CB07VRZR5TL%2CB073QJWVVK%2CB07PB399PL%2CB07DVDKL42%2CB081MQNGR1%2CB07QH249CR%2CB07HPC3JQK%2CB07CWF8CRX%2CB07YJMCDC3%2CB07HQBDW7V%2CB091L1DPTV%2CB085HF31K7%2CB09128LHGG%2CB06XV8L8L8%2CB07CN3RZRF%2CB07CVSX3SY%2CB096S3DFPV%2CB0754JKHWW%2CB01LZ4QYKT" xr:uid="{BE9F0932-CFE0-4868-840E-D3AAF25FA8D6}"/>
    <hyperlink ref="H25" r:id="rId18" display="https://www.amazon.com/650pcs-Shrink-Tubing-innhom-Approved/dp/B07WWWPR2X/ref=sr_1_3?dchild=1&amp;keywords=heat+shrink&amp;qid=1635696125&amp;qsid=139-1965719-7868906&amp;sr=8-3&amp;sres=B07WWWPR2X%2CB01MFA3OFA%2CB08W7RB32Z%2CB084GDLSCK%2CB07QM8249H%2CB072PCQ2LW%2CB084GWYX42%2CB089D82FLG%2CB073R69KNB%2CB08GXCHVVF%2CB07BZD5T6R%2CB07TYBPBJP%2CB0771K1Z7Q%2CB07CVWFXPG%2CB08SQHH9NS%2CB07CVWDGGR&amp;srpt=HARDWARE_TUBING" xr:uid="{B0E4FF45-0C2F-4249-94C5-599DD5E0477D}"/>
    <hyperlink ref="H26" r:id="rId19" display="https://www.amazon.com/ShareGoo-Female-Banana-Connector-Battery/dp/B00EZLNZV6/ref=sr_1_3?crid=1DQEBZ7LMCHY7&amp;dchild=1&amp;keywords=bullet+connectors+3.5mm&amp;qid=1635784162&amp;qsid=139-1965719-7868906&amp;sprefix=bullet+connectors+3%2Caps%2C833&amp;sr=8-3&amp;sres=B00EZLNZV6%2CB013QKSB3S%2CB071G173ZW%2CB07C69VDV3%2CB08FXP52HH%2CB07TXD6CSF%2CB07WCSHF6J%2CB01B8T9NO0%2CB073XRDKRH%2CB08N69NMQC%2CB08GG7QX8J%2CB071PDF297%2CB08J6GR9ZK%2CB08H8C2S79%2CB07BGBXH6L%2CB07ZSZ5N84&amp;srpt=ELECTRONIC_COMPONENT_TERMINAL" xr:uid="{07DEB5E5-B774-4970-8E32-61FE62924834}"/>
    <hyperlink ref="H2" r:id="rId20" xr:uid="{9103FD6C-BB5E-4540-8CEF-DAABE273622F}"/>
    <hyperlink ref="H29" r:id="rId21" xr:uid="{963EFA6D-8508-47B6-AF6F-96EA8D4F7EE1}"/>
    <hyperlink ref="H20" r:id="rId22" xr:uid="{9C72758D-34C7-4671-A531-AC97B971CD40}"/>
  </hyperlinks>
  <pageMargins left="0.7" right="0.7" top="0.75" bottom="0.75" header="0.3" footer="0.3"/>
  <pageSetup orientation="portrait" horizontalDpi="0" verticalDpi="0" r:id="rId2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47A6-2D4D-435A-866F-6119DCC18C7C}">
  <dimension ref="A1:B13"/>
  <sheetViews>
    <sheetView workbookViewId="0">
      <selection activeCell="G9" sqref="G9"/>
    </sheetView>
  </sheetViews>
  <sheetFormatPr defaultRowHeight="14.35" x14ac:dyDescent="0.5"/>
  <cols>
    <col min="1" max="1" width="16" customWidth="1"/>
    <col min="2" max="2" width="10.76171875" bestFit="1" customWidth="1"/>
  </cols>
  <sheetData>
    <row r="1" spans="1:2" ht="43" x14ac:dyDescent="0.5">
      <c r="A1" s="3" t="s">
        <v>137</v>
      </c>
      <c r="B1" t="s">
        <v>138</v>
      </c>
    </row>
    <row r="2" spans="1:2" x14ac:dyDescent="0.5">
      <c r="A2">
        <v>5</v>
      </c>
      <c r="B2">
        <v>137</v>
      </c>
    </row>
    <row r="3" spans="1:2" x14ac:dyDescent="0.5">
      <c r="A3" s="1">
        <v>7</v>
      </c>
      <c r="B3">
        <v>130</v>
      </c>
    </row>
    <row r="4" spans="1:2" x14ac:dyDescent="0.5">
      <c r="A4">
        <v>14</v>
      </c>
      <c r="B4">
        <v>137</v>
      </c>
    </row>
    <row r="5" spans="1:2" x14ac:dyDescent="0.5">
      <c r="A5">
        <v>21</v>
      </c>
      <c r="B5">
        <v>156.80260000000001</v>
      </c>
    </row>
    <row r="6" spans="1:2" x14ac:dyDescent="0.5">
      <c r="A6">
        <v>22</v>
      </c>
      <c r="B6">
        <v>156.80260000000001</v>
      </c>
    </row>
    <row r="7" spans="1:2" x14ac:dyDescent="0.5">
      <c r="A7">
        <v>23</v>
      </c>
      <c r="B7">
        <v>137</v>
      </c>
    </row>
    <row r="8" spans="1:2" x14ac:dyDescent="0.5">
      <c r="A8">
        <v>24</v>
      </c>
      <c r="B8">
        <v>137</v>
      </c>
    </row>
    <row r="9" spans="1:2" x14ac:dyDescent="0.5">
      <c r="A9" s="1">
        <v>32</v>
      </c>
      <c r="B9">
        <v>130</v>
      </c>
    </row>
    <row r="10" spans="1:2" x14ac:dyDescent="0.5">
      <c r="A10" s="1">
        <v>37</v>
      </c>
      <c r="B10">
        <v>130</v>
      </c>
    </row>
    <row r="11" spans="1:2" x14ac:dyDescent="0.5">
      <c r="A11" s="1">
        <v>39</v>
      </c>
      <c r="B11">
        <v>130</v>
      </c>
    </row>
    <row r="12" spans="1:2" x14ac:dyDescent="0.5">
      <c r="A12">
        <v>49</v>
      </c>
      <c r="B12">
        <v>151.80260000000001</v>
      </c>
    </row>
    <row r="13" spans="1:2" x14ac:dyDescent="0.5">
      <c r="A13">
        <v>50</v>
      </c>
      <c r="B13">
        <v>156.80260000000001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BOM</vt:lpstr>
      <vt:lpstr>New BOM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Briggs</dc:creator>
  <cp:lastModifiedBy>Jacob Charest</cp:lastModifiedBy>
  <dcterms:created xsi:type="dcterms:W3CDTF">2018-06-16T01:26:08Z</dcterms:created>
  <dcterms:modified xsi:type="dcterms:W3CDTF">2022-05-15T19:54:51Z</dcterms:modified>
</cp:coreProperties>
</file>