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Sheet1!$A$1:$B$133</definedName>
    <definedName function="false" hidden="true" localSheetId="1" name="_xlnm._FilterDatabase" vbProcedure="false">Sheet2!$A$1:$B$203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<sst xmlns="http://schemas.openxmlformats.org/spreadsheetml/2006/main" count="739" uniqueCount="140">
  <si>
    <t xml:space="preserve">tables</t>
  </si>
  <si>
    <t xml:space="preserve">deps</t>
  </si>
  <si>
    <t xml:space="preserve">load order</t>
  </si>
  <si>
    <t xml:space="preserve">active_npc_character_skills</t>
  </si>
  <si>
    <t xml:space="preserve">apparel_slots</t>
  </si>
  <si>
    <t xml:space="preserve">items</t>
  </si>
  <si>
    <t xml:space="preserve">active_npc_character_special</t>
  </si>
  <si>
    <t xml:space="preserve">apparel_types</t>
  </si>
  <si>
    <t xml:space="preserve">active_npc_characters</t>
  </si>
  <si>
    <t xml:space="preserve">armor_legendary</t>
  </si>
  <si>
    <t xml:space="preserve">active_npc_creatures</t>
  </si>
  <si>
    <t xml:space="preserve">body_locations</t>
  </si>
  <si>
    <t xml:space="preserve">ammo</t>
  </si>
  <si>
    <t xml:space="preserve">character_types</t>
  </si>
  <si>
    <t xml:space="preserve">ammo_variants</t>
  </si>
  <si>
    <t xml:space="preserve">consumable_types</t>
  </si>
  <si>
    <t xml:space="preserve">apparel</t>
  </si>
  <si>
    <t xml:space="preserve">core_random_loot_misc</t>
  </si>
  <si>
    <t xml:space="preserve">loot</t>
  </si>
  <si>
    <t xml:space="preserve">apparel_covers</t>
  </si>
  <si>
    <t xml:space="preserve">core_random_loot_money</t>
  </si>
  <si>
    <t xml:space="preserve">apparel_mod_available</t>
  </si>
  <si>
    <t xml:space="preserve">creature_types</t>
  </si>
  <si>
    <t xml:space="preserve">apparel_mod_perks</t>
  </si>
  <si>
    <t xml:space="preserve">dam_effects</t>
  </si>
  <si>
    <t xml:space="preserve">apparel_mods</t>
  </si>
  <si>
    <t xml:space="preserve">encounter_tables</t>
  </si>
  <si>
    <t xml:space="preserve">apparel_recipes</t>
  </si>
  <si>
    <t xml:space="preserve">parties</t>
  </si>
  <si>
    <t xml:space="preserve">characters</t>
  </si>
  <si>
    <t xml:space="preserve">apparel_slot_available</t>
  </si>
  <si>
    <t xml:space="preserve">players</t>
  </si>
  <si>
    <t xml:space="preserve">recipe_materials</t>
  </si>
  <si>
    <t xml:space="preserve">repair_materials</t>
  </si>
  <si>
    <t xml:space="preserve">scavenging_locations</t>
  </si>
  <si>
    <t xml:space="preserve">background_ammo</t>
  </si>
  <si>
    <t xml:space="preserve">sourcebooks</t>
  </si>
  <si>
    <t xml:space="preserve">gameplay</t>
  </si>
  <si>
    <t xml:space="preserve">background_apparel</t>
  </si>
  <si>
    <t xml:space="preserve">special</t>
  </si>
  <si>
    <t xml:space="preserve">background_consumables</t>
  </si>
  <si>
    <t xml:space="preserve">store_inventory</t>
  </si>
  <si>
    <t xml:space="preserve">background_gear</t>
  </si>
  <si>
    <t xml:space="preserve">traits</t>
  </si>
  <si>
    <t xml:space="preserve">background_robot_modules</t>
  </si>
  <si>
    <t xml:space="preserve">weapon_legendary</t>
  </si>
  <si>
    <t xml:space="preserve">background_weapons</t>
  </si>
  <si>
    <t xml:space="preserve">weapon_slots</t>
  </si>
  <si>
    <t xml:space="preserve">backgrounds</t>
  </si>
  <si>
    <t xml:space="preserve">character_addictions</t>
  </si>
  <si>
    <t xml:space="preserve">qualities</t>
  </si>
  <si>
    <t xml:space="preserve">character_ammo</t>
  </si>
  <si>
    <t xml:space="preserve">character_apparel</t>
  </si>
  <si>
    <t xml:space="preserve">character_apparel_mods</t>
  </si>
  <si>
    <t xml:space="preserve">character_apparel_recipes</t>
  </si>
  <si>
    <t xml:space="preserve">character_armor_legendary</t>
  </si>
  <si>
    <t xml:space="preserve">character_chem_recipes</t>
  </si>
  <si>
    <t xml:space="preserve">consumables</t>
  </si>
  <si>
    <t xml:space="preserve">character_consumables</t>
  </si>
  <si>
    <t xml:space="preserve">core_ammo_loot</t>
  </si>
  <si>
    <t xml:space="preserve">character_cook_recipes</t>
  </si>
  <si>
    <t xml:space="preserve">core_armor_loot</t>
  </si>
  <si>
    <t xml:space="preserve">character_diseases</t>
  </si>
  <si>
    <t xml:space="preserve">core_beverage_loot</t>
  </si>
  <si>
    <t xml:space="preserve">character_gear</t>
  </si>
  <si>
    <t xml:space="preserve">core_chem_loot</t>
  </si>
  <si>
    <t xml:space="preserve">character_perks</t>
  </si>
  <si>
    <t xml:space="preserve">core_clothing_loot</t>
  </si>
  <si>
    <t xml:space="preserve">character_powerarmor_frames</t>
  </si>
  <si>
    <t xml:space="preserve">core_food_loot</t>
  </si>
  <si>
    <t xml:space="preserve">character_powerarmor_piece_mods</t>
  </si>
  <si>
    <t xml:space="preserve">core_foraging_loot</t>
  </si>
  <si>
    <t xml:space="preserve">character_powerarmor_pieces</t>
  </si>
  <si>
    <t xml:space="preserve">core_nuka_loot</t>
  </si>
  <si>
    <t xml:space="preserve">character_powerarmor_recipes</t>
  </si>
  <si>
    <t xml:space="preserve">core_publications_loot</t>
  </si>
  <si>
    <t xml:space="preserve">character_publications_read</t>
  </si>
  <si>
    <t xml:space="preserve">core_random_loot_consumables</t>
  </si>
  <si>
    <t xml:space="preserve">character_robot_armor_recipes</t>
  </si>
  <si>
    <t xml:space="preserve">diseases</t>
  </si>
  <si>
    <t xml:space="preserve">character_robot_modules</t>
  </si>
  <si>
    <t xml:space="preserve">encounters</t>
  </si>
  <si>
    <t xml:space="preserve">character_robot_modules_recipes</t>
  </si>
  <si>
    <t xml:space="preserve">extended_tests</t>
  </si>
  <si>
    <t xml:space="preserve">character_skills</t>
  </si>
  <si>
    <t xml:space="preserve">factions</t>
  </si>
  <si>
    <t xml:space="preserve">character_special</t>
  </si>
  <si>
    <t xml:space="preserve">gear</t>
  </si>
  <si>
    <t xml:space="preserve">character_tags</t>
  </si>
  <si>
    <t xml:space="preserve">core_random_loot_gear</t>
  </si>
  <si>
    <t xml:space="preserve">character_traits</t>
  </si>
  <si>
    <t xml:space="preserve">npc_characters</t>
  </si>
  <si>
    <t xml:space="preserve">npc_creatures</t>
  </si>
  <si>
    <t xml:space="preserve">character_weapon_legendary</t>
  </si>
  <si>
    <t xml:space="preserve">npc_character_skills</t>
  </si>
  <si>
    <t xml:space="preserve">character_weapon_mods</t>
  </si>
  <si>
    <t xml:space="preserve">npc_character_special</t>
  </si>
  <si>
    <t xml:space="preserve">character_weapon_recipes</t>
  </si>
  <si>
    <t xml:space="preserve">origins</t>
  </si>
  <si>
    <t xml:space="preserve">character_weapons</t>
  </si>
  <si>
    <t xml:space="preserve">origin_traits</t>
  </si>
  <si>
    <t xml:space="preserve">perks</t>
  </si>
  <si>
    <t xml:space="preserve">chem_recipe_consumables</t>
  </si>
  <si>
    <t xml:space="preserve">robot_modules</t>
  </si>
  <si>
    <t xml:space="preserve">chem_recipe_perks</t>
  </si>
  <si>
    <t xml:space="preserve">core_random_loot_robot_modules</t>
  </si>
  <si>
    <t xml:space="preserve">chem_recipe_skills</t>
  </si>
  <si>
    <t xml:space="preserve">skills</t>
  </si>
  <si>
    <t xml:space="preserve">chem_recipes</t>
  </si>
  <si>
    <t xml:space="preserve">storefronts</t>
  </si>
  <si>
    <t xml:space="preserve">wanderer_publications_loot</t>
  </si>
  <si>
    <t xml:space="preserve">weapons</t>
  </si>
  <si>
    <t xml:space="preserve">cook_recipe_consumables</t>
  </si>
  <si>
    <t xml:space="preserve">weapon_mods</t>
  </si>
  <si>
    <t xml:space="preserve">cook_recipe_skills</t>
  </si>
  <si>
    <t xml:space="preserve">weapon_effects</t>
  </si>
  <si>
    <t xml:space="preserve">cook_recipes</t>
  </si>
  <si>
    <t xml:space="preserve">weapon_mod_available</t>
  </si>
  <si>
    <t xml:space="preserve">weapon_mod_perks</t>
  </si>
  <si>
    <t xml:space="preserve">weapon_quals</t>
  </si>
  <si>
    <t xml:space="preserve">weapon_slot_available</t>
  </si>
  <si>
    <t xml:space="preserve">robot_module_perks</t>
  </si>
  <si>
    <t xml:space="preserve">core_melee_loot</t>
  </si>
  <si>
    <t xml:space="preserve">core_ranged_loot</t>
  </si>
  <si>
    <t xml:space="preserve">core_thrown_loot</t>
  </si>
  <si>
    <t xml:space="preserve">extended_test_characters</t>
  </si>
  <si>
    <t xml:space="preserve">settlements</t>
  </si>
  <si>
    <t xml:space="preserve">settlement_npc_characters</t>
  </si>
  <si>
    <t xml:space="preserve">settlement_npc_creatures</t>
  </si>
  <si>
    <t xml:space="preserve">party_membership</t>
  </si>
  <si>
    <t xml:space="preserve">powerarmor_recipes</t>
  </si>
  <si>
    <t xml:space="preserve">robot_armor_recipe_perks</t>
  </si>
  <si>
    <t xml:space="preserve">robot_armor_recipe_skills</t>
  </si>
  <si>
    <t xml:space="preserve">robot_armor_recipes</t>
  </si>
  <si>
    <t xml:space="preserve">robot_module_recipe_skills</t>
  </si>
  <si>
    <t xml:space="preserve">robot_module_recipes</t>
  </si>
  <si>
    <t xml:space="preserve">weapon_recipes</t>
  </si>
  <si>
    <t xml:space="preserve">weapon_recipe_skills</t>
  </si>
  <si>
    <t xml:space="preserve">table</t>
  </si>
  <si>
    <t xml:space="preserve">dep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</si>
</sst>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ont>
        <name val="Arial"/>
        <charset val="1"/>
        <family val="2"/>
        <i val="1"/>
        <color rgb="FF808080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57" activeCellId="0" sqref="E5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1.98"/>
    <col collapsed="false" customWidth="true" hidden="false" outlineLevel="0" max="2" min="2" style="1" width="50.54"/>
    <col collapsed="false" customWidth="false" hidden="false" outlineLevel="0" max="3" min="3" style="1" width="11.53"/>
    <col collapsed="false" customWidth="true" hidden="false" outlineLevel="0" max="5" min="5" style="0" width="31.9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E1" s="1" t="s">
        <v>2</v>
      </c>
    </row>
    <row r="2" customFormat="false" ht="12.8" hidden="false" customHeight="false" outlineLevel="0" collapsed="false">
      <c r="A2" s="2" t="s">
        <v>3</v>
      </c>
      <c r="B2" s="2" t="str">
        <f aca="false">IFERROR(_xlfn.TEXTJOIN(",",1,_xlfn.UNIQUE(_xlfn._xlws.FILTER(Sheet2!B$2:B$203,Sheet2!A$2:A$203=A2,""))),"")</f>
        <v>active_npc_characters</v>
      </c>
      <c r="C2" s="1" t="b">
        <f aca="false">IF(B2="",1,SUMPRODUCT(COUNTIF(E$2:E$133,_xlfn.UNIQUE(_xlfn._xlws.FILTER(Sheet2!B$2:B$203,Sheet2!A$2:A$203=A2))))=COUNTA(_xlfn.UNIQUE(_xlfn._xlws.FILTER(Sheet2!B$2:B$203,Sheet2!A$2:A$203=A2,""))))</f>
        <v>1</v>
      </c>
      <c r="E2" s="1" t="s">
        <v>4</v>
      </c>
      <c r="F2" s="0" t="s">
        <v>5</v>
      </c>
      <c r="G2" s="0" t="str">
        <f aca="false">IF(F2="","",_xlfn.CONCAT(F2,"/",E2,".sql"))</f>
        <v>items/apparel_slots.sql</v>
      </c>
    </row>
    <row r="3" customFormat="false" ht="12.8" hidden="false" customHeight="false" outlineLevel="0" collapsed="false">
      <c r="A3" s="2" t="s">
        <v>6</v>
      </c>
      <c r="B3" s="2" t="str">
        <f aca="false">IFERROR(_xlfn.TEXTJOIN(",",1,_xlfn.UNIQUE(_xlfn._xlws.FILTER(Sheet2!B$2:B$203,Sheet2!A$2:A$203=A3,""))),"")</f>
        <v>active_npc_characters</v>
      </c>
      <c r="C3" s="1" t="n">
        <f aca="false">IF(B3="",1,SUMPRODUCT(COUNTIF(E$2:E$133,_xlfn.UNIQUE(_xlfn._xlws.FILTER(Sheet2!B$2:B$203,Sheet2!A$2:A$203=A3))))=COUNTA(_xlfn.UNIQUE(_xlfn._xlws.FILTER(Sheet2!B$2:B$203,Sheet2!A$2:A$203=A3,""))))</f>
        <v>1</v>
      </c>
      <c r="E3" s="1" t="s">
        <v>7</v>
      </c>
      <c r="F3" s="0" t="s">
        <v>5</v>
      </c>
      <c r="G3" s="0" t="str">
        <f aca="false">IF(F3="","",_xlfn.CONCAT(F3,"/",E3,".sql"))</f>
        <v>items/apparel_types.sql</v>
      </c>
    </row>
    <row r="4" customFormat="false" ht="12.8" hidden="false" customHeight="false" outlineLevel="0" collapsed="false">
      <c r="A4" s="2" t="s">
        <v>8</v>
      </c>
      <c r="B4" s="2" t="str">
        <f aca="false">IFERROR(_xlfn.TEXTJOIN(",",1,_xlfn.UNIQUE(_xlfn._xlws.FILTER(Sheet2!B$2:B$203,Sheet2!A$2:A$203=A4,""))),"")</f>
        <v>npc_characters,parties,characters</v>
      </c>
      <c r="C4" s="1" t="n">
        <f aca="false">IF(B4="",1,SUMPRODUCT(COUNTIF(E$2:E$133,_xlfn.UNIQUE(_xlfn._xlws.FILTER(Sheet2!B$2:B$203,Sheet2!A$2:A$203=A4))))=COUNTA(_xlfn.UNIQUE(_xlfn._xlws.FILTER(Sheet2!B$2:B$203,Sheet2!A$2:A$203=A4,""))))</f>
        <v>1</v>
      </c>
      <c r="E4" s="1" t="s">
        <v>9</v>
      </c>
      <c r="F4" s="0" t="s">
        <v>5</v>
      </c>
      <c r="G4" s="0" t="str">
        <f aca="false">IF(F4="","",_xlfn.CONCAT(F4,"/",E4,".sql"))</f>
        <v>items/armor_legendary.sql</v>
      </c>
    </row>
    <row r="5" customFormat="false" ht="12.8" hidden="false" customHeight="false" outlineLevel="0" collapsed="false">
      <c r="A5" s="2" t="s">
        <v>10</v>
      </c>
      <c r="B5" s="2" t="str">
        <f aca="false">IFERROR(_xlfn.TEXTJOIN(",",1,_xlfn.UNIQUE(_xlfn._xlws.FILTER(Sheet2!B$2:B$203,Sheet2!A$2:A$203=A5,""))),"")</f>
        <v>npc_creatures,parties,characters</v>
      </c>
      <c r="C5" s="1" t="n">
        <f aca="false">IF(B5="",1,SUMPRODUCT(COUNTIF(E$2:E$133,_xlfn.UNIQUE(_xlfn._xlws.FILTER(Sheet2!B$2:B$203,Sheet2!A$2:A$203=A5))))=COUNTA(_xlfn.UNIQUE(_xlfn._xlws.FILTER(Sheet2!B$2:B$203,Sheet2!A$2:A$203=A5,""))))</f>
        <v>1</v>
      </c>
      <c r="E5" s="1" t="s">
        <v>11</v>
      </c>
      <c r="F5" s="0" t="s">
        <v>5</v>
      </c>
      <c r="G5" s="0" t="str">
        <f aca="false">IF(F5="","",_xlfn.CONCAT(F5,"/",E5,".sql"))</f>
        <v>items/body_locations.sql</v>
      </c>
    </row>
    <row r="6" customFormat="false" ht="12.8" hidden="false" customHeight="false" outlineLevel="0" collapsed="false">
      <c r="A6" s="2" t="s">
        <v>12</v>
      </c>
      <c r="B6" s="2" t="str">
        <f aca="false">IFERROR(_xlfn.TEXTJOIN(",",1,_xlfn.UNIQUE(_xlfn._xlws.FILTER(Sheet2!B$2:B$203,Sheet2!A$2:A$203=A6,""))),"")</f>
        <v>sourcebooks</v>
      </c>
      <c r="C6" s="1" t="n">
        <f aca="false">IF(B6="",1,SUMPRODUCT(COUNTIF(E$2:E$133,_xlfn.UNIQUE(_xlfn._xlws.FILTER(Sheet2!B$2:B$203,Sheet2!A$2:A$203=A6))))=COUNTA(_xlfn.UNIQUE(_xlfn._xlws.FILTER(Sheet2!B$2:B$203,Sheet2!A$2:A$203=A6,""))))</f>
        <v>1</v>
      </c>
      <c r="E6" s="1" t="s">
        <v>13</v>
      </c>
      <c r="F6" s="0" t="s">
        <v>5</v>
      </c>
      <c r="G6" s="0" t="str">
        <f aca="false">IF(F6="","",_xlfn.CONCAT(F6,"/",E6,".sql"))</f>
        <v>items/character_types.sql</v>
      </c>
    </row>
    <row r="7" customFormat="false" ht="12.8" hidden="false" customHeight="false" outlineLevel="0" collapsed="false">
      <c r="A7" s="2" t="s">
        <v>14</v>
      </c>
      <c r="B7" s="2" t="str">
        <f aca="false">IFERROR(_xlfn.TEXTJOIN(",",1,_xlfn.UNIQUE(_xlfn._xlws.FILTER(Sheet2!B$2:B$203,Sheet2!A$2:A$203=A7,""))),"")</f>
        <v>ammo</v>
      </c>
      <c r="C7" s="1" t="n">
        <f aca="false">IF(B7="",1,SUMPRODUCT(COUNTIF(E$2:E$133,_xlfn.UNIQUE(_xlfn._xlws.FILTER(Sheet2!B$2:B$203,Sheet2!A$2:A$203=A7))))=COUNTA(_xlfn.UNIQUE(_xlfn._xlws.FILTER(Sheet2!B$2:B$203,Sheet2!A$2:A$203=A7,""))))</f>
        <v>1</v>
      </c>
      <c r="E7" s="1" t="s">
        <v>15</v>
      </c>
      <c r="F7" s="0" t="s">
        <v>5</v>
      </c>
      <c r="G7" s="0" t="str">
        <f aca="false">IF(F7="","",_xlfn.CONCAT(F7,"/",E7,".sql"))</f>
        <v>items/consumable_types.sql</v>
      </c>
    </row>
    <row r="8" customFormat="false" ht="12.8" hidden="false" customHeight="false" outlineLevel="0" collapsed="false">
      <c r="A8" s="2" t="s">
        <v>16</v>
      </c>
      <c r="B8" s="2" t="str">
        <f aca="false">IFERROR(_xlfn.TEXTJOIN(",",1,_xlfn.UNIQUE(_xlfn._xlws.FILTER(Sheet2!B$2:B$203,Sheet2!A$2:A$203=A8,""))),"")</f>
        <v>sourcebooks,apparel_types,repair_materials</v>
      </c>
      <c r="C8" s="1" t="n">
        <f aca="false">IF(B8="",1,SUMPRODUCT(COUNTIF(E$2:E$133,_xlfn.UNIQUE(_xlfn._xlws.FILTER(Sheet2!B$2:B$203,Sheet2!A$2:A$203=A8))))=COUNTA(_xlfn.UNIQUE(_xlfn._xlws.FILTER(Sheet2!B$2:B$203,Sheet2!A$2:A$203=A8,""))))</f>
        <v>1</v>
      </c>
      <c r="E8" s="1" t="s">
        <v>17</v>
      </c>
      <c r="F8" s="0" t="s">
        <v>18</v>
      </c>
      <c r="G8" s="0" t="str">
        <f aca="false">IF(F8="","",_xlfn.CONCAT(F8,"/",E8,".sql"))</f>
        <v>loot/core_random_loot_misc.sql</v>
      </c>
    </row>
    <row r="9" customFormat="false" ht="12.8" hidden="false" customHeight="false" outlineLevel="0" collapsed="false">
      <c r="A9" s="2" t="s">
        <v>19</v>
      </c>
      <c r="B9" s="2" t="str">
        <f aca="false">IFERROR(_xlfn.TEXTJOIN(",",1,_xlfn.UNIQUE(_xlfn._xlws.FILTER(Sheet2!B$2:B$203,Sheet2!A$2:A$203=A9,""))),"")</f>
        <v>apparel,body_locations</v>
      </c>
      <c r="C9" s="1" t="n">
        <f aca="false">IF(B9="",1,SUMPRODUCT(COUNTIF(E$2:E$133,_xlfn.UNIQUE(_xlfn._xlws.FILTER(Sheet2!B$2:B$203,Sheet2!A$2:A$203=A9))))=COUNTA(_xlfn.UNIQUE(_xlfn._xlws.FILTER(Sheet2!B$2:B$203,Sheet2!A$2:A$203=A9,""))))</f>
        <v>1</v>
      </c>
      <c r="E9" s="1" t="s">
        <v>20</v>
      </c>
      <c r="F9" s="0" t="s">
        <v>18</v>
      </c>
      <c r="G9" s="0" t="str">
        <f aca="false">IF(F9="","",_xlfn.CONCAT(F9,"/",E9,".sql"))</f>
        <v>loot/core_random_loot_money.sql</v>
      </c>
    </row>
    <row r="10" customFormat="false" ht="12.8" hidden="false" customHeight="false" outlineLevel="0" collapsed="false">
      <c r="A10" s="2" t="s">
        <v>21</v>
      </c>
      <c r="B10" s="2" t="str">
        <f aca="false">IFERROR(_xlfn.TEXTJOIN(",",1,_xlfn.UNIQUE(_xlfn._xlws.FILTER(Sheet2!B$2:B$203,Sheet2!A$2:A$203=A10,""))),"")</f>
        <v>apparel,apparel_mods</v>
      </c>
      <c r="C10" s="1" t="n">
        <f aca="false">IF(B10="",1,SUMPRODUCT(COUNTIF(E$2:E$133,_xlfn.UNIQUE(_xlfn._xlws.FILTER(Sheet2!B$2:B$203,Sheet2!A$2:A$203=A10))))=COUNTA(_xlfn.UNIQUE(_xlfn._xlws.FILTER(Sheet2!B$2:B$203,Sheet2!A$2:A$203=A10,""))))</f>
        <v>1</v>
      </c>
      <c r="E10" s="1" t="s">
        <v>22</v>
      </c>
      <c r="F10" s="0" t="s">
        <v>5</v>
      </c>
      <c r="G10" s="0" t="str">
        <f aca="false">IF(F10="","",_xlfn.CONCAT(F10,"/",E10,".sql"))</f>
        <v>items/creature_types.sql</v>
      </c>
    </row>
    <row r="11" customFormat="false" ht="12.8" hidden="false" customHeight="false" outlineLevel="0" collapsed="false">
      <c r="A11" s="2" t="s">
        <v>23</v>
      </c>
      <c r="B11" s="2" t="str">
        <f aca="false">IFERROR(_xlfn.TEXTJOIN(",",1,_xlfn.UNIQUE(_xlfn._xlws.FILTER(Sheet2!B$2:B$203,Sheet2!A$2:A$203=A11,""))),"")</f>
        <v>apparel_mods,perks</v>
      </c>
      <c r="C11" s="1" t="n">
        <f aca="false">IF(B11="",1,SUMPRODUCT(COUNTIF(E$2:E$133,_xlfn.UNIQUE(_xlfn._xlws.FILTER(Sheet2!B$2:B$203,Sheet2!A$2:A$203=A11))))=COUNTA(_xlfn.UNIQUE(_xlfn._xlws.FILTER(Sheet2!B$2:B$203,Sheet2!A$2:A$203=A11,""))))</f>
        <v>1</v>
      </c>
      <c r="E11" s="1" t="s">
        <v>24</v>
      </c>
      <c r="F11" s="0" t="s">
        <v>5</v>
      </c>
      <c r="G11" s="0" t="str">
        <f aca="false">IF(F11="","",_xlfn.CONCAT(F11,"/",E11,".sql"))</f>
        <v>items/dam_effects.sql</v>
      </c>
    </row>
    <row r="12" customFormat="false" ht="12.8" hidden="false" customHeight="false" outlineLevel="0" collapsed="false">
      <c r="A12" s="2" t="s">
        <v>25</v>
      </c>
      <c r="B12" s="2" t="str">
        <f aca="false">IFERROR(_xlfn.TEXTJOIN(",",1,_xlfn.UNIQUE(_xlfn._xlws.FILTER(Sheet2!B$2:B$203,Sheet2!A$2:A$203=A12,""))),"")</f>
        <v>apparel_slots,skills</v>
      </c>
      <c r="C12" s="1" t="n">
        <f aca="false">IF(B12="",1,SUMPRODUCT(COUNTIF(E$2:E$133,_xlfn.UNIQUE(_xlfn._xlws.FILTER(Sheet2!B$2:B$203,Sheet2!A$2:A$203=A12))))=COUNTA(_xlfn.UNIQUE(_xlfn._xlws.FILTER(Sheet2!B$2:B$203,Sheet2!A$2:A$203=A12,""))))</f>
        <v>1</v>
      </c>
      <c r="E12" s="1" t="s">
        <v>26</v>
      </c>
      <c r="G12" s="0" t="str">
        <f aca="false">IF(F12="","",_xlfn.CONCAT(F12,"/",E12,".sql"))</f>
        <v/>
      </c>
    </row>
    <row r="13" customFormat="false" ht="12.8" hidden="false" customHeight="false" outlineLevel="0" collapsed="false">
      <c r="A13" s="2" t="s">
        <v>27</v>
      </c>
      <c r="B13" s="2" t="str">
        <f aca="false">IFERROR(_xlfn.TEXTJOIN(",",1,_xlfn.UNIQUE(_xlfn._xlws.FILTER(Sheet2!B$2:B$203,Sheet2!A$2:A$203=A13,""))),"")</f>
        <v>recipe_materials,apparel_mods</v>
      </c>
      <c r="C13" s="1" t="n">
        <f aca="false">IF(B13="",1,SUMPRODUCT(COUNTIF(E$2:E$133,_xlfn.UNIQUE(_xlfn._xlws.FILTER(Sheet2!B$2:B$203,Sheet2!A$2:A$203=A13))))=COUNTA(_xlfn.UNIQUE(_xlfn._xlws.FILTER(Sheet2!B$2:B$203,Sheet2!A$2:A$203=A13,""))))</f>
        <v>1</v>
      </c>
      <c r="E13" s="1" t="s">
        <v>28</v>
      </c>
      <c r="F13" s="0" t="s">
        <v>29</v>
      </c>
      <c r="G13" s="0" t="str">
        <f aca="false">IF(F13="","",_xlfn.CONCAT(F13,"/",E13,".sql"))</f>
        <v>characters/parties.sql</v>
      </c>
    </row>
    <row r="14" customFormat="false" ht="12.8" hidden="false" customHeight="false" outlineLevel="0" collapsed="false">
      <c r="A14" s="2" t="s">
        <v>30</v>
      </c>
      <c r="B14" s="2" t="str">
        <f aca="false">IFERROR(_xlfn.TEXTJOIN(",",1,_xlfn.UNIQUE(_xlfn._xlws.FILTER(Sheet2!B$2:B$203,Sheet2!A$2:A$203=A14,""))),"")</f>
        <v>apparel,apparel_slots</v>
      </c>
      <c r="C14" s="1" t="n">
        <f aca="false">IF(B14="",1,SUMPRODUCT(COUNTIF(E$2:E$133,_xlfn.UNIQUE(_xlfn._xlws.FILTER(Sheet2!B$2:B$203,Sheet2!A$2:A$203=A14))))=COUNTA(_xlfn.UNIQUE(_xlfn._xlws.FILTER(Sheet2!B$2:B$203,Sheet2!A$2:A$203=A14,""))))</f>
        <v>1</v>
      </c>
      <c r="E14" s="1" t="s">
        <v>31</v>
      </c>
      <c r="F14" s="0" t="s">
        <v>29</v>
      </c>
      <c r="G14" s="0" t="str">
        <f aca="false">IF(F14="","",_xlfn.CONCAT(F14,"/",E14,".sql"))</f>
        <v>characters/players.sql</v>
      </c>
    </row>
    <row r="15" customFormat="false" ht="12.8" hidden="false" customHeight="false" outlineLevel="0" collapsed="false">
      <c r="A15" s="2" t="s">
        <v>4</v>
      </c>
      <c r="B15" s="2" t="str">
        <f aca="false">IFERROR(_xlfn.TEXTJOIN(",",1,_xlfn.UNIQUE(_xlfn._xlws.FILTER(Sheet2!B$2:B$203,Sheet2!A$2:A$203=A15,""))),"")</f>
        <v/>
      </c>
      <c r="C15" s="1" t="n">
        <f aca="false">IF(B15="",1,SUMPRODUCT(COUNTIF(E$2:E$133,_xlfn.UNIQUE(_xlfn._xlws.FILTER(Sheet2!B$2:B$203,Sheet2!A$2:A$203=A15))))=COUNTA(_xlfn.UNIQUE(_xlfn._xlws.FILTER(Sheet2!B$2:B$203,Sheet2!A$2:A$203=A15,""))))</f>
        <v>1</v>
      </c>
      <c r="E15" s="1" t="s">
        <v>32</v>
      </c>
      <c r="F15" s="0" t="s">
        <v>5</v>
      </c>
      <c r="G15" s="0" t="str">
        <f aca="false">IF(F15="","",_xlfn.CONCAT(F15,"/",E15,".sql"))</f>
        <v>items/recipe_materials.sql</v>
      </c>
    </row>
    <row r="16" customFormat="false" ht="12.8" hidden="false" customHeight="false" outlineLevel="0" collapsed="false">
      <c r="A16" s="2" t="s">
        <v>7</v>
      </c>
      <c r="B16" s="2" t="str">
        <f aca="false">IFERROR(_xlfn.TEXTJOIN(",",1,_xlfn.UNIQUE(_xlfn._xlws.FILTER(Sheet2!B$2:B$203,Sheet2!A$2:A$203=A16,""))),"")</f>
        <v/>
      </c>
      <c r="C16" s="1" t="n">
        <f aca="false">IF(B16="",1,SUMPRODUCT(COUNTIF(E$2:E$133,_xlfn.UNIQUE(_xlfn._xlws.FILTER(Sheet2!B$2:B$203,Sheet2!A$2:A$203=A16))))=COUNTA(_xlfn.UNIQUE(_xlfn._xlws.FILTER(Sheet2!B$2:B$203,Sheet2!A$2:A$203=A16,""))))</f>
        <v>1</v>
      </c>
      <c r="E16" s="1" t="s">
        <v>33</v>
      </c>
      <c r="F16" s="0" t="s">
        <v>5</v>
      </c>
      <c r="G16" s="0" t="str">
        <f aca="false">IF(F16="","",_xlfn.CONCAT(F16,"/",E16,".sql"))</f>
        <v>items/repair_materials.sql</v>
      </c>
    </row>
    <row r="17" customFormat="false" ht="12.8" hidden="false" customHeight="false" outlineLevel="0" collapsed="false">
      <c r="A17" s="2" t="s">
        <v>9</v>
      </c>
      <c r="B17" s="2" t="str">
        <f aca="false">IFERROR(_xlfn.TEXTJOIN(",",1,_xlfn.UNIQUE(_xlfn._xlws.FILTER(Sheet2!B$2:B$203,Sheet2!A$2:A$203=A17,""))),"")</f>
        <v/>
      </c>
      <c r="C17" s="1" t="n">
        <f aca="false">IF(B17="",1,SUMPRODUCT(COUNTIF(E$2:E$133,_xlfn.UNIQUE(_xlfn._xlws.FILTER(Sheet2!B$2:B$203,Sheet2!A$2:A$203=A17))))=COUNTA(_xlfn.UNIQUE(_xlfn._xlws.FILTER(Sheet2!B$2:B$203,Sheet2!A$2:A$203=A17,""))))</f>
        <v>1</v>
      </c>
      <c r="E17" s="1" t="s">
        <v>34</v>
      </c>
      <c r="G17" s="0" t="str">
        <f aca="false">IF(F17="","",_xlfn.CONCAT(F17,"/",E17,".sql"))</f>
        <v/>
      </c>
    </row>
    <row r="18" customFormat="false" ht="12.8" hidden="false" customHeight="false" outlineLevel="0" collapsed="false">
      <c r="A18" s="2" t="s">
        <v>35</v>
      </c>
      <c r="B18" s="2" t="str">
        <f aca="false">IFERROR(_xlfn.TEXTJOIN(",",1,_xlfn.UNIQUE(_xlfn._xlws.FILTER(Sheet2!B$2:B$203,Sheet2!A$2:A$203=A18,""))),"")</f>
        <v>ammo,background_weapons</v>
      </c>
      <c r="C18" s="1" t="n">
        <f aca="false">IF(B18="",1,SUMPRODUCT(COUNTIF(E$2:E$133,_xlfn.UNIQUE(_xlfn._xlws.FILTER(Sheet2!B$2:B$203,Sheet2!A$2:A$203=A18))))=COUNTA(_xlfn.UNIQUE(_xlfn._xlws.FILTER(Sheet2!B$2:B$203,Sheet2!A$2:A$203=A18,""))))</f>
        <v>1</v>
      </c>
      <c r="E18" s="1" t="s">
        <v>36</v>
      </c>
      <c r="F18" s="0" t="s">
        <v>37</v>
      </c>
      <c r="G18" s="0" t="str">
        <f aca="false">IF(F18="","",_xlfn.CONCAT(F18,"/",E18,".sql"))</f>
        <v>gameplay/sourcebooks.sql</v>
      </c>
    </row>
    <row r="19" customFormat="false" ht="12.8" hidden="false" customHeight="false" outlineLevel="0" collapsed="false">
      <c r="A19" s="2" t="s">
        <v>38</v>
      </c>
      <c r="B19" s="2" t="str">
        <f aca="false">IFERROR(_xlfn.TEXTJOIN(",",1,_xlfn.UNIQUE(_xlfn._xlws.FILTER(Sheet2!B$2:B$203,Sheet2!A$2:A$203=A19,""))),"")</f>
        <v>backgrounds,apparel,background_apparel</v>
      </c>
      <c r="C19" s="1" t="n">
        <f aca="false">IF(B19="",1,SUMPRODUCT(COUNTIF(E$2:E$133,_xlfn.UNIQUE(_xlfn._xlws.FILTER(Sheet2!B$2:B$203,Sheet2!A$2:A$203=A19))))=COUNTA(_xlfn.UNIQUE(_xlfn._xlws.FILTER(Sheet2!B$2:B$203,Sheet2!A$2:A$203=A19,""))))</f>
        <v>1</v>
      </c>
      <c r="E19" s="1" t="s">
        <v>39</v>
      </c>
      <c r="F19" s="0" t="s">
        <v>29</v>
      </c>
      <c r="G19" s="0" t="str">
        <f aca="false">IF(F19="","",_xlfn.CONCAT(F19,"/",E19,".sql"))</f>
        <v>characters/special.sql</v>
      </c>
    </row>
    <row r="20" customFormat="false" ht="12.8" hidden="false" customHeight="false" outlineLevel="0" collapsed="false">
      <c r="A20" s="2" t="s">
        <v>40</v>
      </c>
      <c r="B20" s="2" t="str">
        <f aca="false">IFERROR(_xlfn.TEXTJOIN(",",1,_xlfn.UNIQUE(_xlfn._xlws.FILTER(Sheet2!B$2:B$203,Sheet2!A$2:A$203=A20,""))),"")</f>
        <v>backgrounds,consumables,background_consumables</v>
      </c>
      <c r="C20" s="1" t="n">
        <f aca="false">IF(B20="",1,SUMPRODUCT(COUNTIF(E$2:E$133,_xlfn.UNIQUE(_xlfn._xlws.FILTER(Sheet2!B$2:B$203,Sheet2!A$2:A$203=A20))))=COUNTA(_xlfn.UNIQUE(_xlfn._xlws.FILTER(Sheet2!B$2:B$203,Sheet2!A$2:A$203=A20,""))))</f>
        <v>1</v>
      </c>
      <c r="E20" s="1" t="s">
        <v>41</v>
      </c>
      <c r="G20" s="0" t="str">
        <f aca="false">IF(F20="","",_xlfn.CONCAT(F20,"/",E20,".sql"))</f>
        <v/>
      </c>
    </row>
    <row r="21" customFormat="false" ht="12.8" hidden="false" customHeight="false" outlineLevel="0" collapsed="false">
      <c r="A21" s="2" t="s">
        <v>42</v>
      </c>
      <c r="B21" s="2" t="str">
        <f aca="false">IFERROR(_xlfn.TEXTJOIN(",",1,_xlfn.UNIQUE(_xlfn._xlws.FILTER(Sheet2!B$2:B$203,Sheet2!A$2:A$203=A21,""))),"")</f>
        <v>backgrounds,gear</v>
      </c>
      <c r="C21" s="1" t="n">
        <f aca="false">IF(B21="",1,SUMPRODUCT(COUNTIF(E$2:E$133,_xlfn.UNIQUE(_xlfn._xlws.FILTER(Sheet2!B$2:B$203,Sheet2!A$2:A$203=A21))))=COUNTA(_xlfn.UNIQUE(_xlfn._xlws.FILTER(Sheet2!B$2:B$203,Sheet2!A$2:A$203=A21,""))))</f>
        <v>1</v>
      </c>
      <c r="E21" s="1" t="s">
        <v>43</v>
      </c>
      <c r="F21" s="0" t="s">
        <v>29</v>
      </c>
      <c r="G21" s="0" t="str">
        <f aca="false">IF(F21="","",_xlfn.CONCAT(F21,"/",E21,".sql"))</f>
        <v>characters/traits.sql</v>
      </c>
    </row>
    <row r="22" customFormat="false" ht="12.8" hidden="false" customHeight="false" outlineLevel="0" collapsed="false">
      <c r="A22" s="2" t="s">
        <v>44</v>
      </c>
      <c r="B22" s="2" t="str">
        <f aca="false">IFERROR(_xlfn.TEXTJOIN(",",1,_xlfn.UNIQUE(_xlfn._xlws.FILTER(Sheet2!B$2:B$203,Sheet2!A$2:A$203=A22,""))),"")</f>
        <v>backgrounds,robot_modules,background_robot_modules</v>
      </c>
      <c r="C22" s="1" t="n">
        <f aca="false">IF(B22="",1,SUMPRODUCT(COUNTIF(E$2:E$133,_xlfn.UNIQUE(_xlfn._xlws.FILTER(Sheet2!B$2:B$203,Sheet2!A$2:A$203=A22))))=COUNTA(_xlfn.UNIQUE(_xlfn._xlws.FILTER(Sheet2!B$2:B$203,Sheet2!A$2:A$203=A22,""))))</f>
        <v>1</v>
      </c>
      <c r="E22" s="1" t="s">
        <v>45</v>
      </c>
      <c r="F22" s="0" t="s">
        <v>5</v>
      </c>
      <c r="G22" s="0" t="str">
        <f aca="false">IF(F22="","",_xlfn.CONCAT(F22,"/",E22,".sql"))</f>
        <v>items/weapon_legendary.sql</v>
      </c>
    </row>
    <row r="23" customFormat="false" ht="12.8" hidden="false" customHeight="false" outlineLevel="0" collapsed="false">
      <c r="A23" s="2" t="s">
        <v>46</v>
      </c>
      <c r="B23" s="2" t="str">
        <f aca="false">IFERROR(_xlfn.TEXTJOIN(",",1,_xlfn.UNIQUE(_xlfn._xlws.FILTER(Sheet2!B$2:B$203,Sheet2!A$2:A$203=A23,""))),"")</f>
        <v>backgrounds,weapons,background_weapons</v>
      </c>
      <c r="C23" s="1" t="n">
        <f aca="false">IF(B23="",1,SUMPRODUCT(COUNTIF(E$2:E$133,_xlfn.UNIQUE(_xlfn._xlws.FILTER(Sheet2!B$2:B$203,Sheet2!A$2:A$203=A23))))=COUNTA(_xlfn.UNIQUE(_xlfn._xlws.FILTER(Sheet2!B$2:B$203,Sheet2!A$2:A$203=A23,""))))</f>
        <v>1</v>
      </c>
      <c r="E23" s="1" t="s">
        <v>47</v>
      </c>
      <c r="F23" s="0" t="s">
        <v>5</v>
      </c>
      <c r="G23" s="0" t="str">
        <f aca="false">IF(F23="","",_xlfn.CONCAT(F23,"/",E23,".sql"))</f>
        <v>items/weapon_slots.sql</v>
      </c>
    </row>
    <row r="24" customFormat="false" ht="12.8" hidden="false" customHeight="false" outlineLevel="0" collapsed="false">
      <c r="A24" s="2" t="s">
        <v>48</v>
      </c>
      <c r="B24" s="2" t="str">
        <f aca="false">IFERROR(_xlfn.TEXTJOIN(",",1,_xlfn.UNIQUE(_xlfn._xlws.FILTER(Sheet2!B$2:B$203,Sheet2!A$2:A$203=A24,""))),"")</f>
        <v>origins,sourcebooks</v>
      </c>
      <c r="C24" s="1" t="n">
        <f aca="false">IF(B24="",1,SUMPRODUCT(COUNTIF(E$2:E$133,_xlfn.UNIQUE(_xlfn._xlws.FILTER(Sheet2!B$2:B$203,Sheet2!A$2:A$203=A24))))=COUNTA(_xlfn.UNIQUE(_xlfn._xlws.FILTER(Sheet2!B$2:B$203,Sheet2!A$2:A$203=A24,""))))</f>
        <v>1</v>
      </c>
      <c r="E24" s="1" t="s">
        <v>12</v>
      </c>
      <c r="F24" s="0" t="s">
        <v>5</v>
      </c>
      <c r="G24" s="0" t="str">
        <f aca="false">IF(F24="","",_xlfn.CONCAT(F24,"/",E24,".sql"))</f>
        <v>items/ammo.sql</v>
      </c>
    </row>
    <row r="25" customFormat="false" ht="12.8" hidden="false" customHeight="false" outlineLevel="0" collapsed="false">
      <c r="A25" s="2" t="s">
        <v>11</v>
      </c>
      <c r="B25" s="2" t="str">
        <f aca="false">IFERROR(_xlfn.TEXTJOIN(",",1,_xlfn.UNIQUE(_xlfn._xlws.FILTER(Sheet2!B$2:B$203,Sheet2!A$2:A$203=A25,""))),"")</f>
        <v/>
      </c>
      <c r="C25" s="1" t="n">
        <f aca="false">IF(B25="",1,SUMPRODUCT(COUNTIF(E$2:E$133,_xlfn.UNIQUE(_xlfn._xlws.FILTER(Sheet2!B$2:B$203,Sheet2!A$2:A$203=A25))))=COUNTA(_xlfn.UNIQUE(_xlfn._xlws.FILTER(Sheet2!B$2:B$203,Sheet2!A$2:A$203=A25,""))))</f>
        <v>1</v>
      </c>
      <c r="E25" s="1" t="s">
        <v>14</v>
      </c>
      <c r="F25" s="0" t="s">
        <v>5</v>
      </c>
      <c r="G25" s="0" t="str">
        <f aca="false">IF(F25="","",_xlfn.CONCAT(F25,"/",E25,".sql"))</f>
        <v>items/ammo_variants.sql</v>
      </c>
    </row>
    <row r="26" customFormat="false" ht="12.8" hidden="false" customHeight="false" outlineLevel="0" collapsed="false">
      <c r="A26" s="2" t="s">
        <v>49</v>
      </c>
      <c r="B26" s="2" t="str">
        <f aca="false">IFERROR(_xlfn.TEXTJOIN(",",1,_xlfn.UNIQUE(_xlfn._xlws.FILTER(Sheet2!B$2:B$203,Sheet2!A$2:A$203=A26,""))),"")</f>
        <v>characters,consumables</v>
      </c>
      <c r="C26" s="1" t="n">
        <f aca="false">IF(B26="",1,SUMPRODUCT(COUNTIF(E$2:E$133,_xlfn.UNIQUE(_xlfn._xlws.FILTER(Sheet2!B$2:B$203,Sheet2!A$2:A$203=A26))))=COUNTA(_xlfn.UNIQUE(_xlfn._xlws.FILTER(Sheet2!B$2:B$203,Sheet2!A$2:A$203=A26,""))))</f>
        <v>1</v>
      </c>
      <c r="E26" s="1" t="s">
        <v>50</v>
      </c>
      <c r="F26" s="0" t="s">
        <v>5</v>
      </c>
      <c r="G26" s="0" t="str">
        <f aca="false">IF(F26="","",_xlfn.CONCAT(F26,"/",E26,".sql"))</f>
        <v>items/qualities.sql</v>
      </c>
    </row>
    <row r="27" customFormat="false" ht="12.8" hidden="false" customHeight="false" outlineLevel="0" collapsed="false">
      <c r="A27" s="2" t="s">
        <v>51</v>
      </c>
      <c r="B27" s="2" t="str">
        <f aca="false">IFERROR(_xlfn.TEXTJOIN(",",1,_xlfn.UNIQUE(_xlfn._xlws.FILTER(Sheet2!B$2:B$203,Sheet2!A$2:A$203=A27,""))),"")</f>
        <v>ammo,characters</v>
      </c>
      <c r="C27" s="1" t="n">
        <f aca="false">IF(B27="",1,SUMPRODUCT(COUNTIF(E$2:E$133,_xlfn.UNIQUE(_xlfn._xlws.FILTER(Sheet2!B$2:B$203,Sheet2!A$2:A$203=A27))))=COUNTA(_xlfn.UNIQUE(_xlfn._xlws.FILTER(Sheet2!B$2:B$203,Sheet2!A$2:A$203=A27,""))))</f>
        <v>1</v>
      </c>
      <c r="E27" s="1" t="s">
        <v>16</v>
      </c>
      <c r="F27" s="0" t="s">
        <v>5</v>
      </c>
      <c r="G27" s="0" t="str">
        <f aca="false">IF(F27="","",_xlfn.CONCAT(F27,"/",E27,".sql"))</f>
        <v>items/apparel.sql</v>
      </c>
    </row>
    <row r="28" customFormat="false" ht="12.8" hidden="false" customHeight="false" outlineLevel="0" collapsed="false">
      <c r="A28" s="2" t="s">
        <v>52</v>
      </c>
      <c r="B28" s="2" t="str">
        <f aca="false">IFERROR(_xlfn.TEXTJOIN(",",1,_xlfn.UNIQUE(_xlfn._xlws.FILTER(Sheet2!B$2:B$203,Sheet2!A$2:A$203=A28,""))),"")</f>
        <v>apparel,players</v>
      </c>
      <c r="C28" s="1" t="n">
        <f aca="false">IF(B28="",1,SUMPRODUCT(COUNTIF(E$2:E$133,_xlfn.UNIQUE(_xlfn._xlws.FILTER(Sheet2!B$2:B$203,Sheet2!A$2:A$203=A28))))=COUNTA(_xlfn.UNIQUE(_xlfn._xlws.FILTER(Sheet2!B$2:B$203,Sheet2!A$2:A$203=A28,""))))</f>
        <v>1</v>
      </c>
      <c r="E28" s="1" t="s">
        <v>19</v>
      </c>
      <c r="F28" s="0" t="s">
        <v>5</v>
      </c>
      <c r="G28" s="0" t="str">
        <f aca="false">IF(F28="","",_xlfn.CONCAT(F28,"/",E28,".sql"))</f>
        <v>items/apparel_covers.sql</v>
      </c>
    </row>
    <row r="29" customFormat="false" ht="12.8" hidden="false" customHeight="false" outlineLevel="0" collapsed="false">
      <c r="A29" s="2" t="s">
        <v>53</v>
      </c>
      <c r="B29" s="2" t="str">
        <f aca="false">IFERROR(_xlfn.TEXTJOIN(",",1,_xlfn.UNIQUE(_xlfn._xlws.FILTER(Sheet2!B$2:B$203,Sheet2!A$2:A$203=A29,""))),"")</f>
        <v>character_apparel,apparel_mods</v>
      </c>
      <c r="C29" s="1" t="n">
        <f aca="false">IF(B29="",1,SUMPRODUCT(COUNTIF(E$2:E$133,_xlfn.UNIQUE(_xlfn._xlws.FILTER(Sheet2!B$2:B$203,Sheet2!A$2:A$203=A29))))=COUNTA(_xlfn.UNIQUE(_xlfn._xlws.FILTER(Sheet2!B$2:B$203,Sheet2!A$2:A$203=A29,""))))</f>
        <v>1</v>
      </c>
      <c r="E29" s="1" t="s">
        <v>30</v>
      </c>
      <c r="F29" s="0" t="s">
        <v>5</v>
      </c>
      <c r="G29" s="0" t="str">
        <f aca="false">IF(F29="","",_xlfn.CONCAT(F29,"/",E29,".sql"))</f>
        <v>items/apparel_slot_available.sql</v>
      </c>
    </row>
    <row r="30" customFormat="false" ht="12.8" hidden="false" customHeight="false" outlineLevel="0" collapsed="false">
      <c r="A30" s="2" t="s">
        <v>54</v>
      </c>
      <c r="B30" s="2" t="str">
        <f aca="false">IFERROR(_xlfn.TEXTJOIN(",",1,_xlfn.UNIQUE(_xlfn._xlws.FILTER(Sheet2!B$2:B$203,Sheet2!A$2:A$203=A30,""))),"")</f>
        <v>characters,apparel_recipes</v>
      </c>
      <c r="C30" s="1" t="n">
        <f aca="false">IF(B30="",1,SUMPRODUCT(COUNTIF(E$2:E$133,_xlfn.UNIQUE(_xlfn._xlws.FILTER(Sheet2!B$2:B$203,Sheet2!A$2:A$203=A30))))=COUNTA(_xlfn.UNIQUE(_xlfn._xlws.FILTER(Sheet2!B$2:B$203,Sheet2!A$2:A$203=A30,""))))</f>
        <v>1</v>
      </c>
      <c r="E30" s="1" t="s">
        <v>52</v>
      </c>
      <c r="G30" s="0" t="str">
        <f aca="false">IF(F30="","",_xlfn.CONCAT(F30,"/",E30,".sql"))</f>
        <v/>
      </c>
    </row>
    <row r="31" customFormat="false" ht="12.8" hidden="false" customHeight="false" outlineLevel="0" collapsed="false">
      <c r="A31" s="2" t="s">
        <v>55</v>
      </c>
      <c r="B31" s="2" t="str">
        <f aca="false">IFERROR(_xlfn.TEXTJOIN(",",1,_xlfn.UNIQUE(_xlfn._xlws.FILTER(Sheet2!B$2:B$203,Sheet2!A$2:A$203=A31,""))),"")</f>
        <v>character_apparel,armor_legendary</v>
      </c>
      <c r="C31" s="1" t="n">
        <f aca="false">IF(B31="",1,SUMPRODUCT(COUNTIF(E$2:E$133,_xlfn.UNIQUE(_xlfn._xlws.FILTER(Sheet2!B$2:B$203,Sheet2!A$2:A$203=A31))))=COUNTA(_xlfn.UNIQUE(_xlfn._xlws.FILTER(Sheet2!B$2:B$203,Sheet2!A$2:A$203=A31,""))))</f>
        <v>1</v>
      </c>
      <c r="E31" s="1" t="s">
        <v>55</v>
      </c>
      <c r="G31" s="0" t="str">
        <f aca="false">IF(F31="","",_xlfn.CONCAT(F31,"/",E31,".sql"))</f>
        <v/>
      </c>
    </row>
    <row r="32" customFormat="false" ht="12.8" hidden="false" customHeight="false" outlineLevel="0" collapsed="false">
      <c r="A32" s="2" t="s">
        <v>56</v>
      </c>
      <c r="B32" s="2" t="str">
        <f aca="false">IFERROR(_xlfn.TEXTJOIN(",",1,_xlfn.UNIQUE(_xlfn._xlws.FILTER(Sheet2!B$2:B$203,Sheet2!A$2:A$203=A32,""))),"")</f>
        <v>characters,chem_recipes</v>
      </c>
      <c r="C32" s="1" t="n">
        <f aca="false">IF(B32="",1,SUMPRODUCT(COUNTIF(E$2:E$133,_xlfn.UNIQUE(_xlfn._xlws.FILTER(Sheet2!B$2:B$203,Sheet2!A$2:A$203=A32))))=COUNTA(_xlfn.UNIQUE(_xlfn._xlws.FILTER(Sheet2!B$2:B$203,Sheet2!A$2:A$203=A32,""))))</f>
        <v>1</v>
      </c>
      <c r="E32" s="1" t="s">
        <v>57</v>
      </c>
      <c r="F32" s="0" t="s">
        <v>5</v>
      </c>
      <c r="G32" s="0" t="str">
        <f aca="false">IF(F32="","",_xlfn.CONCAT(F32,"/",E32,".sql"))</f>
        <v>items/consumables.sql</v>
      </c>
    </row>
    <row r="33" customFormat="false" ht="12.8" hidden="false" customHeight="false" outlineLevel="0" collapsed="false">
      <c r="A33" s="2" t="s">
        <v>58</v>
      </c>
      <c r="B33" s="2" t="str">
        <f aca="false">IFERROR(_xlfn.TEXTJOIN(",",1,_xlfn.UNIQUE(_xlfn._xlws.FILTER(Sheet2!B$2:B$203,Sheet2!A$2:A$203=A33,""))),"")</f>
        <v>consumables,characters</v>
      </c>
      <c r="C33" s="1" t="n">
        <f aca="false">IF(B33="",1,SUMPRODUCT(COUNTIF(E$2:E$133,_xlfn.UNIQUE(_xlfn._xlws.FILTER(Sheet2!B$2:B$203,Sheet2!A$2:A$203=A33))))=COUNTA(_xlfn.UNIQUE(_xlfn._xlws.FILTER(Sheet2!B$2:B$203,Sheet2!A$2:A$203=A33,""))))</f>
        <v>1</v>
      </c>
      <c r="E33" s="1" t="s">
        <v>59</v>
      </c>
      <c r="F33" s="0" t="s">
        <v>18</v>
      </c>
      <c r="G33" s="0" t="str">
        <f aca="false">IF(F33="","",_xlfn.CONCAT(F33,"/",E33,".sql"))</f>
        <v>loot/core_ammo_loot.sql</v>
      </c>
    </row>
    <row r="34" customFormat="false" ht="12.8" hidden="false" customHeight="false" outlineLevel="0" collapsed="false">
      <c r="A34" s="2" t="s">
        <v>60</v>
      </c>
      <c r="B34" s="2" t="str">
        <f aca="false">IFERROR(_xlfn.TEXTJOIN(",",1,_xlfn.UNIQUE(_xlfn._xlws.FILTER(Sheet2!B$2:B$203,Sheet2!A$2:A$203=A34,""))),"")</f>
        <v>characters,cook_recipes</v>
      </c>
      <c r="C34" s="1" t="n">
        <f aca="false">IF(B34="",1,SUMPRODUCT(COUNTIF(E$2:E$133,_xlfn.UNIQUE(_xlfn._xlws.FILTER(Sheet2!B$2:B$203,Sheet2!A$2:A$203=A34))))=COUNTA(_xlfn.UNIQUE(_xlfn._xlws.FILTER(Sheet2!B$2:B$203,Sheet2!A$2:A$203=A34,""))))</f>
        <v>1</v>
      </c>
      <c r="E34" s="1" t="s">
        <v>61</v>
      </c>
      <c r="F34" s="0" t="s">
        <v>18</v>
      </c>
      <c r="G34" s="0" t="str">
        <f aca="false">IF(F34="","",_xlfn.CONCAT(F34,"/",E34,".sql"))</f>
        <v>loot/core_armor_loot.sql</v>
      </c>
    </row>
    <row r="35" customFormat="false" ht="12.8" hidden="false" customHeight="false" outlineLevel="0" collapsed="false">
      <c r="A35" s="2" t="s">
        <v>62</v>
      </c>
      <c r="B35" s="2" t="str">
        <f aca="false">IFERROR(_xlfn.TEXTJOIN(",",1,_xlfn.UNIQUE(_xlfn._xlws.FILTER(Sheet2!B$2:B$203,Sheet2!A$2:A$203=A35,""))),"")</f>
        <v>characters,diseases</v>
      </c>
      <c r="C35" s="1" t="n">
        <f aca="false">IF(B35="",1,SUMPRODUCT(COUNTIF(E$2:E$133,_xlfn.UNIQUE(_xlfn._xlws.FILTER(Sheet2!B$2:B$203,Sheet2!A$2:A$203=A35))))=COUNTA(_xlfn.UNIQUE(_xlfn._xlws.FILTER(Sheet2!B$2:B$203,Sheet2!A$2:A$203=A35,""))))</f>
        <v>1</v>
      </c>
      <c r="E35" s="1" t="s">
        <v>63</v>
      </c>
      <c r="F35" s="0" t="s">
        <v>18</v>
      </c>
      <c r="G35" s="0" t="str">
        <f aca="false">IF(F35="","",_xlfn.CONCAT(F35,"/",E35,".sql"))</f>
        <v>loot/core_beverage_loot.sql</v>
      </c>
    </row>
    <row r="36" customFormat="false" ht="12.8" hidden="false" customHeight="false" outlineLevel="0" collapsed="false">
      <c r="A36" s="2" t="s">
        <v>64</v>
      </c>
      <c r="B36" s="2" t="str">
        <f aca="false">IFERROR(_xlfn.TEXTJOIN(",",1,_xlfn.UNIQUE(_xlfn._xlws.FILTER(Sheet2!B$2:B$203,Sheet2!A$2:A$203=A36,""))),"")</f>
        <v>gear,characters</v>
      </c>
      <c r="C36" s="1" t="n">
        <f aca="false">IF(B36="",1,SUMPRODUCT(COUNTIF(E$2:E$133,_xlfn.UNIQUE(_xlfn._xlws.FILTER(Sheet2!B$2:B$203,Sheet2!A$2:A$203=A36))))=COUNTA(_xlfn.UNIQUE(_xlfn._xlws.FILTER(Sheet2!B$2:B$203,Sheet2!A$2:A$203=A36,""))))</f>
        <v>1</v>
      </c>
      <c r="E36" s="1" t="s">
        <v>65</v>
      </c>
      <c r="F36" s="0" t="s">
        <v>18</v>
      </c>
      <c r="G36" s="0" t="str">
        <f aca="false">IF(F36="","",_xlfn.CONCAT(F36,"/",E36,".sql"))</f>
        <v>loot/core_chem_loot.sql</v>
      </c>
    </row>
    <row r="37" customFormat="false" ht="12.8" hidden="false" customHeight="false" outlineLevel="0" collapsed="false">
      <c r="A37" s="2" t="s">
        <v>66</v>
      </c>
      <c r="B37" s="2" t="str">
        <f aca="false">IFERROR(_xlfn.TEXTJOIN(",",1,_xlfn.UNIQUE(_xlfn._xlws.FILTER(Sheet2!B$2:B$203,Sheet2!A$2:A$203=A37,""))),"")</f>
        <v>characters,perks</v>
      </c>
      <c r="C37" s="1" t="n">
        <f aca="false">IF(B37="",1,SUMPRODUCT(COUNTIF(E$2:E$133,_xlfn.UNIQUE(_xlfn._xlws.FILTER(Sheet2!B$2:B$203,Sheet2!A$2:A$203=A37))))=COUNTA(_xlfn.UNIQUE(_xlfn._xlws.FILTER(Sheet2!B$2:B$203,Sheet2!A$2:A$203=A37,""))))</f>
        <v>1</v>
      </c>
      <c r="E37" s="1" t="s">
        <v>67</v>
      </c>
      <c r="F37" s="0" t="s">
        <v>18</v>
      </c>
      <c r="G37" s="0" t="str">
        <f aca="false">IF(F37="","",_xlfn.CONCAT(F37,"/",E37,".sql"))</f>
        <v>loot/core_clothing_loot.sql</v>
      </c>
    </row>
    <row r="38" customFormat="false" ht="12.8" hidden="false" customHeight="false" outlineLevel="0" collapsed="false">
      <c r="A38" s="2" t="s">
        <v>68</v>
      </c>
      <c r="B38" s="2" t="str">
        <f aca="false">IFERROR(_xlfn.TEXTJOIN(",",1,_xlfn.UNIQUE(_xlfn._xlws.FILTER(Sheet2!B$2:B$203,Sheet2!A$2:A$203=A38,""))),"")</f>
        <v>characters,character_powerarmor_pieces</v>
      </c>
      <c r="C38" s="1" t="n">
        <f aca="false">IF(B38="",1,SUMPRODUCT(COUNTIF(E$2:E$133,_xlfn.UNIQUE(_xlfn._xlws.FILTER(Sheet2!B$2:B$203,Sheet2!A$2:A$203=A38))))=COUNTA(_xlfn.UNIQUE(_xlfn._xlws.FILTER(Sheet2!B$2:B$203,Sheet2!A$2:A$203=A38,""))))</f>
        <v>1</v>
      </c>
      <c r="E38" s="1" t="s">
        <v>69</v>
      </c>
      <c r="F38" s="0" t="s">
        <v>18</v>
      </c>
      <c r="G38" s="0" t="str">
        <f aca="false">IF(F38="","",_xlfn.CONCAT(F38,"/",E38,".sql"))</f>
        <v>loot/core_food_loot.sql</v>
      </c>
    </row>
    <row r="39" customFormat="false" ht="12.8" hidden="false" customHeight="false" outlineLevel="0" collapsed="false">
      <c r="A39" s="2" t="s">
        <v>70</v>
      </c>
      <c r="B39" s="2" t="str">
        <f aca="false">IFERROR(_xlfn.TEXTJOIN(",",1,_xlfn.UNIQUE(_xlfn._xlws.FILTER(Sheet2!B$2:B$203,Sheet2!A$2:A$203=A39,""))),"")</f>
        <v>character_powerarmor_pieces,apparel_mods</v>
      </c>
      <c r="C39" s="1" t="n">
        <f aca="false">IF(B39="",1,SUMPRODUCT(COUNTIF(E$2:E$133,_xlfn.UNIQUE(_xlfn._xlws.FILTER(Sheet2!B$2:B$203,Sheet2!A$2:A$203=A39))))=COUNTA(_xlfn.UNIQUE(_xlfn._xlws.FILTER(Sheet2!B$2:B$203,Sheet2!A$2:A$203=A39,""))))</f>
        <v>1</v>
      </c>
      <c r="E39" s="1" t="s">
        <v>71</v>
      </c>
      <c r="F39" s="0" t="s">
        <v>18</v>
      </c>
      <c r="G39" s="0" t="str">
        <f aca="false">IF(F39="","",_xlfn.CONCAT(F39,"/",E39,".sql"))</f>
        <v>loot/core_foraging_loot.sql</v>
      </c>
    </row>
    <row r="40" customFormat="false" ht="12.8" hidden="false" customHeight="false" outlineLevel="0" collapsed="false">
      <c r="A40" s="2" t="s">
        <v>72</v>
      </c>
      <c r="B40" s="2" t="str">
        <f aca="false">IFERROR(_xlfn.TEXTJOIN(",",1,_xlfn.UNIQUE(_xlfn._xlws.FILTER(Sheet2!B$2:B$203,Sheet2!A$2:A$203=A40,""))),"")</f>
        <v>apparel,characters</v>
      </c>
      <c r="C40" s="1" t="n">
        <f aca="false">IF(B40="",1,SUMPRODUCT(COUNTIF(E$2:E$133,_xlfn.UNIQUE(_xlfn._xlws.FILTER(Sheet2!B$2:B$203,Sheet2!A$2:A$203=A40))))=COUNTA(_xlfn.UNIQUE(_xlfn._xlws.FILTER(Sheet2!B$2:B$203,Sheet2!A$2:A$203=A40,""))))</f>
        <v>1</v>
      </c>
      <c r="E40" s="1" t="s">
        <v>73</v>
      </c>
      <c r="F40" s="0" t="s">
        <v>18</v>
      </c>
      <c r="G40" s="0" t="str">
        <f aca="false">IF(F40="","",_xlfn.CONCAT(F40,"/",E40,".sql"))</f>
        <v>loot/core_nuka_loot.sql</v>
      </c>
    </row>
    <row r="41" customFormat="false" ht="12.8" hidden="false" customHeight="false" outlineLevel="0" collapsed="false">
      <c r="A41" s="2" t="s">
        <v>74</v>
      </c>
      <c r="B41" s="2" t="str">
        <f aca="false">IFERROR(_xlfn.TEXTJOIN(",",1,_xlfn.UNIQUE(_xlfn._xlws.FILTER(Sheet2!B$2:B$203,Sheet2!A$2:A$203=A41,""))),"")</f>
        <v>characters,powerarmor_recipes</v>
      </c>
      <c r="C41" s="1" t="n">
        <f aca="false">IF(B41="",1,SUMPRODUCT(COUNTIF(E$2:E$133,_xlfn.UNIQUE(_xlfn._xlws.FILTER(Sheet2!B$2:B$203,Sheet2!A$2:A$203=A41))))=COUNTA(_xlfn.UNIQUE(_xlfn._xlws.FILTER(Sheet2!B$2:B$203,Sheet2!A$2:A$203=A41,""))))</f>
        <v>1</v>
      </c>
      <c r="E41" s="1" t="s">
        <v>75</v>
      </c>
      <c r="F41" s="0" t="s">
        <v>18</v>
      </c>
      <c r="G41" s="0" t="str">
        <f aca="false">IF(F41="","",_xlfn.CONCAT(F41,"/",E41,".sql"))</f>
        <v>loot/core_publications_loot.sql</v>
      </c>
    </row>
    <row r="42" customFormat="false" ht="12.8" hidden="false" customHeight="false" outlineLevel="0" collapsed="false">
      <c r="A42" s="2" t="s">
        <v>76</v>
      </c>
      <c r="B42" s="2" t="str">
        <f aca="false">IFERROR(_xlfn.TEXTJOIN(",",1,_xlfn.UNIQUE(_xlfn._xlws.FILTER(Sheet2!B$2:B$203,Sheet2!A$2:A$203=A42,""))),"")</f>
        <v>characters,consumables</v>
      </c>
      <c r="C42" s="1" t="n">
        <f aca="false">IF(B42="",1,SUMPRODUCT(COUNTIF(E$2:E$133,_xlfn.UNIQUE(_xlfn._xlws.FILTER(Sheet2!B$2:B$203,Sheet2!A$2:A$203=A42))))=COUNTA(_xlfn.UNIQUE(_xlfn._xlws.FILTER(Sheet2!B$2:B$203,Sheet2!A$2:A$203=A42,""))))</f>
        <v>1</v>
      </c>
      <c r="E42" s="1" t="s">
        <v>77</v>
      </c>
      <c r="F42" s="0" t="s">
        <v>18</v>
      </c>
      <c r="G42" s="0" t="str">
        <f aca="false">IF(F42="","",_xlfn.CONCAT(F42,"/",E42,".sql"))</f>
        <v>loot/core_random_loot_consumables.sql</v>
      </c>
    </row>
    <row r="43" customFormat="false" ht="12.8" hidden="false" customHeight="false" outlineLevel="0" collapsed="false">
      <c r="A43" s="2" t="s">
        <v>78</v>
      </c>
      <c r="B43" s="2" t="str">
        <f aca="false">IFERROR(_xlfn.TEXTJOIN(",",1,_xlfn.UNIQUE(_xlfn._xlws.FILTER(Sheet2!B$2:B$203,Sheet2!A$2:A$203=A43,""))),"")</f>
        <v>characters,robot_armor_recipes</v>
      </c>
      <c r="C43" s="1" t="n">
        <f aca="false">IF(B43="",1,SUMPRODUCT(COUNTIF(E$2:E$133,_xlfn.UNIQUE(_xlfn._xlws.FILTER(Sheet2!B$2:B$203,Sheet2!A$2:A$203=A43))))=COUNTA(_xlfn.UNIQUE(_xlfn._xlws.FILTER(Sheet2!B$2:B$203,Sheet2!A$2:A$203=A43,""))))</f>
        <v>1</v>
      </c>
      <c r="E43" s="1" t="s">
        <v>79</v>
      </c>
      <c r="F43" s="0" t="s">
        <v>37</v>
      </c>
      <c r="G43" s="0" t="str">
        <f aca="false">IF(F43="","",_xlfn.CONCAT(F43,"/",E43,".sql"))</f>
        <v>gameplay/diseases.sql</v>
      </c>
    </row>
    <row r="44" customFormat="false" ht="12.8" hidden="false" customHeight="false" outlineLevel="0" collapsed="false">
      <c r="A44" s="2" t="s">
        <v>80</v>
      </c>
      <c r="B44" s="2" t="str">
        <f aca="false">IFERROR(_xlfn.TEXTJOIN(",",1,_xlfn.UNIQUE(_xlfn._xlws.FILTER(Sheet2!B$2:B$203,Sheet2!A$2:A$203=A44,""))),"")</f>
        <v>robot_modules,characters</v>
      </c>
      <c r="C44" s="1" t="n">
        <f aca="false">IF(B44="",1,SUMPRODUCT(COUNTIF(E$2:E$133,_xlfn.UNIQUE(_xlfn._xlws.FILTER(Sheet2!B$2:B$203,Sheet2!A$2:A$203=A44))))=COUNTA(_xlfn.UNIQUE(_xlfn._xlws.FILTER(Sheet2!B$2:B$203,Sheet2!A$2:A$203=A44,""))))</f>
        <v>1</v>
      </c>
      <c r="E44" s="1" t="s">
        <v>81</v>
      </c>
      <c r="G44" s="0" t="str">
        <f aca="false">IF(F44="","",_xlfn.CONCAT(F44,"/",E44,".sql"))</f>
        <v/>
      </c>
    </row>
    <row r="45" customFormat="false" ht="12.8" hidden="false" customHeight="false" outlineLevel="0" collapsed="false">
      <c r="A45" s="2" t="s">
        <v>82</v>
      </c>
      <c r="B45" s="2" t="str">
        <f aca="false">IFERROR(_xlfn.TEXTJOIN(",",1,_xlfn.UNIQUE(_xlfn._xlws.FILTER(Sheet2!B$2:B$203,Sheet2!A$2:A$203=A45,""))),"")</f>
        <v>characters,robot_module_recipes</v>
      </c>
      <c r="C45" s="1" t="n">
        <f aca="false">IF(B45="",1,SUMPRODUCT(COUNTIF(E$2:E$133,_xlfn.UNIQUE(_xlfn._xlws.FILTER(Sheet2!B$2:B$203,Sheet2!A$2:A$203=A45))))=COUNTA(_xlfn.UNIQUE(_xlfn._xlws.FILTER(Sheet2!B$2:B$203,Sheet2!A$2:A$203=A45,""))))</f>
        <v>1</v>
      </c>
      <c r="E45" s="1" t="s">
        <v>83</v>
      </c>
      <c r="G45" s="0" t="str">
        <f aca="false">IF(F45="","",_xlfn.CONCAT(F45,"/",E45,".sql"))</f>
        <v/>
      </c>
    </row>
    <row r="46" customFormat="false" ht="12.8" hidden="false" customHeight="false" outlineLevel="0" collapsed="false">
      <c r="A46" s="2" t="s">
        <v>84</v>
      </c>
      <c r="B46" s="2" t="str">
        <f aca="false">IFERROR(_xlfn.TEXTJOIN(",",1,_xlfn.UNIQUE(_xlfn._xlws.FILTER(Sheet2!B$2:B$203,Sheet2!A$2:A$203=A46,""))),"")</f>
        <v>characters</v>
      </c>
      <c r="C46" s="1" t="n">
        <f aca="false">IF(B46="",1,SUMPRODUCT(COUNTIF(E$2:E$133,_xlfn.UNIQUE(_xlfn._xlws.FILTER(Sheet2!B$2:B$203,Sheet2!A$2:A$203=A46))))=COUNTA(_xlfn.UNIQUE(_xlfn._xlws.FILTER(Sheet2!B$2:B$203,Sheet2!A$2:A$203=A46,""))))</f>
        <v>1</v>
      </c>
      <c r="E46" s="1" t="s">
        <v>85</v>
      </c>
      <c r="G46" s="0" t="str">
        <f aca="false">IF(F46="","",_xlfn.CONCAT(F46,"/",E46,".sql"))</f>
        <v/>
      </c>
    </row>
    <row r="47" customFormat="false" ht="12.8" hidden="false" customHeight="false" outlineLevel="0" collapsed="false">
      <c r="A47" s="2" t="s">
        <v>86</v>
      </c>
      <c r="B47" s="2" t="str">
        <f aca="false">IFERROR(_xlfn.TEXTJOIN(",",1,_xlfn.UNIQUE(_xlfn._xlws.FILTER(Sheet2!B$2:B$203,Sheet2!A$2:A$203=A47,""))),"")</f>
        <v>characters</v>
      </c>
      <c r="C47" s="1" t="n">
        <f aca="false">IF(B47="",1,SUMPRODUCT(COUNTIF(E$2:E$133,_xlfn.UNIQUE(_xlfn._xlws.FILTER(Sheet2!B$2:B$203,Sheet2!A$2:A$203=A47))))=COUNTA(_xlfn.UNIQUE(_xlfn._xlws.FILTER(Sheet2!B$2:B$203,Sheet2!A$2:A$203=A47,""))))</f>
        <v>1</v>
      </c>
      <c r="E47" s="1" t="s">
        <v>87</v>
      </c>
      <c r="F47" s="0" t="s">
        <v>5</v>
      </c>
      <c r="G47" s="0" t="str">
        <f aca="false">IF(F47="","",_xlfn.CONCAT(F47,"/",E47,".sql"))</f>
        <v>items/gear.sql</v>
      </c>
    </row>
    <row r="48" customFormat="false" ht="12.8" hidden="false" customHeight="false" outlineLevel="0" collapsed="false">
      <c r="A48" s="2" t="s">
        <v>88</v>
      </c>
      <c r="B48" s="2" t="str">
        <f aca="false">IFERROR(_xlfn.TEXTJOIN(",",1,_xlfn.UNIQUE(_xlfn._xlws.FILTER(Sheet2!B$2:B$203,Sheet2!A$2:A$203=A48,""))),"")</f>
        <v>characters</v>
      </c>
      <c r="C48" s="1" t="n">
        <f aca="false">IF(B48="",1,SUMPRODUCT(COUNTIF(E$2:E$133,_xlfn.UNIQUE(_xlfn._xlws.FILTER(Sheet2!B$2:B$203,Sheet2!A$2:A$203=A48))))=COUNTA(_xlfn.UNIQUE(_xlfn._xlws.FILTER(Sheet2!B$2:B$203,Sheet2!A$2:A$203=A48,""))))</f>
        <v>1</v>
      </c>
      <c r="E48" s="1" t="s">
        <v>89</v>
      </c>
      <c r="F48" s="0" t="s">
        <v>18</v>
      </c>
      <c r="G48" s="0" t="str">
        <f aca="false">IF(F48="","",_xlfn.CONCAT(F48,"/",E48,".sql"))</f>
        <v>loot/core_random_loot_gear.sql</v>
      </c>
    </row>
    <row r="49" customFormat="false" ht="12.8" hidden="false" customHeight="false" outlineLevel="0" collapsed="false">
      <c r="A49" s="2" t="s">
        <v>90</v>
      </c>
      <c r="B49" s="2" t="str">
        <f aca="false">IFERROR(_xlfn.TEXTJOIN(",",1,_xlfn.UNIQUE(_xlfn._xlws.FILTER(Sheet2!B$2:B$203,Sheet2!A$2:A$203=A49,""))),"")</f>
        <v>characters,traits</v>
      </c>
      <c r="C49" s="1" t="n">
        <f aca="false">IF(B49="",1,SUMPRODUCT(COUNTIF(E$2:E$133,_xlfn.UNIQUE(_xlfn._xlws.FILTER(Sheet2!B$2:B$203,Sheet2!A$2:A$203=A49))))=COUNTA(_xlfn.UNIQUE(_xlfn._xlws.FILTER(Sheet2!B$2:B$203,Sheet2!A$2:A$203=A49,""))))</f>
        <v>1</v>
      </c>
      <c r="E49" s="1" t="s">
        <v>91</v>
      </c>
      <c r="G49" s="0" t="str">
        <f aca="false">IF(F49="","",_xlfn.CONCAT(F49,"/",E49,".sql"))</f>
        <v/>
      </c>
    </row>
    <row r="50" customFormat="false" ht="12.8" hidden="false" customHeight="false" outlineLevel="0" collapsed="false">
      <c r="A50" s="2" t="s">
        <v>13</v>
      </c>
      <c r="B50" s="2" t="str">
        <f aca="false">IFERROR(_xlfn.TEXTJOIN(",",1,_xlfn.UNIQUE(_xlfn._xlws.FILTER(Sheet2!B$2:B$203,Sheet2!A$2:A$203=A50,""))),"")</f>
        <v/>
      </c>
      <c r="C50" s="1" t="n">
        <f aca="false">IF(B50="",1,SUMPRODUCT(COUNTIF(E$2:E$133,_xlfn.UNIQUE(_xlfn._xlws.FILTER(Sheet2!B$2:B$203,Sheet2!A$2:A$203=A50))))=COUNTA(_xlfn.UNIQUE(_xlfn._xlws.FILTER(Sheet2!B$2:B$203,Sheet2!A$2:A$203=A50,""))))</f>
        <v>1</v>
      </c>
      <c r="E50" s="1" t="s">
        <v>92</v>
      </c>
      <c r="G50" s="0" t="str">
        <f aca="false">IF(F50="","",_xlfn.CONCAT(F50,"/",E50,".sql"))</f>
        <v/>
      </c>
    </row>
    <row r="51" customFormat="false" ht="12.8" hidden="false" customHeight="false" outlineLevel="0" collapsed="false">
      <c r="A51" s="2" t="s">
        <v>93</v>
      </c>
      <c r="B51" s="2" t="str">
        <f aca="false">IFERROR(_xlfn.TEXTJOIN(",",1,_xlfn.UNIQUE(_xlfn._xlws.FILTER(Sheet2!B$2:B$203,Sheet2!A$2:A$203=A51,""))),"")</f>
        <v>character_weapons,weapon_legendary</v>
      </c>
      <c r="C51" s="1" t="n">
        <f aca="false">IF(B51="",1,SUMPRODUCT(COUNTIF(E$2:E$133,_xlfn.UNIQUE(_xlfn._xlws.FILTER(Sheet2!B$2:B$203,Sheet2!A$2:A$203=A51))))=COUNTA(_xlfn.UNIQUE(_xlfn._xlws.FILTER(Sheet2!B$2:B$203,Sheet2!A$2:A$203=A51,""))))</f>
        <v>1</v>
      </c>
      <c r="E51" s="1" t="s">
        <v>94</v>
      </c>
      <c r="G51" s="0" t="str">
        <f aca="false">IF(F51="","",_xlfn.CONCAT(F51,"/",E51,".sql"))</f>
        <v/>
      </c>
    </row>
    <row r="52" customFormat="false" ht="12.8" hidden="false" customHeight="false" outlineLevel="0" collapsed="false">
      <c r="A52" s="2" t="s">
        <v>95</v>
      </c>
      <c r="B52" s="2" t="str">
        <f aca="false">IFERROR(_xlfn.TEXTJOIN(",",1,_xlfn.UNIQUE(_xlfn._xlws.FILTER(Sheet2!B$2:B$203,Sheet2!A$2:A$203=A52,""))),"")</f>
        <v>character_weapons,weapon_mods</v>
      </c>
      <c r="C52" s="1" t="n">
        <f aca="false">IF(B52="",1,SUMPRODUCT(COUNTIF(E$2:E$133,_xlfn.UNIQUE(_xlfn._xlws.FILTER(Sheet2!B$2:B$203,Sheet2!A$2:A$203=A52))))=COUNTA(_xlfn.UNIQUE(_xlfn._xlws.FILTER(Sheet2!B$2:B$203,Sheet2!A$2:A$203=A52,""))))</f>
        <v>1</v>
      </c>
      <c r="E52" s="1" t="s">
        <v>96</v>
      </c>
      <c r="G52" s="0" t="str">
        <f aca="false">IF(F52="","",_xlfn.CONCAT(F52,"/",E52,".sql"))</f>
        <v/>
      </c>
    </row>
    <row r="53" customFormat="false" ht="12.8" hidden="false" customHeight="false" outlineLevel="0" collapsed="false">
      <c r="A53" s="2" t="s">
        <v>97</v>
      </c>
      <c r="B53" s="2" t="str">
        <f aca="false">IFERROR(_xlfn.TEXTJOIN(",",1,_xlfn.UNIQUE(_xlfn._xlws.FILTER(Sheet2!B$2:B$203,Sheet2!A$2:A$203=A53,""))),"")</f>
        <v>characters,weapon_recipes</v>
      </c>
      <c r="C53" s="1" t="n">
        <f aca="false">IF(B53="",1,SUMPRODUCT(COUNTIF(E$2:E$133,_xlfn.UNIQUE(_xlfn._xlws.FILTER(Sheet2!B$2:B$203,Sheet2!A$2:A$203=A53))))=COUNTA(_xlfn.UNIQUE(_xlfn._xlws.FILTER(Sheet2!B$2:B$203,Sheet2!A$2:A$203=A53,""))))</f>
        <v>1</v>
      </c>
      <c r="E53" s="1" t="s">
        <v>98</v>
      </c>
      <c r="F53" s="0" t="s">
        <v>29</v>
      </c>
      <c r="G53" s="0" t="str">
        <f aca="false">IF(F53="","",_xlfn.CONCAT(F53,"/",E53,".sql"))</f>
        <v>characters/origins.sql</v>
      </c>
    </row>
    <row r="54" customFormat="false" ht="12.8" hidden="false" customHeight="false" outlineLevel="0" collapsed="false">
      <c r="A54" s="2" t="s">
        <v>99</v>
      </c>
      <c r="B54" s="2" t="str">
        <f aca="false">IFERROR(_xlfn.TEXTJOIN(",",1,_xlfn.UNIQUE(_xlfn._xlws.FILTER(Sheet2!B$2:B$203,Sheet2!A$2:A$203=A54,""))),"")</f>
        <v>weapons,characters</v>
      </c>
      <c r="C54" s="1" t="n">
        <f aca="false">IF(B54="",1,SUMPRODUCT(COUNTIF(E$2:E$133,_xlfn.UNIQUE(_xlfn._xlws.FILTER(Sheet2!B$2:B$203,Sheet2!A$2:A$203=A54))))=COUNTA(_xlfn.UNIQUE(_xlfn._xlws.FILTER(Sheet2!B$2:B$203,Sheet2!A$2:A$203=A54,""))))</f>
        <v>1</v>
      </c>
      <c r="E54" s="1" t="s">
        <v>100</v>
      </c>
      <c r="F54" s="0" t="s">
        <v>29</v>
      </c>
      <c r="G54" s="0" t="str">
        <f aca="false">IF(F54="","",_xlfn.CONCAT(F54,"/",E54,".sql"))</f>
        <v>characters/origin_traits.sql</v>
      </c>
    </row>
    <row r="55" customFormat="false" ht="12.8" hidden="false" customHeight="false" outlineLevel="0" collapsed="false">
      <c r="A55" s="2" t="s">
        <v>29</v>
      </c>
      <c r="B55" s="2" t="str">
        <f aca="false">IFERROR(_xlfn.TEXTJOIN(",",1,_xlfn.UNIQUE(_xlfn._xlws.FILTER(Sheet2!B$2:B$203,Sheet2!A$2:A$203=A55,""))),"")</f>
        <v>players,origins,parties</v>
      </c>
      <c r="C55" s="1" t="n">
        <f aca="false">IF(B55="",1,SUMPRODUCT(COUNTIF(E$2:E$133,_xlfn.UNIQUE(_xlfn._xlws.FILTER(Sheet2!B$2:B$203,Sheet2!A$2:A$203=A55))))=COUNTA(_xlfn.UNIQUE(_xlfn._xlws.FILTER(Sheet2!B$2:B$203,Sheet2!A$2:A$203=A55,""))))</f>
        <v>1</v>
      </c>
      <c r="E55" s="1" t="s">
        <v>101</v>
      </c>
      <c r="F55" s="0" t="s">
        <v>29</v>
      </c>
      <c r="G55" s="0" t="str">
        <f aca="false">IF(F55="","",_xlfn.CONCAT(F55,"/",E55,".sql"))</f>
        <v>characters/perks.sql</v>
      </c>
    </row>
    <row r="56" customFormat="false" ht="12.8" hidden="false" customHeight="false" outlineLevel="0" collapsed="false">
      <c r="A56" s="2" t="s">
        <v>102</v>
      </c>
      <c r="B56" s="2" t="str">
        <f aca="false">IFERROR(_xlfn.TEXTJOIN(",",1,_xlfn.UNIQUE(_xlfn._xlws.FILTER(Sheet2!B$2:B$203,Sheet2!A$2:A$203=A56,""))),"")</f>
        <v>chem_recipes,consumables</v>
      </c>
      <c r="C56" s="1" t="n">
        <f aca="false">IF(B56="",1,SUMPRODUCT(COUNTIF(E$2:E$133,_xlfn.UNIQUE(_xlfn._xlws.FILTER(Sheet2!B$2:B$203,Sheet2!A$2:A$203=A56))))=COUNTA(_xlfn.UNIQUE(_xlfn._xlws.FILTER(Sheet2!B$2:B$203,Sheet2!A$2:A$203=A56,""))))</f>
        <v>1</v>
      </c>
      <c r="E56" s="1" t="s">
        <v>103</v>
      </c>
      <c r="F56" s="0" t="s">
        <v>5</v>
      </c>
      <c r="G56" s="0" t="str">
        <f aca="false">IF(F56="","",_xlfn.CONCAT(F56,"/",E56,".sql"))</f>
        <v>items/robot_modules.sql</v>
      </c>
    </row>
    <row r="57" customFormat="false" ht="12.8" hidden="false" customHeight="false" outlineLevel="0" collapsed="false">
      <c r="A57" s="2" t="s">
        <v>104</v>
      </c>
      <c r="B57" s="2" t="str">
        <f aca="false">IFERROR(_xlfn.TEXTJOIN(",",1,_xlfn.UNIQUE(_xlfn._xlws.FILTER(Sheet2!B$2:B$203,Sheet2!A$2:A$203=A57,""))),"")</f>
        <v>chem_recipes,perks</v>
      </c>
      <c r="C57" s="1" t="n">
        <f aca="false">IF(B57="",1,SUMPRODUCT(COUNTIF(E$2:E$133,_xlfn.UNIQUE(_xlfn._xlws.FILTER(Sheet2!B$2:B$203,Sheet2!A$2:A$203=A57))))=COUNTA(_xlfn.UNIQUE(_xlfn._xlws.FILTER(Sheet2!B$2:B$203,Sheet2!A$2:A$203=A57,""))))</f>
        <v>1</v>
      </c>
      <c r="E57" s="1" t="s">
        <v>105</v>
      </c>
      <c r="F57" s="0" t="s">
        <v>18</v>
      </c>
      <c r="G57" s="0" t="str">
        <f aca="false">IF(F57="","",_xlfn.CONCAT(F57,"/",E57,".sql"))</f>
        <v>loot/core_random_loot_robot_modules.sql</v>
      </c>
    </row>
    <row r="58" customFormat="false" ht="12.8" hidden="false" customHeight="false" outlineLevel="0" collapsed="false">
      <c r="A58" s="2" t="s">
        <v>106</v>
      </c>
      <c r="B58" s="2" t="str">
        <f aca="false">IFERROR(_xlfn.TEXTJOIN(",",1,_xlfn.UNIQUE(_xlfn._xlws.FILTER(Sheet2!B$2:B$203,Sheet2!A$2:A$203=A58,""))),"")</f>
        <v>chem_recipes,skills</v>
      </c>
      <c r="C58" s="1" t="n">
        <f aca="false">IF(B58="",1,SUMPRODUCT(COUNTIF(E$2:E$133,_xlfn.UNIQUE(_xlfn._xlws.FILTER(Sheet2!B$2:B$203,Sheet2!A$2:A$203=A58))))=COUNTA(_xlfn.UNIQUE(_xlfn._xlws.FILTER(Sheet2!B$2:B$203,Sheet2!A$2:A$203=A58,""))))</f>
        <v>1</v>
      </c>
      <c r="E58" s="1" t="s">
        <v>107</v>
      </c>
      <c r="F58" s="0" t="s">
        <v>29</v>
      </c>
      <c r="G58" s="0" t="str">
        <f aca="false">IF(F58="","",_xlfn.CONCAT(F58,"/",E58,".sql"))</f>
        <v>characters/skills.sql</v>
      </c>
    </row>
    <row r="59" customFormat="false" ht="12.8" hidden="false" customHeight="false" outlineLevel="0" collapsed="false">
      <c r="A59" s="2" t="s">
        <v>108</v>
      </c>
      <c r="B59" s="2" t="str">
        <f aca="false">IFERROR(_xlfn.TEXTJOIN(",",1,_xlfn.UNIQUE(_xlfn._xlws.FILTER(Sheet2!B$2:B$203,Sheet2!A$2:A$203=A59,""))),"")</f>
        <v>recipe_materials,consumables</v>
      </c>
      <c r="C59" s="1" t="n">
        <f aca="false">IF(B59="",1,SUMPRODUCT(COUNTIF(E$2:E$133,_xlfn.UNIQUE(_xlfn._xlws.FILTER(Sheet2!B$2:B$203,Sheet2!A$2:A$203=A59))))=COUNTA(_xlfn.UNIQUE(_xlfn._xlws.FILTER(Sheet2!B$2:B$203,Sheet2!A$2:A$203=A59,""))))</f>
        <v>1</v>
      </c>
      <c r="E59" s="1" t="s">
        <v>109</v>
      </c>
      <c r="G59" s="0" t="str">
        <f aca="false">IF(F59="","",_xlfn.CONCAT(F59,"/",E59,".sql"))</f>
        <v/>
      </c>
    </row>
    <row r="60" customFormat="false" ht="12.8" hidden="false" customHeight="false" outlineLevel="0" collapsed="false">
      <c r="A60" s="2" t="s">
        <v>15</v>
      </c>
      <c r="B60" s="2" t="str">
        <f aca="false">IFERROR(_xlfn.TEXTJOIN(",",1,_xlfn.UNIQUE(_xlfn._xlws.FILTER(Sheet2!B$2:B$203,Sheet2!A$2:A$203=A60,""))),"")</f>
        <v/>
      </c>
      <c r="C60" s="1" t="n">
        <f aca="false">IF(B60="",1,SUMPRODUCT(COUNTIF(E$2:E$133,_xlfn.UNIQUE(_xlfn._xlws.FILTER(Sheet2!B$2:B$203,Sheet2!A$2:A$203=A60))))=COUNTA(_xlfn.UNIQUE(_xlfn._xlws.FILTER(Sheet2!B$2:B$203,Sheet2!A$2:A$203=A60,""))))</f>
        <v>1</v>
      </c>
      <c r="E60" s="1" t="s">
        <v>110</v>
      </c>
      <c r="F60" s="0" t="s">
        <v>18</v>
      </c>
      <c r="G60" s="0" t="str">
        <f aca="false">IF(F60="","",_xlfn.CONCAT(F60,"/",E60,".sql"))</f>
        <v>loot/wanderer_publications_loot.sql</v>
      </c>
    </row>
    <row r="61" customFormat="false" ht="12.8" hidden="false" customHeight="false" outlineLevel="0" collapsed="false">
      <c r="A61" s="2" t="s">
        <v>57</v>
      </c>
      <c r="B61" s="2" t="str">
        <f aca="false">IFERROR(_xlfn.TEXTJOIN(",",1,_xlfn.UNIQUE(_xlfn._xlws.FILTER(Sheet2!B$2:B$203,Sheet2!A$2:A$203=A61,""))),"")</f>
        <v>sourcebooks,consumable_types</v>
      </c>
      <c r="C61" s="1" t="n">
        <f aca="false">IF(B61="",1,SUMPRODUCT(COUNTIF(E$2:E$133,_xlfn.UNIQUE(_xlfn._xlws.FILTER(Sheet2!B$2:B$203,Sheet2!A$2:A$203=A61))))=COUNTA(_xlfn.UNIQUE(_xlfn._xlws.FILTER(Sheet2!B$2:B$203,Sheet2!A$2:A$203=A61,""))))</f>
        <v>1</v>
      </c>
      <c r="E61" s="1" t="s">
        <v>111</v>
      </c>
      <c r="F61" s="0" t="s">
        <v>5</v>
      </c>
      <c r="G61" s="0" t="str">
        <f aca="false">IF(F61="","",_xlfn.CONCAT(F61,"/",E61,".sql"))</f>
        <v>items/weapons.sql</v>
      </c>
    </row>
    <row r="62" customFormat="false" ht="12.8" hidden="false" customHeight="false" outlineLevel="0" collapsed="false">
      <c r="A62" s="2" t="s">
        <v>112</v>
      </c>
      <c r="B62" s="2" t="str">
        <f aca="false">IFERROR(_xlfn.TEXTJOIN(",",1,_xlfn.UNIQUE(_xlfn._xlws.FILTER(Sheet2!B$2:B$203,Sheet2!A$2:A$203=A62,""))),"")</f>
        <v>cook_recipes,consumables</v>
      </c>
      <c r="C62" s="1" t="n">
        <f aca="false">IF(B62="",1,SUMPRODUCT(COUNTIF(E$2:E$133,_xlfn.UNIQUE(_xlfn._xlws.FILTER(Sheet2!B$2:B$203,Sheet2!A$2:A$203=A62))))=COUNTA(_xlfn.UNIQUE(_xlfn._xlws.FILTER(Sheet2!B$2:B$203,Sheet2!A$2:A$203=A62,""))))</f>
        <v>1</v>
      </c>
      <c r="E62" s="1" t="s">
        <v>113</v>
      </c>
      <c r="F62" s="0" t="s">
        <v>5</v>
      </c>
      <c r="G62" s="0" t="str">
        <f aca="false">IF(F62="","",_xlfn.CONCAT(F62,"/",E62,".sql"))</f>
        <v>items/weapon_mods.sql</v>
      </c>
    </row>
    <row r="63" customFormat="false" ht="12.8" hidden="false" customHeight="false" outlineLevel="0" collapsed="false">
      <c r="A63" s="2" t="s">
        <v>114</v>
      </c>
      <c r="B63" s="2" t="str">
        <f aca="false">IFERROR(_xlfn.TEXTJOIN(",",1,_xlfn.UNIQUE(_xlfn._xlws.FILTER(Sheet2!B$2:B$203,Sheet2!A$2:A$203=A63,""))),"")</f>
        <v>cook_recipes,skills</v>
      </c>
      <c r="C63" s="1" t="n">
        <f aca="false">IF(B63="",1,SUMPRODUCT(COUNTIF(E$2:E$133,_xlfn.UNIQUE(_xlfn._xlws.FILTER(Sheet2!B$2:B$203,Sheet2!A$2:A$203=A63))))=COUNTA(_xlfn.UNIQUE(_xlfn._xlws.FILTER(Sheet2!B$2:B$203,Sheet2!A$2:A$203=A63,""))))</f>
        <v>1</v>
      </c>
      <c r="E63" s="1" t="s">
        <v>115</v>
      </c>
      <c r="F63" s="0" t="s">
        <v>5</v>
      </c>
      <c r="G63" s="0" t="str">
        <f aca="false">IF(F63="","",_xlfn.CONCAT(F63,"/",E63,".sql"))</f>
        <v>items/weapon_effects.sql</v>
      </c>
    </row>
    <row r="64" customFormat="false" ht="12.8" hidden="false" customHeight="false" outlineLevel="0" collapsed="false">
      <c r="A64" s="2" t="s">
        <v>116</v>
      </c>
      <c r="B64" s="2" t="str">
        <f aca="false">IFERROR(_xlfn.TEXTJOIN(",",1,_xlfn.UNIQUE(_xlfn._xlws.FILTER(Sheet2!B$2:B$203,Sheet2!A$2:A$203=A64,""))),"")</f>
        <v>recipe_materials,consumables</v>
      </c>
      <c r="C64" s="1" t="n">
        <f aca="false">IF(B64="",1,SUMPRODUCT(COUNTIF(E$2:E$133,_xlfn.UNIQUE(_xlfn._xlws.FILTER(Sheet2!B$2:B$203,Sheet2!A$2:A$203=A64))))=COUNTA(_xlfn.UNIQUE(_xlfn._xlws.FILTER(Sheet2!B$2:B$203,Sheet2!A$2:A$203=A64,""))))</f>
        <v>1</v>
      </c>
      <c r="E64" s="1" t="s">
        <v>117</v>
      </c>
      <c r="F64" s="0" t="s">
        <v>5</v>
      </c>
      <c r="G64" s="0" t="str">
        <f aca="false">IF(F64="","",_xlfn.CONCAT(F64,"/",E64,".sql"))</f>
        <v>items/weapon_mod_available.sql</v>
      </c>
    </row>
    <row r="65" customFormat="false" ht="12.8" hidden="false" customHeight="false" outlineLevel="0" collapsed="false">
      <c r="A65" s="2" t="s">
        <v>59</v>
      </c>
      <c r="B65" s="2" t="str">
        <f aca="false">IFERROR(_xlfn.TEXTJOIN(",",1,_xlfn.UNIQUE(_xlfn._xlws.FILTER(Sheet2!B$2:B$203,Sheet2!A$2:A$203=A65,""))),"")</f>
        <v>ammo</v>
      </c>
      <c r="C65" s="1" t="n">
        <f aca="false">IF(B65="",1,SUMPRODUCT(COUNTIF(E$2:E$133,_xlfn.UNIQUE(_xlfn._xlws.FILTER(Sheet2!B$2:B$203,Sheet2!A$2:A$203=A65))))=COUNTA(_xlfn.UNIQUE(_xlfn._xlws.FILTER(Sheet2!B$2:B$203,Sheet2!A$2:A$203=A65,""))))</f>
        <v>1</v>
      </c>
      <c r="E65" s="1" t="s">
        <v>118</v>
      </c>
      <c r="F65" s="0" t="s">
        <v>5</v>
      </c>
      <c r="G65" s="0" t="str">
        <f aca="false">IF(F65="","",_xlfn.CONCAT(F65,"/",E65,".sql"))</f>
        <v>items/weapon_mod_perks.sql</v>
      </c>
    </row>
    <row r="66" customFormat="false" ht="12.8" hidden="false" customHeight="false" outlineLevel="0" collapsed="false">
      <c r="A66" s="2" t="s">
        <v>61</v>
      </c>
      <c r="B66" s="2" t="str">
        <f aca="false">IFERROR(_xlfn.TEXTJOIN(",",1,_xlfn.UNIQUE(_xlfn._xlws.FILTER(Sheet2!B$2:B$203,Sheet2!A$2:A$203=A66,""))),"")</f>
        <v>apparel</v>
      </c>
      <c r="C66" s="1" t="n">
        <f aca="false">IF(B66="",1,SUMPRODUCT(COUNTIF(E$2:E$133,_xlfn.UNIQUE(_xlfn._xlws.FILTER(Sheet2!B$2:B$203,Sheet2!A$2:A$203=A66))))=COUNTA(_xlfn.UNIQUE(_xlfn._xlws.FILTER(Sheet2!B$2:B$203,Sheet2!A$2:A$203=A66,""))))</f>
        <v>1</v>
      </c>
      <c r="E66" s="1" t="s">
        <v>119</v>
      </c>
      <c r="F66" s="0" t="s">
        <v>5</v>
      </c>
      <c r="G66" s="0" t="str">
        <f aca="false">IF(F66="","",_xlfn.CONCAT(F66,"/",E66,".sql"))</f>
        <v>items/weapon_quals.sql</v>
      </c>
    </row>
    <row r="67" customFormat="false" ht="12.8" hidden="false" customHeight="false" outlineLevel="0" collapsed="false">
      <c r="A67" s="2" t="s">
        <v>63</v>
      </c>
      <c r="B67" s="2" t="str">
        <f aca="false">IFERROR(_xlfn.TEXTJOIN(",",1,_xlfn.UNIQUE(_xlfn._xlws.FILTER(Sheet2!B$2:B$203,Sheet2!A$2:A$203=A67,""))),"")</f>
        <v>consumables</v>
      </c>
      <c r="C67" s="1" t="n">
        <f aca="false">IF(B67="",1,SUMPRODUCT(COUNTIF(E$2:E$133,_xlfn.UNIQUE(_xlfn._xlws.FILTER(Sheet2!B$2:B$203,Sheet2!A$2:A$203=A67))))=COUNTA(_xlfn.UNIQUE(_xlfn._xlws.FILTER(Sheet2!B$2:B$203,Sheet2!A$2:A$203=A67,""))))</f>
        <v>1</v>
      </c>
      <c r="E67" s="1" t="s">
        <v>120</v>
      </c>
      <c r="F67" s="0" t="s">
        <v>5</v>
      </c>
      <c r="G67" s="0" t="str">
        <f aca="false">IF(F67="","",_xlfn.CONCAT(F67,"/",E67,".sql"))</f>
        <v>items/weapon_slot_available.sql</v>
      </c>
    </row>
    <row r="68" customFormat="false" ht="12.8" hidden="false" customHeight="false" outlineLevel="0" collapsed="false">
      <c r="A68" s="2" t="s">
        <v>65</v>
      </c>
      <c r="B68" s="2" t="str">
        <f aca="false">IFERROR(_xlfn.TEXTJOIN(",",1,_xlfn.UNIQUE(_xlfn._xlws.FILTER(Sheet2!B$2:B$203,Sheet2!A$2:A$203=A68,""))),"")</f>
        <v>consumables</v>
      </c>
      <c r="C68" s="1" t="n">
        <f aca="false">IF(B68="",1,SUMPRODUCT(COUNTIF(E$2:E$133,_xlfn.UNIQUE(_xlfn._xlws.FILTER(Sheet2!B$2:B$203,Sheet2!A$2:A$203=A68))))=COUNTA(_xlfn.UNIQUE(_xlfn._xlws.FILTER(Sheet2!B$2:B$203,Sheet2!A$2:A$203=A68,""))))</f>
        <v>1</v>
      </c>
      <c r="E68" s="1" t="s">
        <v>121</v>
      </c>
      <c r="G68" s="0" t="str">
        <f aca="false">IF(F68="","",_xlfn.CONCAT(F68,"/",E68,".sql"))</f>
        <v/>
      </c>
    </row>
    <row r="69" customFormat="false" ht="12.8" hidden="false" customHeight="false" outlineLevel="0" collapsed="false">
      <c r="A69" s="2" t="s">
        <v>67</v>
      </c>
      <c r="B69" s="2" t="str">
        <f aca="false">IFERROR(_xlfn.TEXTJOIN(",",1,_xlfn.UNIQUE(_xlfn._xlws.FILTER(Sheet2!B$2:B$203,Sheet2!A$2:A$203=A69,""))),"")</f>
        <v>apparel</v>
      </c>
      <c r="C69" s="1" t="n">
        <f aca="false">IF(B69="",1,SUMPRODUCT(COUNTIF(E$2:E$133,_xlfn.UNIQUE(_xlfn._xlws.FILTER(Sheet2!B$2:B$203,Sheet2!A$2:A$203=A69))))=COUNTA(_xlfn.UNIQUE(_xlfn._xlws.FILTER(Sheet2!B$2:B$203,Sheet2!A$2:A$203=A69,""))))</f>
        <v>1</v>
      </c>
      <c r="E69" s="1" t="s">
        <v>122</v>
      </c>
      <c r="F69" s="0" t="s">
        <v>18</v>
      </c>
      <c r="G69" s="0" t="str">
        <f aca="false">IF(F69="","",_xlfn.CONCAT(F69,"/",E69,".sql"))</f>
        <v>loot/core_melee_loot.sql</v>
      </c>
    </row>
    <row r="70" customFormat="false" ht="12.8" hidden="false" customHeight="false" outlineLevel="0" collapsed="false">
      <c r="A70" s="2" t="s">
        <v>69</v>
      </c>
      <c r="B70" s="2" t="str">
        <f aca="false">IFERROR(_xlfn.TEXTJOIN(",",1,_xlfn.UNIQUE(_xlfn._xlws.FILTER(Sheet2!B$2:B$203,Sheet2!A$2:A$203=A70,""))),"")</f>
        <v>consumables</v>
      </c>
      <c r="C70" s="1" t="n">
        <f aca="false">IF(B70="",1,SUMPRODUCT(COUNTIF(E$2:E$133,_xlfn.UNIQUE(_xlfn._xlws.FILTER(Sheet2!B$2:B$203,Sheet2!A$2:A$203=A70))))=COUNTA(_xlfn.UNIQUE(_xlfn._xlws.FILTER(Sheet2!B$2:B$203,Sheet2!A$2:A$203=A70,""))))</f>
        <v>1</v>
      </c>
      <c r="E70" s="1" t="s">
        <v>123</v>
      </c>
      <c r="F70" s="0" t="s">
        <v>18</v>
      </c>
      <c r="G70" s="0" t="str">
        <f aca="false">IF(F70="","",_xlfn.CONCAT(F70,"/",E70,".sql"))</f>
        <v>loot/core_ranged_loot.sql</v>
      </c>
    </row>
    <row r="71" customFormat="false" ht="12.8" hidden="false" customHeight="false" outlineLevel="0" collapsed="false">
      <c r="A71" s="2" t="s">
        <v>71</v>
      </c>
      <c r="B71" s="2" t="str">
        <f aca="false">IFERROR(_xlfn.TEXTJOIN(",",1,_xlfn.UNIQUE(_xlfn._xlws.FILTER(Sheet2!B$2:B$203,Sheet2!A$2:A$203=A71,""))),"")</f>
        <v>consumables</v>
      </c>
      <c r="C71" s="1" t="n">
        <f aca="false">IF(B71="",1,SUMPRODUCT(COUNTIF(E$2:E$133,_xlfn.UNIQUE(_xlfn._xlws.FILTER(Sheet2!B$2:B$203,Sheet2!A$2:A$203=A71))))=COUNTA(_xlfn.UNIQUE(_xlfn._xlws.FILTER(Sheet2!B$2:B$203,Sheet2!A$2:A$203=A71,""))))</f>
        <v>1</v>
      </c>
      <c r="E71" s="1" t="s">
        <v>124</v>
      </c>
      <c r="F71" s="0" t="s">
        <v>18</v>
      </c>
      <c r="G71" s="0" t="str">
        <f aca="false">IF(F71="","",_xlfn.CONCAT(F71,"/",E71,".sql"))</f>
        <v>loot/core_thrown_loot.sql</v>
      </c>
    </row>
    <row r="72" customFormat="false" ht="12.8" hidden="false" customHeight="false" outlineLevel="0" collapsed="false">
      <c r="A72" s="2" t="s">
        <v>122</v>
      </c>
      <c r="B72" s="2" t="str">
        <f aca="false">IFERROR(_xlfn.TEXTJOIN(",",1,_xlfn.UNIQUE(_xlfn._xlws.FILTER(Sheet2!B$2:B$203,Sheet2!A$2:A$203=A72,""))),"")</f>
        <v>weapons</v>
      </c>
      <c r="C72" s="1" t="n">
        <f aca="false">IF(B72="",1,SUMPRODUCT(COUNTIF(E$2:E$133,_xlfn.UNIQUE(_xlfn._xlws.FILTER(Sheet2!B$2:B$203,Sheet2!A$2:A$203=A72))))=COUNTA(_xlfn.UNIQUE(_xlfn._xlws.FILTER(Sheet2!B$2:B$203,Sheet2!A$2:A$203=A72,""))))</f>
        <v>1</v>
      </c>
      <c r="E72" s="1" t="s">
        <v>29</v>
      </c>
      <c r="G72" s="0" t="str">
        <f aca="false">IF(F72="","",_xlfn.CONCAT(F72,"/",E72,".sql"))</f>
        <v/>
      </c>
    </row>
    <row r="73" customFormat="false" ht="12.8" hidden="false" customHeight="false" outlineLevel="0" collapsed="false">
      <c r="A73" s="2" t="s">
        <v>73</v>
      </c>
      <c r="B73" s="2" t="str">
        <f aca="false">IFERROR(_xlfn.TEXTJOIN(",",1,_xlfn.UNIQUE(_xlfn._xlws.FILTER(Sheet2!B$2:B$203,Sheet2!A$2:A$203=A73,""))),"")</f>
        <v>consumables</v>
      </c>
      <c r="C73" s="1" t="n">
        <f aca="false">IF(B73="",1,SUMPRODUCT(COUNTIF(E$2:E$133,_xlfn.UNIQUE(_xlfn._xlws.FILTER(Sheet2!B$2:B$203,Sheet2!A$2:A$203=A73))))=COUNTA(_xlfn.UNIQUE(_xlfn._xlws.FILTER(Sheet2!B$2:B$203,Sheet2!A$2:A$203=A73,""))))</f>
        <v>1</v>
      </c>
      <c r="E73" s="1" t="s">
        <v>25</v>
      </c>
      <c r="F73" s="0" t="s">
        <v>5</v>
      </c>
      <c r="G73" s="0" t="str">
        <f aca="false">IF(F73="","",_xlfn.CONCAT(F73,"/",E73,".sql"))</f>
        <v>items/apparel_mods.sql</v>
      </c>
    </row>
    <row r="74" customFormat="false" ht="12.8" hidden="false" customHeight="false" outlineLevel="0" collapsed="false">
      <c r="A74" s="2" t="s">
        <v>75</v>
      </c>
      <c r="B74" s="2" t="str">
        <f aca="false">IFERROR(_xlfn.TEXTJOIN(",",1,_xlfn.UNIQUE(_xlfn._xlws.FILTER(Sheet2!B$2:B$203,Sheet2!A$2:A$203=A74,""))),"")</f>
        <v>consumables</v>
      </c>
      <c r="C74" s="1" t="n">
        <f aca="false">IF(B74="",1,SUMPRODUCT(COUNTIF(E$2:E$133,_xlfn.UNIQUE(_xlfn._xlws.FILTER(Sheet2!B$2:B$203,Sheet2!A$2:A$203=A74))))=COUNTA(_xlfn.UNIQUE(_xlfn._xlws.FILTER(Sheet2!B$2:B$203,Sheet2!A$2:A$203=A74,""))))</f>
        <v>1</v>
      </c>
      <c r="E74" s="1" t="s">
        <v>21</v>
      </c>
      <c r="F74" s="0" t="s">
        <v>5</v>
      </c>
      <c r="G74" s="0" t="str">
        <f aca="false">IF(F74="","",_xlfn.CONCAT(F74,"/",E74,".sql"))</f>
        <v>items/apparel_mod_available.sql</v>
      </c>
    </row>
    <row r="75" customFormat="false" ht="12.8" hidden="false" customHeight="false" outlineLevel="0" collapsed="false">
      <c r="A75" s="2" t="s">
        <v>77</v>
      </c>
      <c r="B75" s="2" t="str">
        <f aca="false">IFERROR(_xlfn.TEXTJOIN(",",1,_xlfn.UNIQUE(_xlfn._xlws.FILTER(Sheet2!B$2:B$203,Sheet2!A$2:A$203=A75,""))),"")</f>
        <v>consumables</v>
      </c>
      <c r="C75" s="1" t="n">
        <f aca="false">IF(B75="",1,SUMPRODUCT(COUNTIF(E$2:E$133,_xlfn.UNIQUE(_xlfn._xlws.FILTER(Sheet2!B$2:B$203,Sheet2!A$2:A$203=A75))))=COUNTA(_xlfn.UNIQUE(_xlfn._xlws.FILTER(Sheet2!B$2:B$203,Sheet2!A$2:A$203=A75,""))))</f>
        <v>1</v>
      </c>
      <c r="E75" s="1" t="s">
        <v>23</v>
      </c>
      <c r="F75" s="0" t="s">
        <v>5</v>
      </c>
      <c r="G75" s="0" t="str">
        <f aca="false">IF(F75="","",_xlfn.CONCAT(F75,"/",E75,".sql"))</f>
        <v>items/apparel_mod_perks.sql</v>
      </c>
    </row>
    <row r="76" customFormat="false" ht="12.8" hidden="false" customHeight="false" outlineLevel="0" collapsed="false">
      <c r="A76" s="2" t="s">
        <v>89</v>
      </c>
      <c r="B76" s="2" t="str">
        <f aca="false">IFERROR(_xlfn.TEXTJOIN(",",1,_xlfn.UNIQUE(_xlfn._xlws.FILTER(Sheet2!B$2:B$203,Sheet2!A$2:A$203=A76,""))),"")</f>
        <v>gear</v>
      </c>
      <c r="C76" s="1" t="n">
        <f aca="false">IF(B76="",1,SUMPRODUCT(COUNTIF(E$2:E$133,_xlfn.UNIQUE(_xlfn._xlws.FILTER(Sheet2!B$2:B$203,Sheet2!A$2:A$203=A76))))=COUNTA(_xlfn.UNIQUE(_xlfn._xlws.FILTER(Sheet2!B$2:B$203,Sheet2!A$2:A$203=A76,""))))</f>
        <v>1</v>
      </c>
      <c r="E76" s="1" t="s">
        <v>48</v>
      </c>
      <c r="F76" s="0" t="s">
        <v>29</v>
      </c>
      <c r="G76" s="0" t="str">
        <f aca="false">IF(F76="","",_xlfn.CONCAT(F76,"/",E76,".sql"))</f>
        <v>characters/backgrounds.sql</v>
      </c>
    </row>
    <row r="77" customFormat="false" ht="12.8" hidden="false" customHeight="false" outlineLevel="0" collapsed="false">
      <c r="A77" s="2" t="s">
        <v>17</v>
      </c>
      <c r="B77" s="2" t="str">
        <f aca="false">IFERROR(_xlfn.TEXTJOIN(",",1,_xlfn.UNIQUE(_xlfn._xlws.FILTER(Sheet2!B$2:B$203,Sheet2!A$2:A$203=A77,""))),"")</f>
        <v/>
      </c>
      <c r="C77" s="1" t="n">
        <f aca="false">IF(B77="",1,SUMPRODUCT(COUNTIF(E$2:E$133,_xlfn.UNIQUE(_xlfn._xlws.FILTER(Sheet2!B$2:B$203,Sheet2!A$2:A$203=A77))))=COUNTA(_xlfn.UNIQUE(_xlfn._xlws.FILTER(Sheet2!B$2:B$203,Sheet2!A$2:A$203=A77,""))))</f>
        <v>1</v>
      </c>
      <c r="E77" s="1" t="s">
        <v>42</v>
      </c>
      <c r="F77" s="0" t="s">
        <v>5</v>
      </c>
      <c r="G77" s="0" t="str">
        <f aca="false">IF(F77="","",_xlfn.CONCAT(F77,"/",E77,".sql"))</f>
        <v>items/background_gear.sql</v>
      </c>
    </row>
    <row r="78" customFormat="false" ht="12.8" hidden="false" customHeight="false" outlineLevel="0" collapsed="false">
      <c r="A78" s="2" t="s">
        <v>20</v>
      </c>
      <c r="B78" s="2" t="str">
        <f aca="false">IFERROR(_xlfn.TEXTJOIN(",",1,_xlfn.UNIQUE(_xlfn._xlws.FILTER(Sheet2!B$2:B$203,Sheet2!A$2:A$203=A78,""))),"")</f>
        <v/>
      </c>
      <c r="C78" s="1" t="n">
        <f aca="false">IF(B78="",1,SUMPRODUCT(COUNTIF(E$2:E$133,_xlfn.UNIQUE(_xlfn._xlws.FILTER(Sheet2!B$2:B$203,Sheet2!A$2:A$203=A78))))=COUNTA(_xlfn.UNIQUE(_xlfn._xlws.FILTER(Sheet2!B$2:B$203,Sheet2!A$2:A$203=A78,""))))</f>
        <v>1</v>
      </c>
      <c r="E78" s="1" t="s">
        <v>46</v>
      </c>
      <c r="F78" s="0" t="s">
        <v>5</v>
      </c>
      <c r="G78" s="0" t="str">
        <f aca="false">IF(F78="","",_xlfn.CONCAT(F78,"/",E78,".sql"))</f>
        <v>items/background_weapons.sql</v>
      </c>
    </row>
    <row r="79" customFormat="false" ht="12.8" hidden="false" customHeight="false" outlineLevel="0" collapsed="false">
      <c r="A79" s="2" t="s">
        <v>105</v>
      </c>
      <c r="B79" s="2" t="str">
        <f aca="false">IFERROR(_xlfn.TEXTJOIN(",",1,_xlfn.UNIQUE(_xlfn._xlws.FILTER(Sheet2!B$2:B$203,Sheet2!A$2:A$203=A79,""))),"")</f>
        <v>robot_modules</v>
      </c>
      <c r="C79" s="1" t="n">
        <f aca="false">IF(B79="",1,SUMPRODUCT(COUNTIF(E$2:E$133,_xlfn.UNIQUE(_xlfn._xlws.FILTER(Sheet2!B$2:B$203,Sheet2!A$2:A$203=A79))))=COUNTA(_xlfn.UNIQUE(_xlfn._xlws.FILTER(Sheet2!B$2:B$203,Sheet2!A$2:A$203=A79,""))))</f>
        <v>1</v>
      </c>
      <c r="E79" s="1" t="s">
        <v>44</v>
      </c>
      <c r="F79" s="0" t="s">
        <v>5</v>
      </c>
      <c r="G79" s="0" t="str">
        <f aca="false">IF(F79="","",_xlfn.CONCAT(F79,"/",E79,".sql"))</f>
        <v>items/background_robot_modules.sql</v>
      </c>
    </row>
    <row r="80" customFormat="false" ht="12.8" hidden="false" customHeight="false" outlineLevel="0" collapsed="false">
      <c r="A80" s="2" t="s">
        <v>123</v>
      </c>
      <c r="B80" s="2" t="str">
        <f aca="false">IFERROR(_xlfn.TEXTJOIN(",",1,_xlfn.UNIQUE(_xlfn._xlws.FILTER(Sheet2!B$2:B$203,Sheet2!A$2:A$203=A80,""))),"")</f>
        <v>weapons,weapon_mods</v>
      </c>
      <c r="C80" s="1" t="n">
        <f aca="false">IF(B80="",1,SUMPRODUCT(COUNTIF(E$2:E$133,_xlfn.UNIQUE(_xlfn._xlws.FILTER(Sheet2!B$2:B$203,Sheet2!A$2:A$203=A80))))=COUNTA(_xlfn.UNIQUE(_xlfn._xlws.FILTER(Sheet2!B$2:B$203,Sheet2!A$2:A$203=A80,""))))</f>
        <v>1</v>
      </c>
      <c r="E80" s="1" t="s">
        <v>40</v>
      </c>
      <c r="F80" s="0" t="s">
        <v>5</v>
      </c>
      <c r="G80" s="0" t="str">
        <f aca="false">IF(F80="","",_xlfn.CONCAT(F80,"/",E80,".sql"))</f>
        <v>items/background_consumables.sql</v>
      </c>
    </row>
    <row r="81" customFormat="false" ht="12.8" hidden="false" customHeight="false" outlineLevel="0" collapsed="false">
      <c r="A81" s="2" t="s">
        <v>124</v>
      </c>
      <c r="B81" s="2" t="str">
        <f aca="false">IFERROR(_xlfn.TEXTJOIN(",",1,_xlfn.UNIQUE(_xlfn._xlws.FILTER(Sheet2!B$2:B$203,Sheet2!A$2:A$203=A81,""))),"")</f>
        <v>weapons</v>
      </c>
      <c r="C81" s="1" t="n">
        <f aca="false">IF(B81="",1,SUMPRODUCT(COUNTIF(E$2:E$133,_xlfn.UNIQUE(_xlfn._xlws.FILTER(Sheet2!B$2:B$203,Sheet2!A$2:A$203=A81))))=COUNTA(_xlfn.UNIQUE(_xlfn._xlws.FILTER(Sheet2!B$2:B$203,Sheet2!A$2:A$203=A81,""))))</f>
        <v>1</v>
      </c>
      <c r="E81" s="1" t="s">
        <v>35</v>
      </c>
      <c r="F81" s="0" t="s">
        <v>5</v>
      </c>
      <c r="G81" s="0" t="str">
        <f aca="false">IF(F81="","",_xlfn.CONCAT(F81,"/",E81,".sql"))</f>
        <v>items/background_ammo.sql</v>
      </c>
    </row>
    <row r="82" customFormat="false" ht="12.8" hidden="false" customHeight="false" outlineLevel="0" collapsed="false">
      <c r="A82" s="2" t="s">
        <v>22</v>
      </c>
      <c r="B82" s="2" t="str">
        <f aca="false">IFERROR(_xlfn.TEXTJOIN(",",1,_xlfn.UNIQUE(_xlfn._xlws.FILTER(Sheet2!B$2:B$203,Sheet2!A$2:A$203=A82,""))),"")</f>
        <v/>
      </c>
      <c r="C82" s="1" t="n">
        <f aca="false">IF(B82="",1,SUMPRODUCT(COUNTIF(E$2:E$133,_xlfn.UNIQUE(_xlfn._xlws.FILTER(Sheet2!B$2:B$203,Sheet2!A$2:A$203=A82))))=COUNTA(_xlfn.UNIQUE(_xlfn._xlws.FILTER(Sheet2!B$2:B$203,Sheet2!A$2:A$203=A82,""))))</f>
        <v>1</v>
      </c>
      <c r="E82" s="1" t="s">
        <v>38</v>
      </c>
      <c r="F82" s="0" t="s">
        <v>5</v>
      </c>
      <c r="G82" s="0" t="str">
        <f aca="false">IF(F82="","",_xlfn.CONCAT(F82,"/",E82,".sql"))</f>
        <v>items/background_apparel.sql</v>
      </c>
    </row>
    <row r="83" customFormat="false" ht="12.8" hidden="false" customHeight="false" outlineLevel="0" collapsed="false">
      <c r="A83" s="2" t="s">
        <v>24</v>
      </c>
      <c r="B83" s="2" t="str">
        <f aca="false">IFERROR(_xlfn.TEXTJOIN(",",1,_xlfn.UNIQUE(_xlfn._xlws.FILTER(Sheet2!B$2:B$203,Sheet2!A$2:A$203=A83,""))),"")</f>
        <v/>
      </c>
      <c r="C83" s="1" t="n">
        <f aca="false">IF(B83="",1,SUMPRODUCT(COUNTIF(E$2:E$133,_xlfn.UNIQUE(_xlfn._xlws.FILTER(Sheet2!B$2:B$203,Sheet2!A$2:A$203=A83))))=COUNTA(_xlfn.UNIQUE(_xlfn._xlws.FILTER(Sheet2!B$2:B$203,Sheet2!A$2:A$203=A83,""))))</f>
        <v>1</v>
      </c>
      <c r="E83" s="1" t="s">
        <v>8</v>
      </c>
      <c r="G83" s="0" t="str">
        <f aca="false">IF(F83="","",_xlfn.CONCAT(F83,"/",E83,".sql"))</f>
        <v/>
      </c>
    </row>
    <row r="84" customFormat="false" ht="12.8" hidden="false" customHeight="false" outlineLevel="0" collapsed="false">
      <c r="A84" s="2" t="s">
        <v>79</v>
      </c>
      <c r="B84" s="2" t="str">
        <f aca="false">IFERROR(_xlfn.TEXTJOIN(",",1,_xlfn.UNIQUE(_xlfn._xlws.FILTER(Sheet2!B$2:B$203,Sheet2!A$2:A$203=A84,""))),"")</f>
        <v>sourcebooks</v>
      </c>
      <c r="C84" s="1" t="n">
        <f aca="false">IF(B84="",1,SUMPRODUCT(COUNTIF(E$2:E$133,_xlfn.UNIQUE(_xlfn._xlws.FILTER(Sheet2!B$2:B$203,Sheet2!A$2:A$203=A84))))=COUNTA(_xlfn.UNIQUE(_xlfn._xlws.FILTER(Sheet2!B$2:B$203,Sheet2!A$2:A$203=A84,""))))</f>
        <v>1</v>
      </c>
      <c r="E84" s="1" t="s">
        <v>10</v>
      </c>
      <c r="G84" s="0" t="str">
        <f aca="false">IF(F84="","",_xlfn.CONCAT(F84,"/",E84,".sql"))</f>
        <v/>
      </c>
    </row>
    <row r="85" customFormat="false" ht="12.8" hidden="false" customHeight="false" outlineLevel="0" collapsed="false">
      <c r="A85" s="2" t="s">
        <v>26</v>
      </c>
      <c r="B85" s="2" t="str">
        <f aca="false">IFERROR(_xlfn.TEXTJOIN(",",1,_xlfn.UNIQUE(_xlfn._xlws.FILTER(Sheet2!B$2:B$203,Sheet2!A$2:A$203=A85,""))),"")</f>
        <v/>
      </c>
      <c r="C85" s="1" t="n">
        <f aca="false">IF(B85="",1,SUMPRODUCT(COUNTIF(E$2:E$133,_xlfn.UNIQUE(_xlfn._xlws.FILTER(Sheet2!B$2:B$203,Sheet2!A$2:A$203=A85))))=COUNTA(_xlfn.UNIQUE(_xlfn._xlws.FILTER(Sheet2!B$2:B$203,Sheet2!A$2:A$203=A85,""))))</f>
        <v>1</v>
      </c>
      <c r="E85" s="1" t="s">
        <v>3</v>
      </c>
      <c r="G85" s="0" t="str">
        <f aca="false">IF(F85="","",_xlfn.CONCAT(F85,"/",E85,".sql"))</f>
        <v/>
      </c>
    </row>
    <row r="86" customFormat="false" ht="12.8" hidden="false" customHeight="false" outlineLevel="0" collapsed="false">
      <c r="A86" s="2" t="s">
        <v>81</v>
      </c>
      <c r="B86" s="2" t="str">
        <f aca="false">IFERROR(_xlfn.TEXTJOIN(",",1,_xlfn.UNIQUE(_xlfn._xlws.FILTER(Sheet2!B$2:B$203,Sheet2!A$2:A$203=A86,""))),"")</f>
        <v>parties</v>
      </c>
      <c r="C86" s="1" t="n">
        <f aca="false">IF(B86="",1,SUMPRODUCT(COUNTIF(E$2:E$133,_xlfn.UNIQUE(_xlfn._xlws.FILTER(Sheet2!B$2:B$203,Sheet2!A$2:A$203=A86))))=COUNTA(_xlfn.UNIQUE(_xlfn._xlws.FILTER(Sheet2!B$2:B$203,Sheet2!A$2:A$203=A86,""))))</f>
        <v>1</v>
      </c>
      <c r="E86" s="1" t="s">
        <v>6</v>
      </c>
      <c r="G86" s="0" t="str">
        <f aca="false">IF(F86="","",_xlfn.CONCAT(F86,"/",E86,".sql"))</f>
        <v/>
      </c>
    </row>
    <row r="87" customFormat="false" ht="12.8" hidden="false" customHeight="false" outlineLevel="0" collapsed="false">
      <c r="A87" s="2" t="s">
        <v>125</v>
      </c>
      <c r="B87" s="2" t="str">
        <f aca="false">IFERROR(_xlfn.TEXTJOIN(",",1,_xlfn.UNIQUE(_xlfn._xlws.FILTER(Sheet2!B$2:B$203,Sheet2!A$2:A$203=A87,""))),"")</f>
        <v>extended_tests,characters</v>
      </c>
      <c r="C87" s="1" t="n">
        <f aca="false">IF(B87="",1,SUMPRODUCT(COUNTIF(E$2:E$133,_xlfn.UNIQUE(_xlfn._xlws.FILTER(Sheet2!B$2:B$203,Sheet2!A$2:A$203=A87))))=COUNTA(_xlfn.UNIQUE(_xlfn._xlws.FILTER(Sheet2!B$2:B$203,Sheet2!A$2:A$203=A87,""))))</f>
        <v>1</v>
      </c>
      <c r="E87" s="1" t="s">
        <v>126</v>
      </c>
      <c r="G87" s="0" t="str">
        <f aca="false">IF(F87="","",_xlfn.CONCAT(F87,"/",E87,".sql"))</f>
        <v/>
      </c>
    </row>
    <row r="88" customFormat="false" ht="12.8" hidden="false" customHeight="false" outlineLevel="0" collapsed="false">
      <c r="A88" s="2" t="s">
        <v>83</v>
      </c>
      <c r="B88" s="2" t="str">
        <f aca="false">IFERROR(_xlfn.TEXTJOIN(",",1,_xlfn.UNIQUE(_xlfn._xlws.FILTER(Sheet2!B$2:B$203,Sheet2!A$2:A$203=A88,""))),"")</f>
        <v>parties</v>
      </c>
      <c r="C88" s="1" t="n">
        <f aca="false">IF(B88="",1,SUMPRODUCT(COUNTIF(E$2:E$133,_xlfn.UNIQUE(_xlfn._xlws.FILTER(Sheet2!B$2:B$203,Sheet2!A$2:A$203=A88))))=COUNTA(_xlfn.UNIQUE(_xlfn._xlws.FILTER(Sheet2!B$2:B$203,Sheet2!A$2:A$203=A88,""))))</f>
        <v>1</v>
      </c>
      <c r="E88" s="1" t="s">
        <v>127</v>
      </c>
      <c r="G88" s="0" t="str">
        <f aca="false">IF(F88="","",_xlfn.CONCAT(F88,"/",E88,".sql"))</f>
        <v/>
      </c>
    </row>
    <row r="89" customFormat="false" ht="12.8" hidden="false" customHeight="false" outlineLevel="0" collapsed="false">
      <c r="A89" s="2" t="s">
        <v>85</v>
      </c>
      <c r="B89" s="2" t="str">
        <f aca="false">IFERROR(_xlfn.TEXTJOIN(",",1,_xlfn.UNIQUE(_xlfn._xlws.FILTER(Sheet2!B$2:B$203,Sheet2!A$2:A$203=A89,""))),"")</f>
        <v>parties</v>
      </c>
      <c r="C89" s="1" t="n">
        <f aca="false">IF(B89="",1,SUMPRODUCT(COUNTIF(E$2:E$133,_xlfn.UNIQUE(_xlfn._xlws.FILTER(Sheet2!B$2:B$203,Sheet2!A$2:A$203=A89))))=COUNTA(_xlfn.UNIQUE(_xlfn._xlws.FILTER(Sheet2!B$2:B$203,Sheet2!A$2:A$203=A89,""))))</f>
        <v>1</v>
      </c>
      <c r="E89" s="1" t="s">
        <v>128</v>
      </c>
      <c r="G89" s="0" t="str">
        <f aca="false">IF(F89="","",_xlfn.CONCAT(F89,"/",E89,".sql"))</f>
        <v/>
      </c>
    </row>
    <row r="90" customFormat="false" ht="12.8" hidden="false" customHeight="false" outlineLevel="0" collapsed="false">
      <c r="A90" s="2" t="s">
        <v>87</v>
      </c>
      <c r="B90" s="2" t="str">
        <f aca="false">IFERROR(_xlfn.TEXTJOIN(",",1,_xlfn.UNIQUE(_xlfn._xlws.FILTER(Sheet2!B$2:B$203,Sheet2!A$2:A$203=A90,""))),"")</f>
        <v>sourcebooks,repair_materials</v>
      </c>
      <c r="C90" s="1" t="n">
        <f aca="false">IF(B90="",1,SUMPRODUCT(COUNTIF(E$2:E$133,_xlfn.UNIQUE(_xlfn._xlws.FILTER(Sheet2!B$2:B$203,Sheet2!A$2:A$203=A90))))=COUNTA(_xlfn.UNIQUE(_xlfn._xlws.FILTER(Sheet2!B$2:B$203,Sheet2!A$2:A$203=A90,""))))</f>
        <v>1</v>
      </c>
      <c r="E90" s="1" t="s">
        <v>129</v>
      </c>
      <c r="G90" s="0" t="str">
        <f aca="false">IF(F90="","",_xlfn.CONCAT(F90,"/",E90,".sql"))</f>
        <v/>
      </c>
    </row>
    <row r="91" customFormat="false" ht="12.8" hidden="false" customHeight="false" outlineLevel="0" collapsed="false">
      <c r="A91" s="2" t="s">
        <v>94</v>
      </c>
      <c r="B91" s="2" t="str">
        <f aca="false">IFERROR(_xlfn.TEXTJOIN(",",1,_xlfn.UNIQUE(_xlfn._xlws.FILTER(Sheet2!B$2:B$203,Sheet2!A$2:A$203=A91,""))),"")</f>
        <v>npc_characters</v>
      </c>
      <c r="C91" s="1" t="n">
        <f aca="false">IF(B91="",1,SUMPRODUCT(COUNTIF(E$2:E$133,_xlfn.UNIQUE(_xlfn._xlws.FILTER(Sheet2!B$2:B$203,Sheet2!A$2:A$203=A91))))=COUNTA(_xlfn.UNIQUE(_xlfn._xlws.FILTER(Sheet2!B$2:B$203,Sheet2!A$2:A$203=A91,""))))</f>
        <v>1</v>
      </c>
      <c r="E91" s="1" t="s">
        <v>125</v>
      </c>
      <c r="G91" s="0" t="str">
        <f aca="false">IF(F91="","",_xlfn.CONCAT(F91,"/",E91,".sql"))</f>
        <v/>
      </c>
    </row>
    <row r="92" customFormat="false" ht="12.8" hidden="false" customHeight="false" outlineLevel="0" collapsed="false">
      <c r="A92" s="2" t="s">
        <v>96</v>
      </c>
      <c r="B92" s="2" t="str">
        <f aca="false">IFERROR(_xlfn.TEXTJOIN(",",1,_xlfn.UNIQUE(_xlfn._xlws.FILTER(Sheet2!B$2:B$203,Sheet2!A$2:A$203=A92,""))),"")</f>
        <v>npc_characters</v>
      </c>
      <c r="C92" s="1" t="n">
        <f aca="false">IF(B92="",1,SUMPRODUCT(COUNTIF(E$2:E$133,_xlfn.UNIQUE(_xlfn._xlws.FILTER(Sheet2!B$2:B$203,Sheet2!A$2:A$203=A92))))=COUNTA(_xlfn.UNIQUE(_xlfn._xlws.FILTER(Sheet2!B$2:B$203,Sheet2!A$2:A$203=A92,""))))</f>
        <v>1</v>
      </c>
      <c r="E92" s="1" t="s">
        <v>49</v>
      </c>
      <c r="G92" s="0" t="str">
        <f aca="false">IF(F92="","",_xlfn.CONCAT(F92,"/",E92,".sql"))</f>
        <v/>
      </c>
    </row>
    <row r="93" customFormat="false" ht="12.8" hidden="false" customHeight="false" outlineLevel="0" collapsed="false">
      <c r="A93" s="2" t="s">
        <v>91</v>
      </c>
      <c r="B93" s="2" t="str">
        <f aca="false">IFERROR(_xlfn.TEXTJOIN(",",1,_xlfn.UNIQUE(_xlfn._xlws.FILTER(Sheet2!B$2:B$203,Sheet2!A$2:A$203=A93,""))),"")</f>
        <v>character_types</v>
      </c>
      <c r="C93" s="1" t="n">
        <f aca="false">IF(B93="",1,SUMPRODUCT(COUNTIF(E$2:E$133,_xlfn.UNIQUE(_xlfn._xlws.FILTER(Sheet2!B$2:B$203,Sheet2!A$2:A$203=A93))))=COUNTA(_xlfn.UNIQUE(_xlfn._xlws.FILTER(Sheet2!B$2:B$203,Sheet2!A$2:A$203=A93,""))))</f>
        <v>1</v>
      </c>
      <c r="E93" s="1" t="s">
        <v>51</v>
      </c>
      <c r="G93" s="0" t="str">
        <f aca="false">IF(F93="","",_xlfn.CONCAT(F93,"/",E93,".sql"))</f>
        <v/>
      </c>
    </row>
    <row r="94" customFormat="false" ht="12.8" hidden="false" customHeight="false" outlineLevel="0" collapsed="false">
      <c r="A94" s="2" t="s">
        <v>92</v>
      </c>
      <c r="B94" s="2" t="str">
        <f aca="false">IFERROR(_xlfn.TEXTJOIN(",",1,_xlfn.UNIQUE(_xlfn._xlws.FILTER(Sheet2!B$2:B$203,Sheet2!A$2:A$203=A94,""))),"")</f>
        <v>creature_types</v>
      </c>
      <c r="C94" s="1" t="n">
        <f aca="false">IF(B94="",1,SUMPRODUCT(COUNTIF(E$2:E$133,_xlfn.UNIQUE(_xlfn._xlws.FILTER(Sheet2!B$2:B$203,Sheet2!A$2:A$203=A94))))=COUNTA(_xlfn.UNIQUE(_xlfn._xlws.FILTER(Sheet2!B$2:B$203,Sheet2!A$2:A$203=A94,""))))</f>
        <v>1</v>
      </c>
      <c r="E94" s="1" t="s">
        <v>53</v>
      </c>
      <c r="G94" s="0" t="str">
        <f aca="false">IF(F94="","",_xlfn.CONCAT(F94,"/",E94,".sql"))</f>
        <v/>
      </c>
    </row>
    <row r="95" customFormat="false" ht="12.8" hidden="false" customHeight="false" outlineLevel="0" collapsed="false">
      <c r="A95" s="2" t="s">
        <v>100</v>
      </c>
      <c r="B95" s="2" t="str">
        <f aca="false">IFERROR(_xlfn.TEXTJOIN(",",1,_xlfn.UNIQUE(_xlfn._xlws.FILTER(Sheet2!B$2:B$203,Sheet2!A$2:A$203=A95,""))),"")</f>
        <v>origins,traits</v>
      </c>
      <c r="C95" s="1" t="n">
        <f aca="false">IF(B95="",1,SUMPRODUCT(COUNTIF(E$2:E$133,_xlfn.UNIQUE(_xlfn._xlws.FILTER(Sheet2!B$2:B$203,Sheet2!A$2:A$203=A95))))=COUNTA(_xlfn.UNIQUE(_xlfn._xlws.FILTER(Sheet2!B$2:B$203,Sheet2!A$2:A$203=A95,""))))</f>
        <v>1</v>
      </c>
      <c r="E95" s="1" t="s">
        <v>58</v>
      </c>
      <c r="G95" s="0" t="str">
        <f aca="false">IF(F95="","",_xlfn.CONCAT(F95,"/",E95,".sql"))</f>
        <v/>
      </c>
    </row>
    <row r="96" customFormat="false" ht="12.8" hidden="false" customHeight="false" outlineLevel="0" collapsed="false">
      <c r="A96" s="2" t="s">
        <v>98</v>
      </c>
      <c r="B96" s="2" t="str">
        <f aca="false">IFERROR(_xlfn.TEXTJOIN(",",1,_xlfn.UNIQUE(_xlfn._xlws.FILTER(Sheet2!B$2:B$203,Sheet2!A$2:A$203=A96,""))),"")</f>
        <v>sourcebooks</v>
      </c>
      <c r="C96" s="1" t="n">
        <f aca="false">IF(B96="",1,SUMPRODUCT(COUNTIF(E$2:E$133,_xlfn.UNIQUE(_xlfn._xlws.FILTER(Sheet2!B$2:B$203,Sheet2!A$2:A$203=A96))))=COUNTA(_xlfn.UNIQUE(_xlfn._xlws.FILTER(Sheet2!B$2:B$203,Sheet2!A$2:A$203=A96,""))))</f>
        <v>1</v>
      </c>
      <c r="E96" s="1" t="s">
        <v>62</v>
      </c>
      <c r="G96" s="0" t="str">
        <f aca="false">IF(F96="","",_xlfn.CONCAT(F96,"/",E96,".sql"))</f>
        <v/>
      </c>
    </row>
    <row r="97" customFormat="false" ht="12.8" hidden="false" customHeight="false" outlineLevel="0" collapsed="false">
      <c r="A97" s="2" t="s">
        <v>28</v>
      </c>
      <c r="B97" s="2" t="str">
        <f aca="false">IFERROR(_xlfn.TEXTJOIN(",",1,_xlfn.UNIQUE(_xlfn._xlws.FILTER(Sheet2!B$2:B$203,Sheet2!A$2:A$203=A97,""))),"")</f>
        <v/>
      </c>
      <c r="C97" s="1" t="n">
        <f aca="false">IF(B97="",1,SUMPRODUCT(COUNTIF(E$2:E$133,_xlfn.UNIQUE(_xlfn._xlws.FILTER(Sheet2!B$2:B$203,Sheet2!A$2:A$203=A97))))=COUNTA(_xlfn.UNIQUE(_xlfn._xlws.FILTER(Sheet2!B$2:B$203,Sheet2!A$2:A$203=A97,""))))</f>
        <v>1</v>
      </c>
      <c r="E97" s="1" t="s">
        <v>64</v>
      </c>
      <c r="G97" s="0" t="str">
        <f aca="false">IF(F97="","",_xlfn.CONCAT(F97,"/",E97,".sql"))</f>
        <v/>
      </c>
    </row>
    <row r="98" customFormat="false" ht="12.8" hidden="false" customHeight="false" outlineLevel="0" collapsed="false">
      <c r="A98" s="2" t="s">
        <v>129</v>
      </c>
      <c r="B98" s="2" t="str">
        <f aca="false">IFERROR(_xlfn.TEXTJOIN(",",1,_xlfn.UNIQUE(_xlfn._xlws.FILTER(Sheet2!B$2:B$203,Sheet2!A$2:A$203=A98,""))),"")</f>
        <v>characters,parties</v>
      </c>
      <c r="C98" s="1" t="n">
        <f aca="false">IF(B98="",1,SUMPRODUCT(COUNTIF(E$2:E$133,_xlfn.UNIQUE(_xlfn._xlws.FILTER(Sheet2!B$2:B$203,Sheet2!A$2:A$203=A98))))=COUNTA(_xlfn.UNIQUE(_xlfn._xlws.FILTER(Sheet2!B$2:B$203,Sheet2!A$2:A$203=A98,""))))</f>
        <v>1</v>
      </c>
      <c r="E98" s="1" t="s">
        <v>66</v>
      </c>
      <c r="G98" s="0" t="str">
        <f aca="false">IF(F98="","",_xlfn.CONCAT(F98,"/",E98,".sql"))</f>
        <v/>
      </c>
    </row>
    <row r="99" customFormat="false" ht="12.8" hidden="false" customHeight="false" outlineLevel="0" collapsed="false">
      <c r="A99" s="2" t="s">
        <v>101</v>
      </c>
      <c r="B99" s="2" t="str">
        <f aca="false">IFERROR(_xlfn.TEXTJOIN(",",1,_xlfn.UNIQUE(_xlfn._xlws.FILTER(Sheet2!B$2:B$203,Sheet2!A$2:A$203=A99,""))),"")</f>
        <v>sourcebooks</v>
      </c>
      <c r="C99" s="1" t="n">
        <f aca="false">IF(B99="",1,SUMPRODUCT(COUNTIF(E$2:E$133,_xlfn.UNIQUE(_xlfn._xlws.FILTER(Sheet2!B$2:B$203,Sheet2!A$2:A$203=A99))))=COUNTA(_xlfn.UNIQUE(_xlfn._xlws.FILTER(Sheet2!B$2:B$203,Sheet2!A$2:A$203=A99,""))))</f>
        <v>1</v>
      </c>
      <c r="E99" s="1" t="s">
        <v>72</v>
      </c>
      <c r="G99" s="0" t="str">
        <f aca="false">IF(F99="","",_xlfn.CONCAT(F99,"/",E99,".sql"))</f>
        <v/>
      </c>
    </row>
    <row r="100" customFormat="false" ht="12.8" hidden="false" customHeight="false" outlineLevel="0" collapsed="false">
      <c r="A100" s="2" t="s">
        <v>31</v>
      </c>
      <c r="B100" s="2" t="str">
        <f aca="false">IFERROR(_xlfn.TEXTJOIN(",",1,_xlfn.UNIQUE(_xlfn._xlws.FILTER(Sheet2!B$2:B$203,Sheet2!A$2:A$203=A100,""))),"")</f>
        <v/>
      </c>
      <c r="C100" s="1" t="n">
        <f aca="false">IF(B100="",1,SUMPRODUCT(COUNTIF(E$2:E$133,_xlfn.UNIQUE(_xlfn._xlws.FILTER(Sheet2!B$2:B$203,Sheet2!A$2:A$203=A100))))=COUNTA(_xlfn.UNIQUE(_xlfn._xlws.FILTER(Sheet2!B$2:B$203,Sheet2!A$2:A$203=A100,""))))</f>
        <v>1</v>
      </c>
      <c r="E100" s="1" t="s">
        <v>68</v>
      </c>
      <c r="G100" s="0" t="str">
        <f aca="false">IF(F100="","",_xlfn.CONCAT(F100,"/",E100,".sql"))</f>
        <v/>
      </c>
    </row>
    <row r="101" customFormat="false" ht="12.8" hidden="false" customHeight="false" outlineLevel="0" collapsed="false">
      <c r="A101" s="2" t="s">
        <v>130</v>
      </c>
      <c r="B101" s="2" t="str">
        <f aca="false">IFERROR(_xlfn.TEXTJOIN(",",1,_xlfn.UNIQUE(_xlfn._xlws.FILTER(Sheet2!B$2:B$203,Sheet2!A$2:A$203=A101,""))),"")</f>
        <v>recipe_materials,apparel_mods</v>
      </c>
      <c r="C101" s="1" t="n">
        <f aca="false">IF(B101="",1,SUMPRODUCT(COUNTIF(E$2:E$133,_xlfn.UNIQUE(_xlfn._xlws.FILTER(Sheet2!B$2:B$203,Sheet2!A$2:A$203=A101))))=COUNTA(_xlfn.UNIQUE(_xlfn._xlws.FILTER(Sheet2!B$2:B$203,Sheet2!A$2:A$203=A101,""))))</f>
        <v>1</v>
      </c>
      <c r="E101" s="1" t="s">
        <v>70</v>
      </c>
      <c r="G101" s="0" t="str">
        <f aca="false">IF(F101="","",_xlfn.CONCAT(F101,"/",E101,".sql"))</f>
        <v/>
      </c>
    </row>
    <row r="102" customFormat="false" ht="12.8" hidden="false" customHeight="false" outlineLevel="0" collapsed="false">
      <c r="A102" s="2" t="s">
        <v>50</v>
      </c>
      <c r="B102" s="2" t="str">
        <f aca="false">IFERROR(_xlfn.TEXTJOIN(",",1,_xlfn.UNIQUE(_xlfn._xlws.FILTER(Sheet2!B$2:B$203,Sheet2!A$2:A$203=A102,""))),"")</f>
        <v>qualities</v>
      </c>
      <c r="C102" s="1" t="n">
        <f aca="false">IF(B102="",1,SUMPRODUCT(COUNTIF(E$2:E$133,_xlfn.UNIQUE(_xlfn._xlws.FILTER(Sheet2!B$2:B$203,Sheet2!A$2:A$203=A102))))=COUNTA(_xlfn.UNIQUE(_xlfn._xlws.FILTER(Sheet2!B$2:B$203,Sheet2!A$2:A$203=A102,""))))</f>
        <v>1</v>
      </c>
      <c r="E102" s="1" t="s">
        <v>76</v>
      </c>
      <c r="G102" s="0" t="str">
        <f aca="false">IF(F102="","",_xlfn.CONCAT(F102,"/",E102,".sql"))</f>
        <v/>
      </c>
    </row>
    <row r="103" customFormat="false" ht="12.8" hidden="false" customHeight="false" outlineLevel="0" collapsed="false">
      <c r="A103" s="2" t="s">
        <v>32</v>
      </c>
      <c r="B103" s="2" t="str">
        <f aca="false">IFERROR(_xlfn.TEXTJOIN(",",1,_xlfn.UNIQUE(_xlfn._xlws.FILTER(Sheet2!B$2:B$203,Sheet2!A$2:A$203=A103,""))),"")</f>
        <v/>
      </c>
      <c r="C103" s="1" t="n">
        <f aca="false">IF(B103="",1,SUMPRODUCT(COUNTIF(E$2:E$133,_xlfn.UNIQUE(_xlfn._xlws.FILTER(Sheet2!B$2:B$203,Sheet2!A$2:A$203=A103))))=COUNTA(_xlfn.UNIQUE(_xlfn._xlws.FILTER(Sheet2!B$2:B$203,Sheet2!A$2:A$203=A103,""))))</f>
        <v>1</v>
      </c>
      <c r="E103" s="1" t="s">
        <v>80</v>
      </c>
      <c r="G103" s="0" t="str">
        <f aca="false">IF(F103="","",_xlfn.CONCAT(F103,"/",E103,".sql"))</f>
        <v/>
      </c>
    </row>
    <row r="104" customFormat="false" ht="12.8" hidden="false" customHeight="false" outlineLevel="0" collapsed="false">
      <c r="A104" s="2" t="s">
        <v>33</v>
      </c>
      <c r="B104" s="2" t="str">
        <f aca="false">IFERROR(_xlfn.TEXTJOIN(",",1,_xlfn.UNIQUE(_xlfn._xlws.FILTER(Sheet2!B$2:B$203,Sheet2!A$2:A$203=A104,""))),"")</f>
        <v/>
      </c>
      <c r="C104" s="1" t="n">
        <f aca="false">IF(B104="",1,SUMPRODUCT(COUNTIF(E$2:E$133,_xlfn.UNIQUE(_xlfn._xlws.FILTER(Sheet2!B$2:B$203,Sheet2!A$2:A$203=A104))))=COUNTA(_xlfn.UNIQUE(_xlfn._xlws.FILTER(Sheet2!B$2:B$203,Sheet2!A$2:A$203=A104,""))))</f>
        <v>1</v>
      </c>
      <c r="E104" s="1" t="s">
        <v>84</v>
      </c>
      <c r="G104" s="0" t="str">
        <f aca="false">IF(F104="","",_xlfn.CONCAT(F104,"/",E104,".sql"))</f>
        <v/>
      </c>
    </row>
    <row r="105" customFormat="false" ht="12.8" hidden="false" customHeight="false" outlineLevel="0" collapsed="false">
      <c r="A105" s="2" t="s">
        <v>131</v>
      </c>
      <c r="B105" s="2" t="str">
        <f aca="false">IFERROR(_xlfn.TEXTJOIN(",",1,_xlfn.UNIQUE(_xlfn._xlws.FILTER(Sheet2!B$2:B$203,Sheet2!A$2:A$203=A105,""))),"")</f>
        <v>robot_armor_recipes,perks</v>
      </c>
      <c r="C105" s="1" t="n">
        <f aca="false">IF(B105="",1,SUMPRODUCT(COUNTIF(E$2:E$133,_xlfn.UNIQUE(_xlfn._xlws.FILTER(Sheet2!B$2:B$203,Sheet2!A$2:A$203=A105))))=COUNTA(_xlfn.UNIQUE(_xlfn._xlws.FILTER(Sheet2!B$2:B$203,Sheet2!A$2:A$203=A105,""))))</f>
        <v>1</v>
      </c>
      <c r="E105" s="1" t="s">
        <v>86</v>
      </c>
      <c r="G105" s="0" t="str">
        <f aca="false">IF(F105="","",_xlfn.CONCAT(F105,"/",E105,".sql"))</f>
        <v/>
      </c>
    </row>
    <row r="106" customFormat="false" ht="12.8" hidden="false" customHeight="false" outlineLevel="0" collapsed="false">
      <c r="A106" s="2" t="s">
        <v>132</v>
      </c>
      <c r="B106" s="2" t="str">
        <f aca="false">IFERROR(_xlfn.TEXTJOIN(",",1,_xlfn.UNIQUE(_xlfn._xlws.FILTER(Sheet2!B$2:B$203,Sheet2!A$2:A$203=A106,""))),"")</f>
        <v>robot_armor_recipes,skills</v>
      </c>
      <c r="C106" s="1" t="n">
        <f aca="false">IF(B106="",1,SUMPRODUCT(COUNTIF(E$2:E$133,_xlfn.UNIQUE(_xlfn._xlws.FILTER(Sheet2!B$2:B$203,Sheet2!A$2:A$203=A106))))=COUNTA(_xlfn.UNIQUE(_xlfn._xlws.FILTER(Sheet2!B$2:B$203,Sheet2!A$2:A$203=A106,""))))</f>
        <v>1</v>
      </c>
      <c r="E106" s="1" t="s">
        <v>88</v>
      </c>
      <c r="G106" s="0" t="str">
        <f aca="false">IF(F106="","",_xlfn.CONCAT(F106,"/",E106,".sql"))</f>
        <v/>
      </c>
    </row>
    <row r="107" customFormat="false" ht="12.8" hidden="false" customHeight="false" outlineLevel="0" collapsed="false">
      <c r="A107" s="2" t="s">
        <v>133</v>
      </c>
      <c r="B107" s="2" t="str">
        <f aca="false">IFERROR(_xlfn.TEXTJOIN(",",1,_xlfn.UNIQUE(_xlfn._xlws.FILTER(Sheet2!B$2:B$203,Sheet2!A$2:A$203=A107,""))),"")</f>
        <v>recipe_materials,apparel</v>
      </c>
      <c r="C107" s="1" t="n">
        <f aca="false">IF(B107="",1,SUMPRODUCT(COUNTIF(E$2:E$133,_xlfn.UNIQUE(_xlfn._xlws.FILTER(Sheet2!B$2:B$203,Sheet2!A$2:A$203=A107))))=COUNTA(_xlfn.UNIQUE(_xlfn._xlws.FILTER(Sheet2!B$2:B$203,Sheet2!A$2:A$203=A107,""))))</f>
        <v>1</v>
      </c>
      <c r="E107" s="1" t="s">
        <v>90</v>
      </c>
      <c r="G107" s="0" t="str">
        <f aca="false">IF(F107="","",_xlfn.CONCAT(F107,"/",E107,".sql"))</f>
        <v/>
      </c>
    </row>
    <row r="108" customFormat="false" ht="12.8" hidden="false" customHeight="false" outlineLevel="0" collapsed="false">
      <c r="A108" s="2" t="s">
        <v>121</v>
      </c>
      <c r="B108" s="2" t="str">
        <f aca="false">IFERROR(_xlfn.TEXTJOIN(",",1,_xlfn.UNIQUE(_xlfn._xlws.FILTER(Sheet2!B$2:B$203,Sheet2!A$2:A$203=A108,""))),"")</f>
        <v>robot_modules,perks</v>
      </c>
      <c r="C108" s="1" t="n">
        <f aca="false">IF(B108="",1,SUMPRODUCT(COUNTIF(E$2:E$133,_xlfn.UNIQUE(_xlfn._xlws.FILTER(Sheet2!B$2:B$203,Sheet2!A$2:A$203=A108))))=COUNTA(_xlfn.UNIQUE(_xlfn._xlws.FILTER(Sheet2!B$2:B$203,Sheet2!A$2:A$203=A108,""))))</f>
        <v>1</v>
      </c>
      <c r="E108" s="1" t="s">
        <v>99</v>
      </c>
      <c r="G108" s="0" t="str">
        <f aca="false">IF(F108="","",_xlfn.CONCAT(F108,"/",E108,".sql"))</f>
        <v/>
      </c>
    </row>
    <row r="109" customFormat="false" ht="12.8" hidden="false" customHeight="false" outlineLevel="0" collapsed="false">
      <c r="A109" s="2" t="s">
        <v>134</v>
      </c>
      <c r="B109" s="2" t="str">
        <f aca="false">IFERROR(_xlfn.TEXTJOIN(",",1,_xlfn.UNIQUE(_xlfn._xlws.FILTER(Sheet2!B$2:B$203,Sheet2!A$2:A$203=A109,""))),"")</f>
        <v>robot_module_recipes,skills</v>
      </c>
      <c r="C109" s="1" t="n">
        <f aca="false">IF(B109="",1,SUMPRODUCT(COUNTIF(E$2:E$133,_xlfn.UNIQUE(_xlfn._xlws.FILTER(Sheet2!B$2:B$203,Sheet2!A$2:A$203=A109))))=COUNTA(_xlfn.UNIQUE(_xlfn._xlws.FILTER(Sheet2!B$2:B$203,Sheet2!A$2:A$203=A109,""))))</f>
        <v>1</v>
      </c>
      <c r="E109" s="1" t="s">
        <v>93</v>
      </c>
      <c r="G109" s="0" t="str">
        <f aca="false">IF(F109="","",_xlfn.CONCAT(F109,"/",E109,".sql"))</f>
        <v/>
      </c>
    </row>
    <row r="110" customFormat="false" ht="12.8" hidden="false" customHeight="false" outlineLevel="0" collapsed="false">
      <c r="A110" s="2" t="s">
        <v>135</v>
      </c>
      <c r="B110" s="2" t="str">
        <f aca="false">IFERROR(_xlfn.TEXTJOIN(",",1,_xlfn.UNIQUE(_xlfn._xlws.FILTER(Sheet2!B$2:B$203,Sheet2!A$2:A$203=A110,""))),"")</f>
        <v>recipe_materials,robot_modules</v>
      </c>
      <c r="C110" s="1" t="n">
        <f aca="false">IF(B110="",1,SUMPRODUCT(COUNTIF(E$2:E$133,_xlfn.UNIQUE(_xlfn._xlws.FILTER(Sheet2!B$2:B$203,Sheet2!A$2:A$203=A110))))=COUNTA(_xlfn.UNIQUE(_xlfn._xlws.FILTER(Sheet2!B$2:B$203,Sheet2!A$2:A$203=A110,""))))</f>
        <v>1</v>
      </c>
      <c r="E110" s="1" t="s">
        <v>95</v>
      </c>
      <c r="G110" s="0" t="str">
        <f aca="false">IF(F110="","",_xlfn.CONCAT(F110,"/",E110,".sql"))</f>
        <v/>
      </c>
    </row>
    <row r="111" customFormat="false" ht="12.8" hidden="false" customHeight="false" outlineLevel="0" collapsed="false">
      <c r="A111" s="2" t="s">
        <v>103</v>
      </c>
      <c r="B111" s="2" t="str">
        <f aca="false">IFERROR(_xlfn.TEXTJOIN(",",1,_xlfn.UNIQUE(_xlfn._xlws.FILTER(Sheet2!B$2:B$203,Sheet2!A$2:A$203=A111,""))),"")</f>
        <v>sourcebooks,repair_materials</v>
      </c>
      <c r="C111" s="1" t="n">
        <f aca="false">IF(B111="",1,SUMPRODUCT(COUNTIF(E$2:E$133,_xlfn.UNIQUE(_xlfn._xlws.FILTER(Sheet2!B$2:B$203,Sheet2!A$2:A$203=A111))))=COUNTA(_xlfn.UNIQUE(_xlfn._xlws.FILTER(Sheet2!B$2:B$203,Sheet2!A$2:A$203=A111,""))))</f>
        <v>1</v>
      </c>
      <c r="E111" s="1" t="s">
        <v>27</v>
      </c>
      <c r="G111" s="0" t="str">
        <f aca="false">IF(F111="","",_xlfn.CONCAT(F111,"/",E111,".sql"))</f>
        <v/>
      </c>
    </row>
    <row r="112" customFormat="false" ht="12.8" hidden="false" customHeight="false" outlineLevel="0" collapsed="false">
      <c r="A112" s="2" t="s">
        <v>34</v>
      </c>
      <c r="B112" s="2" t="str">
        <f aca="false">IFERROR(_xlfn.TEXTJOIN(",",1,_xlfn.UNIQUE(_xlfn._xlws.FILTER(Sheet2!B$2:B$203,Sheet2!A$2:A$203=A112,""))),"")</f>
        <v/>
      </c>
      <c r="C112" s="1" t="n">
        <f aca="false">IF(B112="",1,SUMPRODUCT(COUNTIF(E$2:E$133,_xlfn.UNIQUE(_xlfn._xlws.FILTER(Sheet2!B$2:B$203,Sheet2!A$2:A$203=A112))))=COUNTA(_xlfn.UNIQUE(_xlfn._xlws.FILTER(Sheet2!B$2:B$203,Sheet2!A$2:A$203=A112,""))))</f>
        <v>1</v>
      </c>
      <c r="E112" s="1" t="s">
        <v>108</v>
      </c>
      <c r="G112" s="0" t="str">
        <f aca="false">IF(F112="","",_xlfn.CONCAT(F112,"/",E112,".sql"))</f>
        <v/>
      </c>
    </row>
    <row r="113" customFormat="false" ht="12.8" hidden="false" customHeight="false" outlineLevel="0" collapsed="false">
      <c r="A113" s="2" t="s">
        <v>127</v>
      </c>
      <c r="B113" s="2" t="str">
        <f aca="false">IFERROR(_xlfn.TEXTJOIN(",",1,_xlfn.UNIQUE(_xlfn._xlws.FILTER(Sheet2!B$2:B$203,Sheet2!A$2:A$203=A113,""))),"")</f>
        <v>settlements,active_npc_characters</v>
      </c>
      <c r="C113" s="1" t="n">
        <f aca="false">IF(B113="",1,SUMPRODUCT(COUNTIF(E$2:E$133,_xlfn.UNIQUE(_xlfn._xlws.FILTER(Sheet2!B$2:B$203,Sheet2!A$2:A$203=A113))))=COUNTA(_xlfn.UNIQUE(_xlfn._xlws.FILTER(Sheet2!B$2:B$203,Sheet2!A$2:A$203=A113,""))))</f>
        <v>1</v>
      </c>
      <c r="E113" s="1" t="s">
        <v>102</v>
      </c>
      <c r="G113" s="0" t="str">
        <f aca="false">IF(F113="","",_xlfn.CONCAT(F113,"/",E113,".sql"))</f>
        <v/>
      </c>
    </row>
    <row r="114" customFormat="false" ht="12.8" hidden="false" customHeight="false" outlineLevel="0" collapsed="false">
      <c r="A114" s="2" t="s">
        <v>128</v>
      </c>
      <c r="B114" s="2" t="str">
        <f aca="false">IFERROR(_xlfn.TEXTJOIN(",",1,_xlfn.UNIQUE(_xlfn._xlws.FILTER(Sheet2!B$2:B$203,Sheet2!A$2:A$203=A114,""))),"")</f>
        <v>settlements,active_npc_creatures</v>
      </c>
      <c r="C114" s="1" t="n">
        <f aca="false">IF(B114="",1,SUMPRODUCT(COUNTIF(E$2:E$133,_xlfn.UNIQUE(_xlfn._xlws.FILTER(Sheet2!B$2:B$203,Sheet2!A$2:A$203=A114))))=COUNTA(_xlfn.UNIQUE(_xlfn._xlws.FILTER(Sheet2!B$2:B$203,Sheet2!A$2:A$203=A114,""))))</f>
        <v>1</v>
      </c>
      <c r="E114" s="1" t="s">
        <v>104</v>
      </c>
      <c r="G114" s="0" t="str">
        <f aca="false">IF(F114="","",_xlfn.CONCAT(F114,"/",E114,".sql"))</f>
        <v/>
      </c>
    </row>
    <row r="115" customFormat="false" ht="12.8" hidden="false" customHeight="false" outlineLevel="0" collapsed="false">
      <c r="A115" s="2" t="s">
        <v>126</v>
      </c>
      <c r="B115" s="2" t="str">
        <f aca="false">IFERROR(_xlfn.TEXTJOIN(",",1,_xlfn.UNIQUE(_xlfn._xlws.FILTER(Sheet2!B$2:B$203,Sheet2!A$2:A$203=A115,""))),"")</f>
        <v>parties,active_npc_characters</v>
      </c>
      <c r="C115" s="1" t="n">
        <f aca="false">IF(B115="",1,SUMPRODUCT(COUNTIF(E$2:E$133,_xlfn.UNIQUE(_xlfn._xlws.FILTER(Sheet2!B$2:B$203,Sheet2!A$2:A$203=A115))))=COUNTA(_xlfn.UNIQUE(_xlfn._xlws.FILTER(Sheet2!B$2:B$203,Sheet2!A$2:A$203=A115,""))))</f>
        <v>1</v>
      </c>
      <c r="E115" s="1" t="s">
        <v>106</v>
      </c>
      <c r="G115" s="0" t="str">
        <f aca="false">IF(F115="","",_xlfn.CONCAT(F115,"/",E115,".sql"))</f>
        <v/>
      </c>
    </row>
    <row r="116" customFormat="false" ht="12.8" hidden="false" customHeight="false" outlineLevel="0" collapsed="false">
      <c r="A116" s="2" t="s">
        <v>107</v>
      </c>
      <c r="B116" s="2" t="str">
        <f aca="false">IFERROR(_xlfn.TEXTJOIN(",",1,_xlfn.UNIQUE(_xlfn._xlws.FILTER(Sheet2!B$2:B$203,Sheet2!A$2:A$203=A116,""))),"")</f>
        <v>special</v>
      </c>
      <c r="C116" s="1" t="n">
        <f aca="false">IF(B116="",1,SUMPRODUCT(COUNTIF(E$2:E$133,_xlfn.UNIQUE(_xlfn._xlws.FILTER(Sheet2!B$2:B$203,Sheet2!A$2:A$203=A116))))=COUNTA(_xlfn.UNIQUE(_xlfn._xlws.FILTER(Sheet2!B$2:B$203,Sheet2!A$2:A$203=A116,""))))</f>
        <v>1</v>
      </c>
      <c r="E116" s="1" t="s">
        <v>116</v>
      </c>
      <c r="G116" s="0" t="str">
        <f aca="false">IF(F116="","",_xlfn.CONCAT(F116,"/",E116,".sql"))</f>
        <v/>
      </c>
    </row>
    <row r="117" customFormat="false" ht="12.8" hidden="false" customHeight="false" outlineLevel="0" collapsed="false">
      <c r="A117" s="2" t="s">
        <v>36</v>
      </c>
      <c r="B117" s="2" t="str">
        <f aca="false">IFERROR(_xlfn.TEXTJOIN(",",1,_xlfn.UNIQUE(_xlfn._xlws.FILTER(Sheet2!B$2:B$203,Sheet2!A$2:A$203=A117,""))),"")</f>
        <v/>
      </c>
      <c r="C117" s="1" t="n">
        <f aca="false">IF(B117="",1,SUMPRODUCT(COUNTIF(E$2:E$133,_xlfn.UNIQUE(_xlfn._xlws.FILTER(Sheet2!B$2:B$203,Sheet2!A$2:A$203=A117))))=COUNTA(_xlfn.UNIQUE(_xlfn._xlws.FILTER(Sheet2!B$2:B$203,Sheet2!A$2:A$203=A117,""))))</f>
        <v>1</v>
      </c>
      <c r="E117" s="1" t="s">
        <v>112</v>
      </c>
      <c r="G117" s="0" t="str">
        <f aca="false">IF(F117="","",_xlfn.CONCAT(F117,"/",E117,".sql"))</f>
        <v/>
      </c>
    </row>
    <row r="118" customFormat="false" ht="12.8" hidden="false" customHeight="false" outlineLevel="0" collapsed="false">
      <c r="A118" s="2" t="s">
        <v>39</v>
      </c>
      <c r="B118" s="2" t="str">
        <f aca="false">IFERROR(_xlfn.TEXTJOIN(",",1,_xlfn.UNIQUE(_xlfn._xlws.FILTER(Sheet2!B$2:B$203,Sheet2!A$2:A$203=A118,""))),"")</f>
        <v/>
      </c>
      <c r="C118" s="1" t="n">
        <f aca="false">IF(B118="",1,SUMPRODUCT(COUNTIF(E$2:E$133,_xlfn.UNIQUE(_xlfn._xlws.FILTER(Sheet2!B$2:B$203,Sheet2!A$2:A$203=A118))))=COUNTA(_xlfn.UNIQUE(_xlfn._xlws.FILTER(Sheet2!B$2:B$203,Sheet2!A$2:A$203=A118,""))))</f>
        <v>1</v>
      </c>
      <c r="E118" s="1" t="s">
        <v>114</v>
      </c>
      <c r="G118" s="0" t="str">
        <f aca="false">IF(F118="","",_xlfn.CONCAT(F118,"/",E118,".sql"))</f>
        <v/>
      </c>
    </row>
    <row r="119" customFormat="false" ht="12.8" hidden="false" customHeight="false" outlineLevel="0" collapsed="false">
      <c r="A119" s="2" t="s">
        <v>41</v>
      </c>
      <c r="B119" s="2" t="str">
        <f aca="false">IFERROR(_xlfn.TEXTJOIN(",",1,_xlfn.UNIQUE(_xlfn._xlws.FILTER(Sheet2!B$2:B$203,Sheet2!A$2:A$203=A119,""))),"")</f>
        <v/>
      </c>
      <c r="C119" s="1" t="n">
        <f aca="false">IF(B119="",1,SUMPRODUCT(COUNTIF(E$2:E$133,_xlfn.UNIQUE(_xlfn._xlws.FILTER(Sheet2!B$2:B$203,Sheet2!A$2:A$203=A119))))=COUNTA(_xlfn.UNIQUE(_xlfn._xlws.FILTER(Sheet2!B$2:B$203,Sheet2!A$2:A$203=A119,""))))</f>
        <v>1</v>
      </c>
      <c r="E119" s="1" t="s">
        <v>130</v>
      </c>
      <c r="G119" s="0" t="str">
        <f aca="false">IF(F119="","",_xlfn.CONCAT(F119,"/",E119,".sql"))</f>
        <v/>
      </c>
    </row>
    <row r="120" customFormat="false" ht="12.8" hidden="false" customHeight="false" outlineLevel="0" collapsed="false">
      <c r="A120" s="2" t="s">
        <v>109</v>
      </c>
      <c r="B120" s="2" t="str">
        <f aca="false">IFERROR(_xlfn.TEXTJOIN(",",1,_xlfn.UNIQUE(_xlfn._xlws.FILTER(Sheet2!B$2:B$203,Sheet2!A$2:A$203=A120,""))),"")</f>
        <v>parties,npc_characters,store_inventory</v>
      </c>
      <c r="C120" s="1" t="n">
        <f aca="false">IF(B120="",1,SUMPRODUCT(COUNTIF(E$2:E$133,_xlfn.UNIQUE(_xlfn._xlws.FILTER(Sheet2!B$2:B$203,Sheet2!A$2:A$203=A120))))=COUNTA(_xlfn.UNIQUE(_xlfn._xlws.FILTER(Sheet2!B$2:B$203,Sheet2!A$2:A$203=A120,""))))</f>
        <v>1</v>
      </c>
      <c r="E120" s="1" t="s">
        <v>133</v>
      </c>
      <c r="G120" s="0" t="str">
        <f aca="false">IF(F120="","",_xlfn.CONCAT(F120,"/",E120,".sql"))</f>
        <v/>
      </c>
    </row>
    <row r="121" customFormat="false" ht="12.8" hidden="false" customHeight="false" outlineLevel="0" collapsed="false">
      <c r="A121" s="2" t="s">
        <v>43</v>
      </c>
      <c r="B121" s="2" t="str">
        <f aca="false">IFERROR(_xlfn.TEXTJOIN(",",1,_xlfn.UNIQUE(_xlfn._xlws.FILTER(Sheet2!B$2:B$203,Sheet2!A$2:A$203=A121,""))),"")</f>
        <v/>
      </c>
      <c r="C121" s="1" t="n">
        <f aca="false">IF(B121="",1,SUMPRODUCT(COUNTIF(E$2:E$133,_xlfn.UNIQUE(_xlfn._xlws.FILTER(Sheet2!B$2:B$203,Sheet2!A$2:A$203=A121))))=COUNTA(_xlfn.UNIQUE(_xlfn._xlws.FILTER(Sheet2!B$2:B$203,Sheet2!A$2:A$203=A121,""))))</f>
        <v>1</v>
      </c>
      <c r="E121" s="1" t="s">
        <v>131</v>
      </c>
      <c r="G121" s="0" t="str">
        <f aca="false">IF(F121="","",_xlfn.CONCAT(F121,"/",E121,".sql"))</f>
        <v/>
      </c>
    </row>
    <row r="122" customFormat="false" ht="12.8" hidden="false" customHeight="false" outlineLevel="0" collapsed="false">
      <c r="A122" s="2" t="s">
        <v>110</v>
      </c>
      <c r="B122" s="2" t="str">
        <f aca="false">IFERROR(_xlfn.TEXTJOIN(",",1,_xlfn.UNIQUE(_xlfn._xlws.FILTER(Sheet2!B$2:B$203,Sheet2!A$2:A$203=A122,""))),"")</f>
        <v>consumables</v>
      </c>
      <c r="C122" s="1" t="n">
        <f aca="false">IF(B122="",1,SUMPRODUCT(COUNTIF(E$2:E$133,_xlfn.UNIQUE(_xlfn._xlws.FILTER(Sheet2!B$2:B$203,Sheet2!A$2:A$203=A122))))=COUNTA(_xlfn.UNIQUE(_xlfn._xlws.FILTER(Sheet2!B$2:B$203,Sheet2!A$2:A$203=A122,""))))</f>
        <v>1</v>
      </c>
      <c r="E122" s="1" t="s">
        <v>132</v>
      </c>
      <c r="G122" s="0" t="str">
        <f aca="false">IF(F122="","",_xlfn.CONCAT(F122,"/",E122,".sql"))</f>
        <v/>
      </c>
    </row>
    <row r="123" customFormat="false" ht="12.8" hidden="false" customHeight="false" outlineLevel="0" collapsed="false">
      <c r="A123" s="2" t="s">
        <v>115</v>
      </c>
      <c r="B123" s="2" t="str">
        <f aca="false">IFERROR(_xlfn.TEXTJOIN(",",1,_xlfn.UNIQUE(_xlfn._xlws.FILTER(Sheet2!B$2:B$203,Sheet2!A$2:A$203=A123,""))),"")</f>
        <v>weapons,dam_effects</v>
      </c>
      <c r="C123" s="1" t="n">
        <f aca="false">IF(B123="",1,SUMPRODUCT(COUNTIF(E$2:E$133,_xlfn.UNIQUE(_xlfn._xlws.FILTER(Sheet2!B$2:B$203,Sheet2!A$2:A$203=A123))))=COUNTA(_xlfn.UNIQUE(_xlfn._xlws.FILTER(Sheet2!B$2:B$203,Sheet2!A$2:A$203=A123,""))))</f>
        <v>1</v>
      </c>
      <c r="E123" s="1" t="s">
        <v>135</v>
      </c>
      <c r="G123" s="0" t="str">
        <f aca="false">IF(F123="","",_xlfn.CONCAT(F123,"/",E123,".sql"))</f>
        <v/>
      </c>
    </row>
    <row r="124" customFormat="false" ht="12.8" hidden="false" customHeight="false" outlineLevel="0" collapsed="false">
      <c r="A124" s="2" t="s">
        <v>45</v>
      </c>
      <c r="B124" s="2" t="str">
        <f aca="false">IFERROR(_xlfn.TEXTJOIN(",",1,_xlfn.UNIQUE(_xlfn._xlws.FILTER(Sheet2!B$2:B$203,Sheet2!A$2:A$203=A124,""))),"")</f>
        <v/>
      </c>
      <c r="C124" s="1" t="n">
        <f aca="false">IF(B124="",1,SUMPRODUCT(COUNTIF(E$2:E$133,_xlfn.UNIQUE(_xlfn._xlws.FILTER(Sheet2!B$2:B$203,Sheet2!A$2:A$203=A124))))=COUNTA(_xlfn.UNIQUE(_xlfn._xlws.FILTER(Sheet2!B$2:B$203,Sheet2!A$2:A$203=A124,""))))</f>
        <v>1</v>
      </c>
      <c r="E124" s="1" t="s">
        <v>134</v>
      </c>
      <c r="G124" s="0" t="str">
        <f aca="false">IF(F124="","",_xlfn.CONCAT(F124,"/",E124,".sql"))</f>
        <v/>
      </c>
    </row>
    <row r="125" customFormat="false" ht="12.8" hidden="false" customHeight="false" outlineLevel="0" collapsed="false">
      <c r="A125" s="2" t="s">
        <v>117</v>
      </c>
      <c r="B125" s="2" t="str">
        <f aca="false">IFERROR(_xlfn.TEXTJOIN(",",1,_xlfn.UNIQUE(_xlfn._xlws.FILTER(Sheet2!B$2:B$203,Sheet2!A$2:A$203=A125,""))),"")</f>
        <v>weapons,weapon_mods</v>
      </c>
      <c r="C125" s="1" t="n">
        <f aca="false">IF(B125="",1,SUMPRODUCT(COUNTIF(E$2:E$133,_xlfn.UNIQUE(_xlfn._xlws.FILTER(Sheet2!B$2:B$203,Sheet2!A$2:A$203=A125))))=COUNTA(_xlfn.UNIQUE(_xlfn._xlws.FILTER(Sheet2!B$2:B$203,Sheet2!A$2:A$203=A125,""))))</f>
        <v>1</v>
      </c>
      <c r="E125" s="1" t="s">
        <v>136</v>
      </c>
      <c r="G125" s="0" t="str">
        <f aca="false">IF(F125="","",_xlfn.CONCAT(F125,"/",E125,".sql"))</f>
        <v/>
      </c>
    </row>
    <row r="126" customFormat="false" ht="12.8" hidden="false" customHeight="false" outlineLevel="0" collapsed="false">
      <c r="A126" s="2" t="s">
        <v>118</v>
      </c>
      <c r="B126" s="2" t="str">
        <f aca="false">IFERROR(_xlfn.TEXTJOIN(",",1,_xlfn.UNIQUE(_xlfn._xlws.FILTER(Sheet2!B$2:B$203,Sheet2!A$2:A$203=A126,""))),"")</f>
        <v>weapon_mods,perks</v>
      </c>
      <c r="C126" s="1" t="n">
        <f aca="false">IF(B126="",1,SUMPRODUCT(COUNTIF(E$2:E$133,_xlfn.UNIQUE(_xlfn._xlws.FILTER(Sheet2!B$2:B$203,Sheet2!A$2:A$203=A126))))=COUNTA(_xlfn.UNIQUE(_xlfn._xlws.FILTER(Sheet2!B$2:B$203,Sheet2!A$2:A$203=A126,""))))</f>
        <v>1</v>
      </c>
      <c r="E126" s="1" t="s">
        <v>137</v>
      </c>
      <c r="G126" s="0" t="str">
        <f aca="false">IF(F126="","",_xlfn.CONCAT(F126,"/",E126,".sql"))</f>
        <v/>
      </c>
    </row>
    <row r="127" customFormat="false" ht="12.8" hidden="false" customHeight="false" outlineLevel="0" collapsed="false">
      <c r="A127" s="2" t="s">
        <v>113</v>
      </c>
      <c r="B127" s="2" t="str">
        <f aca="false">IFERROR(_xlfn.TEXTJOIN(",",1,_xlfn.UNIQUE(_xlfn._xlws.FILTER(Sheet2!B$2:B$203,Sheet2!A$2:A$203=A127,""))),"")</f>
        <v>weapon_slots</v>
      </c>
      <c r="C127" s="1" t="n">
        <f aca="false">IF(B127="",1,SUMPRODUCT(COUNTIF(E$2:E$133,_xlfn.UNIQUE(_xlfn._xlws.FILTER(Sheet2!B$2:B$203,Sheet2!A$2:A$203=A127))))=COUNTA(_xlfn.UNIQUE(_xlfn._xlws.FILTER(Sheet2!B$2:B$203,Sheet2!A$2:A$203=A127,""))))</f>
        <v>1</v>
      </c>
      <c r="E127" s="1" t="s">
        <v>54</v>
      </c>
      <c r="G127" s="0" t="str">
        <f aca="false">IF(F127="","",_xlfn.CONCAT(F127,"/",E127,".sql"))</f>
        <v/>
      </c>
    </row>
    <row r="128" customFormat="false" ht="12.8" hidden="false" customHeight="false" outlineLevel="0" collapsed="false">
      <c r="A128" s="2" t="s">
        <v>119</v>
      </c>
      <c r="B128" s="2" t="str">
        <f aca="false">IFERROR(_xlfn.TEXTJOIN(",",1,_xlfn.UNIQUE(_xlfn._xlws.FILTER(Sheet2!B$2:B$203,Sheet2!A$2:A$203=A128,""))),"")</f>
        <v>weapons,qualities</v>
      </c>
      <c r="C128" s="1" t="n">
        <f aca="false">IF(B128="",1,SUMPRODUCT(COUNTIF(E$2:E$133,_xlfn.UNIQUE(_xlfn._xlws.FILTER(Sheet2!B$2:B$203,Sheet2!A$2:A$203=A128))))=COUNTA(_xlfn.UNIQUE(_xlfn._xlws.FILTER(Sheet2!B$2:B$203,Sheet2!A$2:A$203=A128,""))))</f>
        <v>1</v>
      </c>
      <c r="E128" s="1" t="s">
        <v>56</v>
      </c>
      <c r="G128" s="0" t="str">
        <f aca="false">IF(F128="","",_xlfn.CONCAT(F128,"/",E128,".sql"))</f>
        <v/>
      </c>
    </row>
    <row r="129" customFormat="false" ht="12.8" hidden="false" customHeight="false" outlineLevel="0" collapsed="false">
      <c r="A129" s="2" t="s">
        <v>137</v>
      </c>
      <c r="B129" s="2" t="str">
        <f aca="false">IFERROR(_xlfn.TEXTJOIN(",",1,_xlfn.UNIQUE(_xlfn._xlws.FILTER(Sheet2!B$2:B$203,Sheet2!A$2:A$203=A129,""))),"")</f>
        <v>weapon_recipes,skills</v>
      </c>
      <c r="C129" s="1" t="n">
        <f aca="false">IF(B129="",1,SUMPRODUCT(COUNTIF(E$2:E$133,_xlfn.UNIQUE(_xlfn._xlws.FILTER(Sheet2!B$2:B$203,Sheet2!A$2:A$203=A129))))=COUNTA(_xlfn.UNIQUE(_xlfn._xlws.FILTER(Sheet2!B$2:B$203,Sheet2!A$2:A$203=A129,""))))</f>
        <v>1</v>
      </c>
      <c r="E129" s="1" t="s">
        <v>60</v>
      </c>
      <c r="G129" s="0" t="str">
        <f aca="false">IF(F129="","",_xlfn.CONCAT(F129,"/",E129,".sql"))</f>
        <v/>
      </c>
    </row>
    <row r="130" customFormat="false" ht="12.8" hidden="false" customHeight="false" outlineLevel="0" collapsed="false">
      <c r="A130" s="2" t="s">
        <v>136</v>
      </c>
      <c r="B130" s="2" t="str">
        <f aca="false">IFERROR(_xlfn.TEXTJOIN(",",1,_xlfn.UNIQUE(_xlfn._xlws.FILTER(Sheet2!B$2:B$203,Sheet2!A$2:A$203=A130,""))),"")</f>
        <v>recipe_materials,weapon_mods</v>
      </c>
      <c r="C130" s="1" t="n">
        <f aca="false">IF(B130="",1,SUMPRODUCT(COUNTIF(E$2:E$133,_xlfn.UNIQUE(_xlfn._xlws.FILTER(Sheet2!B$2:B$203,Sheet2!A$2:A$203=A130))))=COUNTA(_xlfn.UNIQUE(_xlfn._xlws.FILTER(Sheet2!B$2:B$203,Sheet2!A$2:A$203=A130,""))))</f>
        <v>1</v>
      </c>
      <c r="E130" s="1" t="s">
        <v>74</v>
      </c>
      <c r="G130" s="0" t="str">
        <f aca="false">IF(F130="","",_xlfn.CONCAT(F130,"/",E130,".sql"))</f>
        <v/>
      </c>
    </row>
    <row r="131" customFormat="false" ht="12.8" hidden="false" customHeight="false" outlineLevel="0" collapsed="false">
      <c r="A131" s="2" t="s">
        <v>120</v>
      </c>
      <c r="B131" s="2" t="str">
        <f aca="false">IFERROR(_xlfn.TEXTJOIN(",",1,_xlfn.UNIQUE(_xlfn._xlws.FILTER(Sheet2!B$2:B$203,Sheet2!A$2:A$203=A131,""))),"")</f>
        <v>weapons,weapon_slots</v>
      </c>
      <c r="C131" s="1" t="n">
        <f aca="false">IF(B131="",1,SUMPRODUCT(COUNTIF(E$2:E$133,_xlfn.UNIQUE(_xlfn._xlws.FILTER(Sheet2!B$2:B$203,Sheet2!A$2:A$203=A131))))=COUNTA(_xlfn.UNIQUE(_xlfn._xlws.FILTER(Sheet2!B$2:B$203,Sheet2!A$2:A$203=A131,""))))</f>
        <v>1</v>
      </c>
      <c r="E131" s="1" t="s">
        <v>78</v>
      </c>
      <c r="G131" s="0" t="str">
        <f aca="false">IF(F131="","",_xlfn.CONCAT(F131,"/",E131,".sql"))</f>
        <v/>
      </c>
    </row>
    <row r="132" customFormat="false" ht="12.8" hidden="false" customHeight="false" outlineLevel="0" collapsed="false">
      <c r="A132" s="2" t="s">
        <v>47</v>
      </c>
      <c r="B132" s="2" t="str">
        <f aca="false">IFERROR(_xlfn.TEXTJOIN(",",1,_xlfn.UNIQUE(_xlfn._xlws.FILTER(Sheet2!B$2:B$203,Sheet2!A$2:A$203=A132,""))),"")</f>
        <v/>
      </c>
      <c r="C132" s="1" t="n">
        <f aca="false">IF(B132="",1,SUMPRODUCT(COUNTIF(E$2:E$133,_xlfn.UNIQUE(_xlfn._xlws.FILTER(Sheet2!B$2:B$203,Sheet2!A$2:A$203=A132))))=COUNTA(_xlfn.UNIQUE(_xlfn._xlws.FILTER(Sheet2!B$2:B$203,Sheet2!A$2:A$203=A132,""))))</f>
        <v>1</v>
      </c>
      <c r="E132" s="1" t="s">
        <v>82</v>
      </c>
      <c r="G132" s="0" t="str">
        <f aca="false">IF(F132="","",_xlfn.CONCAT(F132,"/",E132,".sql"))</f>
        <v/>
      </c>
    </row>
    <row r="133" customFormat="false" ht="12.8" hidden="false" customHeight="false" outlineLevel="0" collapsed="false">
      <c r="A133" s="2" t="s">
        <v>111</v>
      </c>
      <c r="B133" s="2" t="str">
        <f aca="false">IFERROR(_xlfn.TEXTJOIN(",",1,_xlfn.UNIQUE(_xlfn._xlws.FILTER(Sheet2!B$2:B$203,Sheet2!A$2:A$203=A133,""))),"")</f>
        <v>sourcebooks,ammo,skills,repair_materials</v>
      </c>
      <c r="C133" s="1" t="n">
        <f aca="false">IF(B133="",1,SUMPRODUCT(COUNTIF(E$2:E$133,_xlfn.UNIQUE(_xlfn._xlws.FILTER(Sheet2!B$2:B$203,Sheet2!A$2:A$203=A133))))=COUNTA(_xlfn.UNIQUE(_xlfn._xlws.FILTER(Sheet2!B$2:B$203,Sheet2!A$2:A$203=A133,""))))</f>
        <v>1</v>
      </c>
      <c r="E133" s="1" t="s">
        <v>97</v>
      </c>
      <c r="G133" s="0" t="str">
        <f aca="false">IF(F133="","",_xlfn.CONCAT(F133,"/",E133,".sql"))</f>
        <v/>
      </c>
    </row>
  </sheetData>
  <autoFilter ref="A1:B133"/>
  <conditionalFormatting sqref="A2:C133">
    <cfRule type="expression" priority="2" aboveAverage="0" equalAverage="0" bottom="0" percent="0" rank="0" text="" dxfId="2">
      <formula>COUNTIF($E$2:$E$133,$A2)=1</formula>
    </cfRule>
    <cfRule type="expression" priority="3" aboveAverage="0" equalAverage="0" bottom="0" percent="0" rank="0" text="" dxfId="3">
      <formula>$C2=1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3"/>
  <sheetViews>
    <sheetView showFormulas="false" showGridLines="true" showRowColHeaders="true" showZeros="true" rightToLeft="false" tabSelected="false" showOutlineSymbols="true" defaultGridColor="true" view="normal" topLeftCell="A177" colorId="64" zoomScale="75" zoomScaleNormal="75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1.98"/>
    <col collapsed="false" customWidth="true" hidden="false" outlineLevel="0" max="2" min="2" style="1" width="27.16"/>
  </cols>
  <sheetData>
    <row r="1" customFormat="false" ht="12.8" hidden="false" customHeight="false" outlineLevel="0" collapsed="false">
      <c r="A1" s="2" t="s">
        <v>138</v>
      </c>
      <c r="B1" s="2" t="s">
        <v>139</v>
      </c>
    </row>
    <row r="2" customFormat="false" ht="12.8" hidden="false" customHeight="false" outlineLevel="0" collapsed="false">
      <c r="A2" s="1" t="s">
        <v>3</v>
      </c>
      <c r="B2" s="1" t="s">
        <v>8</v>
      </c>
    </row>
    <row r="3" customFormat="false" ht="12.8" hidden="false" customHeight="false" outlineLevel="0" collapsed="false">
      <c r="A3" s="1" t="s">
        <v>6</v>
      </c>
      <c r="B3" s="1" t="s">
        <v>8</v>
      </c>
    </row>
    <row r="4" customFormat="false" ht="12.8" hidden="false" customHeight="false" outlineLevel="0" collapsed="false">
      <c r="A4" s="1" t="s">
        <v>8</v>
      </c>
      <c r="B4" s="1" t="s">
        <v>91</v>
      </c>
    </row>
    <row r="5" customFormat="false" ht="12.8" hidden="false" customHeight="false" outlineLevel="0" collapsed="false">
      <c r="A5" s="1" t="s">
        <v>8</v>
      </c>
      <c r="B5" s="1" t="s">
        <v>28</v>
      </c>
    </row>
    <row r="6" customFormat="false" ht="12.8" hidden="false" customHeight="false" outlineLevel="0" collapsed="false">
      <c r="A6" s="1" t="s">
        <v>8</v>
      </c>
      <c r="B6" s="1" t="s">
        <v>29</v>
      </c>
    </row>
    <row r="7" customFormat="false" ht="12.8" hidden="false" customHeight="false" outlineLevel="0" collapsed="false">
      <c r="A7" s="1" t="s">
        <v>10</v>
      </c>
      <c r="B7" s="1" t="s">
        <v>92</v>
      </c>
    </row>
    <row r="8" customFormat="false" ht="12.8" hidden="false" customHeight="false" outlineLevel="0" collapsed="false">
      <c r="A8" s="1" t="s">
        <v>10</v>
      </c>
      <c r="B8" s="1" t="s">
        <v>28</v>
      </c>
    </row>
    <row r="9" customFormat="false" ht="12.8" hidden="false" customHeight="false" outlineLevel="0" collapsed="false">
      <c r="A9" s="1" t="s">
        <v>10</v>
      </c>
      <c r="B9" s="1" t="s">
        <v>29</v>
      </c>
    </row>
    <row r="10" customFormat="false" ht="12.8" hidden="false" customHeight="false" outlineLevel="0" collapsed="false">
      <c r="A10" s="1" t="s">
        <v>12</v>
      </c>
      <c r="B10" s="1" t="s">
        <v>36</v>
      </c>
    </row>
    <row r="11" customFormat="false" ht="12.8" hidden="false" customHeight="false" outlineLevel="0" collapsed="false">
      <c r="A11" s="1" t="s">
        <v>14</v>
      </c>
      <c r="B11" s="1" t="s">
        <v>12</v>
      </c>
    </row>
    <row r="12" customFormat="false" ht="12.8" hidden="false" customHeight="false" outlineLevel="0" collapsed="false">
      <c r="A12" s="1" t="s">
        <v>14</v>
      </c>
      <c r="B12" s="1" t="s">
        <v>12</v>
      </c>
    </row>
    <row r="13" customFormat="false" ht="12.8" hidden="false" customHeight="false" outlineLevel="0" collapsed="false">
      <c r="A13" s="1" t="s">
        <v>16</v>
      </c>
      <c r="B13" s="1" t="s">
        <v>36</v>
      </c>
    </row>
    <row r="14" customFormat="false" ht="12.8" hidden="false" customHeight="false" outlineLevel="0" collapsed="false">
      <c r="A14" s="1" t="s">
        <v>16</v>
      </c>
      <c r="B14" s="1" t="s">
        <v>7</v>
      </c>
    </row>
    <row r="15" customFormat="false" ht="12.8" hidden="false" customHeight="false" outlineLevel="0" collapsed="false">
      <c r="A15" s="1" t="s">
        <v>16</v>
      </c>
      <c r="B15" s="1" t="s">
        <v>33</v>
      </c>
    </row>
    <row r="16" customFormat="false" ht="12.8" hidden="false" customHeight="false" outlineLevel="0" collapsed="false">
      <c r="A16" s="1" t="s">
        <v>19</v>
      </c>
      <c r="B16" s="1" t="s">
        <v>16</v>
      </c>
    </row>
    <row r="17" customFormat="false" ht="12.8" hidden="false" customHeight="false" outlineLevel="0" collapsed="false">
      <c r="A17" s="1" t="s">
        <v>19</v>
      </c>
      <c r="B17" s="1" t="s">
        <v>11</v>
      </c>
    </row>
    <row r="18" customFormat="false" ht="12.8" hidden="false" customHeight="false" outlineLevel="0" collapsed="false">
      <c r="A18" s="1" t="s">
        <v>21</v>
      </c>
      <c r="B18" s="1" t="s">
        <v>16</v>
      </c>
    </row>
    <row r="19" customFormat="false" ht="12.8" hidden="false" customHeight="false" outlineLevel="0" collapsed="false">
      <c r="A19" s="1" t="s">
        <v>21</v>
      </c>
      <c r="B19" s="1" t="s">
        <v>25</v>
      </c>
    </row>
    <row r="20" customFormat="false" ht="12.8" hidden="false" customHeight="false" outlineLevel="0" collapsed="false">
      <c r="A20" s="1" t="s">
        <v>23</v>
      </c>
      <c r="B20" s="1" t="s">
        <v>25</v>
      </c>
    </row>
    <row r="21" customFormat="false" ht="12.8" hidden="false" customHeight="false" outlineLevel="0" collapsed="false">
      <c r="A21" s="1" t="s">
        <v>23</v>
      </c>
      <c r="B21" s="1" t="s">
        <v>101</v>
      </c>
    </row>
    <row r="22" customFormat="false" ht="12.8" hidden="false" customHeight="false" outlineLevel="0" collapsed="false">
      <c r="A22" s="1" t="s">
        <v>25</v>
      </c>
      <c r="B22" s="1" t="s">
        <v>4</v>
      </c>
    </row>
    <row r="23" customFormat="false" ht="12.8" hidden="false" customHeight="false" outlineLevel="0" collapsed="false">
      <c r="A23" s="1" t="s">
        <v>25</v>
      </c>
      <c r="B23" s="1" t="s">
        <v>107</v>
      </c>
    </row>
    <row r="24" customFormat="false" ht="12.8" hidden="false" customHeight="false" outlineLevel="0" collapsed="false">
      <c r="A24" s="1" t="s">
        <v>27</v>
      </c>
      <c r="B24" s="1" t="s">
        <v>32</v>
      </c>
    </row>
    <row r="25" customFormat="false" ht="12.8" hidden="false" customHeight="false" outlineLevel="0" collapsed="false">
      <c r="A25" s="1" t="s">
        <v>27</v>
      </c>
      <c r="B25" s="1" t="s">
        <v>25</v>
      </c>
    </row>
    <row r="26" customFormat="false" ht="12.8" hidden="false" customHeight="false" outlineLevel="0" collapsed="false">
      <c r="A26" s="1" t="s">
        <v>30</v>
      </c>
      <c r="B26" s="1" t="s">
        <v>16</v>
      </c>
    </row>
    <row r="27" customFormat="false" ht="12.8" hidden="false" customHeight="false" outlineLevel="0" collapsed="false">
      <c r="A27" s="1" t="s">
        <v>30</v>
      </c>
      <c r="B27" s="1" t="s">
        <v>4</v>
      </c>
    </row>
    <row r="28" customFormat="false" ht="12.8" hidden="false" customHeight="false" outlineLevel="0" collapsed="false">
      <c r="A28" s="1" t="s">
        <v>35</v>
      </c>
      <c r="B28" s="1" t="s">
        <v>12</v>
      </c>
    </row>
    <row r="29" customFormat="false" ht="12.8" hidden="false" customHeight="false" outlineLevel="0" collapsed="false">
      <c r="A29" s="1" t="s">
        <v>35</v>
      </c>
      <c r="B29" s="1" t="s">
        <v>46</v>
      </c>
    </row>
    <row r="30" customFormat="false" ht="12.8" hidden="false" customHeight="false" outlineLevel="0" collapsed="false">
      <c r="A30" s="1" t="s">
        <v>38</v>
      </c>
      <c r="B30" s="1" t="s">
        <v>48</v>
      </c>
    </row>
    <row r="31" customFormat="false" ht="12.8" hidden="false" customHeight="false" outlineLevel="0" collapsed="false">
      <c r="A31" s="1" t="s">
        <v>38</v>
      </c>
      <c r="B31" s="1" t="s">
        <v>16</v>
      </c>
    </row>
    <row r="32" customFormat="false" ht="12.8" hidden="false" customHeight="false" outlineLevel="0" collapsed="false">
      <c r="A32" s="1" t="s">
        <v>38</v>
      </c>
      <c r="B32" s="1" t="s">
        <v>38</v>
      </c>
    </row>
    <row r="33" customFormat="false" ht="12.8" hidden="false" customHeight="false" outlineLevel="0" collapsed="false">
      <c r="A33" s="1" t="s">
        <v>40</v>
      </c>
      <c r="B33" s="1" t="s">
        <v>48</v>
      </c>
    </row>
    <row r="34" customFormat="false" ht="12.8" hidden="false" customHeight="false" outlineLevel="0" collapsed="false">
      <c r="A34" s="1" t="s">
        <v>40</v>
      </c>
      <c r="B34" s="1" t="s">
        <v>57</v>
      </c>
    </row>
    <row r="35" customFormat="false" ht="12.8" hidden="false" customHeight="false" outlineLevel="0" collapsed="false">
      <c r="A35" s="1" t="s">
        <v>40</v>
      </c>
      <c r="B35" s="1" t="s">
        <v>40</v>
      </c>
    </row>
    <row r="36" customFormat="false" ht="12.8" hidden="false" customHeight="false" outlineLevel="0" collapsed="false">
      <c r="A36" s="1" t="s">
        <v>42</v>
      </c>
      <c r="B36" s="1" t="s">
        <v>48</v>
      </c>
    </row>
    <row r="37" customFormat="false" ht="12.8" hidden="false" customHeight="false" outlineLevel="0" collapsed="false">
      <c r="A37" s="1" t="s">
        <v>42</v>
      </c>
      <c r="B37" s="1" t="s">
        <v>87</v>
      </c>
    </row>
    <row r="38" customFormat="false" ht="12.8" hidden="false" customHeight="false" outlineLevel="0" collapsed="false">
      <c r="A38" s="1" t="s">
        <v>44</v>
      </c>
      <c r="B38" s="1" t="s">
        <v>48</v>
      </c>
    </row>
    <row r="39" customFormat="false" ht="12.8" hidden="false" customHeight="false" outlineLevel="0" collapsed="false">
      <c r="A39" s="1" t="s">
        <v>44</v>
      </c>
      <c r="B39" s="1" t="s">
        <v>103</v>
      </c>
    </row>
    <row r="40" customFormat="false" ht="12.8" hidden="false" customHeight="false" outlineLevel="0" collapsed="false">
      <c r="A40" s="1" t="s">
        <v>44</v>
      </c>
      <c r="B40" s="1" t="s">
        <v>44</v>
      </c>
    </row>
    <row r="41" customFormat="false" ht="12.8" hidden="false" customHeight="false" outlineLevel="0" collapsed="false">
      <c r="A41" s="1" t="s">
        <v>46</v>
      </c>
      <c r="B41" s="1" t="s">
        <v>48</v>
      </c>
    </row>
    <row r="42" customFormat="false" ht="12.8" hidden="false" customHeight="false" outlineLevel="0" collapsed="false">
      <c r="A42" s="1" t="s">
        <v>46</v>
      </c>
      <c r="B42" s="1" t="s">
        <v>111</v>
      </c>
    </row>
    <row r="43" customFormat="false" ht="12.8" hidden="false" customHeight="false" outlineLevel="0" collapsed="false">
      <c r="A43" s="1" t="s">
        <v>46</v>
      </c>
      <c r="B43" s="1" t="s">
        <v>46</v>
      </c>
    </row>
    <row r="44" customFormat="false" ht="12.8" hidden="false" customHeight="false" outlineLevel="0" collapsed="false">
      <c r="A44" s="1" t="s">
        <v>48</v>
      </c>
      <c r="B44" s="1" t="s">
        <v>98</v>
      </c>
    </row>
    <row r="45" customFormat="false" ht="12.8" hidden="false" customHeight="false" outlineLevel="0" collapsed="false">
      <c r="A45" s="1" t="s">
        <v>48</v>
      </c>
      <c r="B45" s="1" t="s">
        <v>36</v>
      </c>
    </row>
    <row r="46" customFormat="false" ht="12.8" hidden="false" customHeight="false" outlineLevel="0" collapsed="false">
      <c r="A46" s="1" t="s">
        <v>49</v>
      </c>
      <c r="B46" s="1" t="s">
        <v>29</v>
      </c>
    </row>
    <row r="47" customFormat="false" ht="12.8" hidden="false" customHeight="false" outlineLevel="0" collapsed="false">
      <c r="A47" s="1" t="s">
        <v>49</v>
      </c>
      <c r="B47" s="1" t="s">
        <v>57</v>
      </c>
    </row>
    <row r="48" customFormat="false" ht="12.8" hidden="false" customHeight="false" outlineLevel="0" collapsed="false">
      <c r="A48" s="1" t="s">
        <v>51</v>
      </c>
      <c r="B48" s="1" t="s">
        <v>12</v>
      </c>
    </row>
    <row r="49" customFormat="false" ht="12.8" hidden="false" customHeight="false" outlineLevel="0" collapsed="false">
      <c r="A49" s="1" t="s">
        <v>51</v>
      </c>
      <c r="B49" s="1" t="s">
        <v>29</v>
      </c>
    </row>
    <row r="50" customFormat="false" ht="12.8" hidden="false" customHeight="false" outlineLevel="0" collapsed="false">
      <c r="A50" s="1" t="s">
        <v>52</v>
      </c>
      <c r="B50" s="1" t="s">
        <v>16</v>
      </c>
    </row>
    <row r="51" customFormat="false" ht="12.8" hidden="false" customHeight="false" outlineLevel="0" collapsed="false">
      <c r="A51" s="1" t="s">
        <v>52</v>
      </c>
      <c r="B51" s="1" t="s">
        <v>31</v>
      </c>
    </row>
    <row r="52" customFormat="false" ht="12.8" hidden="false" customHeight="false" outlineLevel="0" collapsed="false">
      <c r="A52" s="1" t="s">
        <v>53</v>
      </c>
      <c r="B52" s="1" t="s">
        <v>52</v>
      </c>
    </row>
    <row r="53" customFormat="false" ht="12.8" hidden="false" customHeight="false" outlineLevel="0" collapsed="false">
      <c r="A53" s="1" t="s">
        <v>53</v>
      </c>
      <c r="B53" s="1" t="s">
        <v>25</v>
      </c>
    </row>
    <row r="54" customFormat="false" ht="12.8" hidden="false" customHeight="false" outlineLevel="0" collapsed="false">
      <c r="A54" s="1" t="s">
        <v>54</v>
      </c>
      <c r="B54" s="1" t="s">
        <v>29</v>
      </c>
    </row>
    <row r="55" customFormat="false" ht="12.8" hidden="false" customHeight="false" outlineLevel="0" collapsed="false">
      <c r="A55" s="1" t="s">
        <v>54</v>
      </c>
      <c r="B55" s="1" t="s">
        <v>27</v>
      </c>
    </row>
    <row r="56" customFormat="false" ht="12.8" hidden="false" customHeight="false" outlineLevel="0" collapsed="false">
      <c r="A56" s="1" t="s">
        <v>55</v>
      </c>
      <c r="B56" s="1" t="s">
        <v>52</v>
      </c>
    </row>
    <row r="57" customFormat="false" ht="12.8" hidden="false" customHeight="false" outlineLevel="0" collapsed="false">
      <c r="A57" s="1" t="s">
        <v>55</v>
      </c>
      <c r="B57" s="1" t="s">
        <v>9</v>
      </c>
    </row>
    <row r="58" customFormat="false" ht="12.8" hidden="false" customHeight="false" outlineLevel="0" collapsed="false">
      <c r="A58" s="1" t="s">
        <v>56</v>
      </c>
      <c r="B58" s="1" t="s">
        <v>29</v>
      </c>
    </row>
    <row r="59" customFormat="false" ht="12.8" hidden="false" customHeight="false" outlineLevel="0" collapsed="false">
      <c r="A59" s="1" t="s">
        <v>56</v>
      </c>
      <c r="B59" s="1" t="s">
        <v>108</v>
      </c>
    </row>
    <row r="60" customFormat="false" ht="12.8" hidden="false" customHeight="false" outlineLevel="0" collapsed="false">
      <c r="A60" s="1" t="s">
        <v>58</v>
      </c>
      <c r="B60" s="1" t="s">
        <v>57</v>
      </c>
    </row>
    <row r="61" customFormat="false" ht="12.8" hidden="false" customHeight="false" outlineLevel="0" collapsed="false">
      <c r="A61" s="1" t="s">
        <v>58</v>
      </c>
      <c r="B61" s="1" t="s">
        <v>29</v>
      </c>
    </row>
    <row r="62" customFormat="false" ht="12.8" hidden="false" customHeight="false" outlineLevel="0" collapsed="false">
      <c r="A62" s="1" t="s">
        <v>60</v>
      </c>
      <c r="B62" s="1" t="s">
        <v>29</v>
      </c>
    </row>
    <row r="63" customFormat="false" ht="12.8" hidden="false" customHeight="false" outlineLevel="0" collapsed="false">
      <c r="A63" s="1" t="s">
        <v>60</v>
      </c>
      <c r="B63" s="1" t="s">
        <v>116</v>
      </c>
    </row>
    <row r="64" customFormat="false" ht="12.8" hidden="false" customHeight="false" outlineLevel="0" collapsed="false">
      <c r="A64" s="1" t="s">
        <v>62</v>
      </c>
      <c r="B64" s="1" t="s">
        <v>29</v>
      </c>
    </row>
    <row r="65" customFormat="false" ht="12.8" hidden="false" customHeight="false" outlineLevel="0" collapsed="false">
      <c r="A65" s="1" t="s">
        <v>62</v>
      </c>
      <c r="B65" s="1" t="s">
        <v>79</v>
      </c>
    </row>
    <row r="66" customFormat="false" ht="12.8" hidden="false" customHeight="false" outlineLevel="0" collapsed="false">
      <c r="A66" s="1" t="s">
        <v>64</v>
      </c>
      <c r="B66" s="1" t="s">
        <v>87</v>
      </c>
    </row>
    <row r="67" customFormat="false" ht="12.8" hidden="false" customHeight="false" outlineLevel="0" collapsed="false">
      <c r="A67" s="1" t="s">
        <v>64</v>
      </c>
      <c r="B67" s="1" t="s">
        <v>29</v>
      </c>
    </row>
    <row r="68" customFormat="false" ht="12.8" hidden="false" customHeight="false" outlineLevel="0" collapsed="false">
      <c r="A68" s="1" t="s">
        <v>66</v>
      </c>
      <c r="B68" s="1" t="s">
        <v>29</v>
      </c>
    </row>
    <row r="69" customFormat="false" ht="12.8" hidden="false" customHeight="false" outlineLevel="0" collapsed="false">
      <c r="A69" s="1" t="s">
        <v>66</v>
      </c>
      <c r="B69" s="1" t="s">
        <v>101</v>
      </c>
    </row>
    <row r="70" customFormat="false" ht="12.8" hidden="false" customHeight="false" outlineLevel="0" collapsed="false">
      <c r="A70" s="1" t="s">
        <v>68</v>
      </c>
      <c r="B70" s="1" t="s">
        <v>29</v>
      </c>
    </row>
    <row r="71" customFormat="false" ht="12.8" hidden="false" customHeight="false" outlineLevel="0" collapsed="false">
      <c r="A71" s="1" t="s">
        <v>68</v>
      </c>
      <c r="B71" s="1" t="s">
        <v>72</v>
      </c>
    </row>
    <row r="72" customFormat="false" ht="12.8" hidden="false" customHeight="false" outlineLevel="0" collapsed="false">
      <c r="A72" s="1" t="s">
        <v>68</v>
      </c>
      <c r="B72" s="1" t="s">
        <v>72</v>
      </c>
    </row>
    <row r="73" customFormat="false" ht="12.8" hidden="false" customHeight="false" outlineLevel="0" collapsed="false">
      <c r="A73" s="1" t="s">
        <v>68</v>
      </c>
      <c r="B73" s="1" t="s">
        <v>72</v>
      </c>
    </row>
    <row r="74" customFormat="false" ht="12.8" hidden="false" customHeight="false" outlineLevel="0" collapsed="false">
      <c r="A74" s="1" t="s">
        <v>68</v>
      </c>
      <c r="B74" s="1" t="s">
        <v>72</v>
      </c>
    </row>
    <row r="75" customFormat="false" ht="12.8" hidden="false" customHeight="false" outlineLevel="0" collapsed="false">
      <c r="A75" s="1" t="s">
        <v>68</v>
      </c>
      <c r="B75" s="1" t="s">
        <v>72</v>
      </c>
    </row>
    <row r="76" customFormat="false" ht="12.8" hidden="false" customHeight="false" outlineLevel="0" collapsed="false">
      <c r="A76" s="1" t="s">
        <v>68</v>
      </c>
      <c r="B76" s="1" t="s">
        <v>72</v>
      </c>
    </row>
    <row r="77" customFormat="false" ht="12.8" hidden="false" customHeight="false" outlineLevel="0" collapsed="false">
      <c r="A77" s="1" t="s">
        <v>70</v>
      </c>
      <c r="B77" s="1" t="s">
        <v>72</v>
      </c>
    </row>
    <row r="78" customFormat="false" ht="12.8" hidden="false" customHeight="false" outlineLevel="0" collapsed="false">
      <c r="A78" s="1" t="s">
        <v>70</v>
      </c>
      <c r="B78" s="1" t="s">
        <v>25</v>
      </c>
    </row>
    <row r="79" customFormat="false" ht="12.8" hidden="false" customHeight="false" outlineLevel="0" collapsed="false">
      <c r="A79" s="1" t="s">
        <v>72</v>
      </c>
      <c r="B79" s="1" t="s">
        <v>16</v>
      </c>
    </row>
    <row r="80" customFormat="false" ht="12.8" hidden="false" customHeight="false" outlineLevel="0" collapsed="false">
      <c r="A80" s="1" t="s">
        <v>72</v>
      </c>
      <c r="B80" s="1" t="s">
        <v>29</v>
      </c>
    </row>
    <row r="81" customFormat="false" ht="12.8" hidden="false" customHeight="false" outlineLevel="0" collapsed="false">
      <c r="A81" s="1" t="s">
        <v>74</v>
      </c>
      <c r="B81" s="1" t="s">
        <v>29</v>
      </c>
    </row>
    <row r="82" customFormat="false" ht="12.8" hidden="false" customHeight="false" outlineLevel="0" collapsed="false">
      <c r="A82" s="1" t="s">
        <v>74</v>
      </c>
      <c r="B82" s="1" t="s">
        <v>130</v>
      </c>
    </row>
    <row r="83" customFormat="false" ht="12.8" hidden="false" customHeight="false" outlineLevel="0" collapsed="false">
      <c r="A83" s="1" t="s">
        <v>76</v>
      </c>
      <c r="B83" s="1" t="s">
        <v>29</v>
      </c>
    </row>
    <row r="84" customFormat="false" ht="12.8" hidden="false" customHeight="false" outlineLevel="0" collapsed="false">
      <c r="A84" s="1" t="s">
        <v>76</v>
      </c>
      <c r="B84" s="1" t="s">
        <v>57</v>
      </c>
    </row>
    <row r="85" customFormat="false" ht="12.8" hidden="false" customHeight="false" outlineLevel="0" collapsed="false">
      <c r="A85" s="1" t="s">
        <v>78</v>
      </c>
      <c r="B85" s="1" t="s">
        <v>29</v>
      </c>
    </row>
    <row r="86" customFormat="false" ht="12.8" hidden="false" customHeight="false" outlineLevel="0" collapsed="false">
      <c r="A86" s="1" t="s">
        <v>78</v>
      </c>
      <c r="B86" s="1" t="s">
        <v>133</v>
      </c>
    </row>
    <row r="87" customFormat="false" ht="12.8" hidden="false" customHeight="false" outlineLevel="0" collapsed="false">
      <c r="A87" s="1" t="s">
        <v>80</v>
      </c>
      <c r="B87" s="1" t="s">
        <v>103</v>
      </c>
    </row>
    <row r="88" customFormat="false" ht="12.8" hidden="false" customHeight="false" outlineLevel="0" collapsed="false">
      <c r="A88" s="1" t="s">
        <v>80</v>
      </c>
      <c r="B88" s="1" t="s">
        <v>29</v>
      </c>
    </row>
    <row r="89" customFormat="false" ht="12.8" hidden="false" customHeight="false" outlineLevel="0" collapsed="false">
      <c r="A89" s="1" t="s">
        <v>82</v>
      </c>
      <c r="B89" s="1" t="s">
        <v>29</v>
      </c>
    </row>
    <row r="90" customFormat="false" ht="12.8" hidden="false" customHeight="false" outlineLevel="0" collapsed="false">
      <c r="A90" s="1" t="s">
        <v>82</v>
      </c>
      <c r="B90" s="1" t="s">
        <v>135</v>
      </c>
    </row>
    <row r="91" customFormat="false" ht="12.8" hidden="false" customHeight="false" outlineLevel="0" collapsed="false">
      <c r="A91" s="1" t="s">
        <v>84</v>
      </c>
      <c r="B91" s="1" t="s">
        <v>29</v>
      </c>
    </row>
    <row r="92" customFormat="false" ht="12.8" hidden="false" customHeight="false" outlineLevel="0" collapsed="false">
      <c r="A92" s="1" t="s">
        <v>86</v>
      </c>
      <c r="B92" s="1" t="s">
        <v>29</v>
      </c>
    </row>
    <row r="93" customFormat="false" ht="12.8" hidden="false" customHeight="false" outlineLevel="0" collapsed="false">
      <c r="A93" s="1" t="s">
        <v>88</v>
      </c>
      <c r="B93" s="1" t="s">
        <v>29</v>
      </c>
    </row>
    <row r="94" customFormat="false" ht="12.8" hidden="false" customHeight="false" outlineLevel="0" collapsed="false">
      <c r="A94" s="1" t="s">
        <v>90</v>
      </c>
      <c r="B94" s="1" t="s">
        <v>29</v>
      </c>
    </row>
    <row r="95" customFormat="false" ht="12.8" hidden="false" customHeight="false" outlineLevel="0" collapsed="false">
      <c r="A95" s="1" t="s">
        <v>90</v>
      </c>
      <c r="B95" s="1" t="s">
        <v>43</v>
      </c>
    </row>
    <row r="96" customFormat="false" ht="12.8" hidden="false" customHeight="false" outlineLevel="0" collapsed="false">
      <c r="A96" s="1" t="s">
        <v>93</v>
      </c>
      <c r="B96" s="1" t="s">
        <v>99</v>
      </c>
    </row>
    <row r="97" customFormat="false" ht="12.8" hidden="false" customHeight="false" outlineLevel="0" collapsed="false">
      <c r="A97" s="1" t="s">
        <v>93</v>
      </c>
      <c r="B97" s="1" t="s">
        <v>45</v>
      </c>
    </row>
    <row r="98" customFormat="false" ht="12.8" hidden="false" customHeight="false" outlineLevel="0" collapsed="false">
      <c r="A98" s="1" t="s">
        <v>95</v>
      </c>
      <c r="B98" s="1" t="s">
        <v>99</v>
      </c>
    </row>
    <row r="99" customFormat="false" ht="12.8" hidden="false" customHeight="false" outlineLevel="0" collapsed="false">
      <c r="A99" s="1" t="s">
        <v>95</v>
      </c>
      <c r="B99" s="1" t="s">
        <v>113</v>
      </c>
    </row>
    <row r="100" customFormat="false" ht="12.8" hidden="false" customHeight="false" outlineLevel="0" collapsed="false">
      <c r="A100" s="1" t="s">
        <v>97</v>
      </c>
      <c r="B100" s="1" t="s">
        <v>29</v>
      </c>
    </row>
    <row r="101" customFormat="false" ht="12.8" hidden="false" customHeight="false" outlineLevel="0" collapsed="false">
      <c r="A101" s="1" t="s">
        <v>97</v>
      </c>
      <c r="B101" s="1" t="s">
        <v>136</v>
      </c>
    </row>
    <row r="102" customFormat="false" ht="12.8" hidden="false" customHeight="false" outlineLevel="0" collapsed="false">
      <c r="A102" s="1" t="s">
        <v>99</v>
      </c>
      <c r="B102" s="1" t="s">
        <v>111</v>
      </c>
    </row>
    <row r="103" customFormat="false" ht="12.8" hidden="false" customHeight="false" outlineLevel="0" collapsed="false">
      <c r="A103" s="1" t="s">
        <v>99</v>
      </c>
      <c r="B103" s="1" t="s">
        <v>29</v>
      </c>
    </row>
    <row r="104" customFormat="false" ht="12.8" hidden="false" customHeight="false" outlineLevel="0" collapsed="false">
      <c r="A104" s="1" t="s">
        <v>29</v>
      </c>
      <c r="B104" s="1" t="s">
        <v>31</v>
      </c>
    </row>
    <row r="105" customFormat="false" ht="12.8" hidden="false" customHeight="false" outlineLevel="0" collapsed="false">
      <c r="A105" s="1" t="s">
        <v>29</v>
      </c>
      <c r="B105" s="1" t="s">
        <v>98</v>
      </c>
    </row>
    <row r="106" customFormat="false" ht="12.8" hidden="false" customHeight="false" outlineLevel="0" collapsed="false">
      <c r="A106" s="1" t="s">
        <v>29</v>
      </c>
      <c r="B106" s="1" t="s">
        <v>28</v>
      </c>
    </row>
    <row r="107" customFormat="false" ht="12.8" hidden="false" customHeight="false" outlineLevel="0" collapsed="false">
      <c r="A107" s="1" t="s">
        <v>102</v>
      </c>
      <c r="B107" s="1" t="s">
        <v>108</v>
      </c>
    </row>
    <row r="108" customFormat="false" ht="12.8" hidden="false" customHeight="false" outlineLevel="0" collapsed="false">
      <c r="A108" s="1" t="s">
        <v>102</v>
      </c>
      <c r="B108" s="1" t="s">
        <v>57</v>
      </c>
    </row>
    <row r="109" customFormat="false" ht="12.8" hidden="false" customHeight="false" outlineLevel="0" collapsed="false">
      <c r="A109" s="1" t="s">
        <v>104</v>
      </c>
      <c r="B109" s="1" t="s">
        <v>108</v>
      </c>
    </row>
    <row r="110" customFormat="false" ht="12.8" hidden="false" customHeight="false" outlineLevel="0" collapsed="false">
      <c r="A110" s="1" t="s">
        <v>104</v>
      </c>
      <c r="B110" s="1" t="s">
        <v>101</v>
      </c>
    </row>
    <row r="111" customFormat="false" ht="12.8" hidden="false" customHeight="false" outlineLevel="0" collapsed="false">
      <c r="A111" s="1" t="s">
        <v>106</v>
      </c>
      <c r="B111" s="1" t="s">
        <v>108</v>
      </c>
    </row>
    <row r="112" customFormat="false" ht="12.8" hidden="false" customHeight="false" outlineLevel="0" collapsed="false">
      <c r="A112" s="1" t="s">
        <v>106</v>
      </c>
      <c r="B112" s="1" t="s">
        <v>107</v>
      </c>
    </row>
    <row r="113" customFormat="false" ht="12.8" hidden="false" customHeight="false" outlineLevel="0" collapsed="false">
      <c r="A113" s="1" t="s">
        <v>108</v>
      </c>
      <c r="B113" s="1" t="s">
        <v>32</v>
      </c>
    </row>
    <row r="114" customFormat="false" ht="12.8" hidden="false" customHeight="false" outlineLevel="0" collapsed="false">
      <c r="A114" s="1" t="s">
        <v>108</v>
      </c>
      <c r="B114" s="1" t="s">
        <v>57</v>
      </c>
    </row>
    <row r="115" customFormat="false" ht="12.8" hidden="false" customHeight="false" outlineLevel="0" collapsed="false">
      <c r="A115" s="1" t="s">
        <v>57</v>
      </c>
      <c r="B115" s="1" t="s">
        <v>36</v>
      </c>
    </row>
    <row r="116" customFormat="false" ht="12.8" hidden="false" customHeight="false" outlineLevel="0" collapsed="false">
      <c r="A116" s="1" t="s">
        <v>57</v>
      </c>
      <c r="B116" s="1" t="s">
        <v>15</v>
      </c>
    </row>
    <row r="117" customFormat="false" ht="12.8" hidden="false" customHeight="false" outlineLevel="0" collapsed="false">
      <c r="A117" s="1" t="s">
        <v>112</v>
      </c>
      <c r="B117" s="1" t="s">
        <v>116</v>
      </c>
    </row>
    <row r="118" customFormat="false" ht="12.8" hidden="false" customHeight="false" outlineLevel="0" collapsed="false">
      <c r="A118" s="1" t="s">
        <v>112</v>
      </c>
      <c r="B118" s="1" t="s">
        <v>57</v>
      </c>
    </row>
    <row r="119" customFormat="false" ht="12.8" hidden="false" customHeight="false" outlineLevel="0" collapsed="false">
      <c r="A119" s="1" t="s">
        <v>114</v>
      </c>
      <c r="B119" s="1" t="s">
        <v>116</v>
      </c>
    </row>
    <row r="120" customFormat="false" ht="12.8" hidden="false" customHeight="false" outlineLevel="0" collapsed="false">
      <c r="A120" s="1" t="s">
        <v>114</v>
      </c>
      <c r="B120" s="1" t="s">
        <v>107</v>
      </c>
    </row>
    <row r="121" customFormat="false" ht="12.8" hidden="false" customHeight="false" outlineLevel="0" collapsed="false">
      <c r="A121" s="1" t="s">
        <v>116</v>
      </c>
      <c r="B121" s="1" t="s">
        <v>32</v>
      </c>
    </row>
    <row r="122" customFormat="false" ht="12.8" hidden="false" customHeight="false" outlineLevel="0" collapsed="false">
      <c r="A122" s="1" t="s">
        <v>116</v>
      </c>
      <c r="B122" s="1" t="s">
        <v>57</v>
      </c>
    </row>
    <row r="123" customFormat="false" ht="12.8" hidden="false" customHeight="false" outlineLevel="0" collapsed="false">
      <c r="A123" s="1" t="s">
        <v>59</v>
      </c>
      <c r="B123" s="1" t="s">
        <v>12</v>
      </c>
    </row>
    <row r="124" customFormat="false" ht="12.8" hidden="false" customHeight="false" outlineLevel="0" collapsed="false">
      <c r="A124" s="1" t="s">
        <v>61</v>
      </c>
      <c r="B124" s="1" t="s">
        <v>16</v>
      </c>
    </row>
    <row r="125" customFormat="false" ht="12.8" hidden="false" customHeight="false" outlineLevel="0" collapsed="false">
      <c r="A125" s="1" t="s">
        <v>63</v>
      </c>
      <c r="B125" s="1" t="s">
        <v>57</v>
      </c>
    </row>
    <row r="126" customFormat="false" ht="12.8" hidden="false" customHeight="false" outlineLevel="0" collapsed="false">
      <c r="A126" s="1" t="s">
        <v>65</v>
      </c>
      <c r="B126" s="1" t="s">
        <v>57</v>
      </c>
    </row>
    <row r="127" customFormat="false" ht="12.8" hidden="false" customHeight="false" outlineLevel="0" collapsed="false">
      <c r="A127" s="1" t="s">
        <v>67</v>
      </c>
      <c r="B127" s="1" t="s">
        <v>16</v>
      </c>
    </row>
    <row r="128" customFormat="false" ht="12.8" hidden="false" customHeight="false" outlineLevel="0" collapsed="false">
      <c r="A128" s="1" t="s">
        <v>69</v>
      </c>
      <c r="B128" s="1" t="s">
        <v>57</v>
      </c>
    </row>
    <row r="129" customFormat="false" ht="12.8" hidden="false" customHeight="false" outlineLevel="0" collapsed="false">
      <c r="A129" s="1" t="s">
        <v>71</v>
      </c>
      <c r="B129" s="1" t="s">
        <v>57</v>
      </c>
    </row>
    <row r="130" customFormat="false" ht="12.8" hidden="false" customHeight="false" outlineLevel="0" collapsed="false">
      <c r="A130" s="1" t="s">
        <v>122</v>
      </c>
      <c r="B130" s="1" t="s">
        <v>111</v>
      </c>
    </row>
    <row r="131" customFormat="false" ht="12.8" hidden="false" customHeight="false" outlineLevel="0" collapsed="false">
      <c r="A131" s="1" t="s">
        <v>73</v>
      </c>
      <c r="B131" s="1" t="s">
        <v>57</v>
      </c>
    </row>
    <row r="132" customFormat="false" ht="12.8" hidden="false" customHeight="false" outlineLevel="0" collapsed="false">
      <c r="A132" s="1" t="s">
        <v>75</v>
      </c>
      <c r="B132" s="1" t="s">
        <v>57</v>
      </c>
    </row>
    <row r="133" customFormat="false" ht="12.8" hidden="false" customHeight="false" outlineLevel="0" collapsed="false">
      <c r="A133" s="1" t="s">
        <v>77</v>
      </c>
      <c r="B133" s="1" t="s">
        <v>57</v>
      </c>
    </row>
    <row r="134" customFormat="false" ht="12.8" hidden="false" customHeight="false" outlineLevel="0" collapsed="false">
      <c r="A134" s="1" t="s">
        <v>89</v>
      </c>
      <c r="B134" s="1" t="s">
        <v>87</v>
      </c>
    </row>
    <row r="135" customFormat="false" ht="12.8" hidden="false" customHeight="false" outlineLevel="0" collapsed="false">
      <c r="A135" s="1" t="s">
        <v>105</v>
      </c>
      <c r="B135" s="1" t="s">
        <v>103</v>
      </c>
    </row>
    <row r="136" customFormat="false" ht="12.8" hidden="false" customHeight="false" outlineLevel="0" collapsed="false">
      <c r="A136" s="1" t="s">
        <v>123</v>
      </c>
      <c r="B136" s="1" t="s">
        <v>111</v>
      </c>
    </row>
    <row r="137" customFormat="false" ht="12.8" hidden="false" customHeight="false" outlineLevel="0" collapsed="false">
      <c r="A137" s="1" t="s">
        <v>123</v>
      </c>
      <c r="B137" s="1" t="s">
        <v>113</v>
      </c>
    </row>
    <row r="138" customFormat="false" ht="12.8" hidden="false" customHeight="false" outlineLevel="0" collapsed="false">
      <c r="A138" s="1" t="s">
        <v>124</v>
      </c>
      <c r="B138" s="1" t="s">
        <v>111</v>
      </c>
    </row>
    <row r="139" customFormat="false" ht="12.8" hidden="false" customHeight="false" outlineLevel="0" collapsed="false">
      <c r="A139" s="1" t="s">
        <v>79</v>
      </c>
      <c r="B139" s="1" t="s">
        <v>36</v>
      </c>
    </row>
    <row r="140" customFormat="false" ht="12.8" hidden="false" customHeight="false" outlineLevel="0" collapsed="false">
      <c r="A140" s="1" t="s">
        <v>81</v>
      </c>
      <c r="B140" s="1" t="s">
        <v>28</v>
      </c>
    </row>
    <row r="141" customFormat="false" ht="12.8" hidden="false" customHeight="false" outlineLevel="0" collapsed="false">
      <c r="A141" s="1" t="s">
        <v>125</v>
      </c>
      <c r="B141" s="1" t="s">
        <v>83</v>
      </c>
    </row>
    <row r="142" customFormat="false" ht="12.8" hidden="false" customHeight="false" outlineLevel="0" collapsed="false">
      <c r="A142" s="1" t="s">
        <v>125</v>
      </c>
      <c r="B142" s="1" t="s">
        <v>29</v>
      </c>
    </row>
    <row r="143" customFormat="false" ht="12.8" hidden="false" customHeight="false" outlineLevel="0" collapsed="false">
      <c r="A143" s="1" t="s">
        <v>83</v>
      </c>
      <c r="B143" s="1" t="s">
        <v>28</v>
      </c>
    </row>
    <row r="144" customFormat="false" ht="12.8" hidden="false" customHeight="false" outlineLevel="0" collapsed="false">
      <c r="A144" s="1" t="s">
        <v>85</v>
      </c>
      <c r="B144" s="1" t="s">
        <v>28</v>
      </c>
    </row>
    <row r="145" customFormat="false" ht="12.8" hidden="false" customHeight="false" outlineLevel="0" collapsed="false">
      <c r="A145" s="1" t="s">
        <v>87</v>
      </c>
      <c r="B145" s="1" t="s">
        <v>36</v>
      </c>
    </row>
    <row r="146" customFormat="false" ht="12.8" hidden="false" customHeight="false" outlineLevel="0" collapsed="false">
      <c r="A146" s="1" t="s">
        <v>87</v>
      </c>
      <c r="B146" s="1" t="s">
        <v>33</v>
      </c>
    </row>
    <row r="147" customFormat="false" ht="12.8" hidden="false" customHeight="false" outlineLevel="0" collapsed="false">
      <c r="A147" s="1" t="s">
        <v>94</v>
      </c>
      <c r="B147" s="1" t="s">
        <v>91</v>
      </c>
    </row>
    <row r="148" customFormat="false" ht="12.8" hidden="false" customHeight="false" outlineLevel="0" collapsed="false">
      <c r="A148" s="1" t="s">
        <v>96</v>
      </c>
      <c r="B148" s="1" t="s">
        <v>91</v>
      </c>
    </row>
    <row r="149" customFormat="false" ht="12.8" hidden="false" customHeight="false" outlineLevel="0" collapsed="false">
      <c r="A149" s="1" t="s">
        <v>91</v>
      </c>
      <c r="B149" s="1" t="s">
        <v>13</v>
      </c>
    </row>
    <row r="150" customFormat="false" ht="12.8" hidden="false" customHeight="false" outlineLevel="0" collapsed="false">
      <c r="A150" s="1" t="s">
        <v>92</v>
      </c>
      <c r="B150" s="1" t="s">
        <v>22</v>
      </c>
    </row>
    <row r="151" customFormat="false" ht="12.8" hidden="false" customHeight="false" outlineLevel="0" collapsed="false">
      <c r="A151" s="1" t="s">
        <v>100</v>
      </c>
      <c r="B151" s="1" t="s">
        <v>98</v>
      </c>
    </row>
    <row r="152" customFormat="false" ht="12.8" hidden="false" customHeight="false" outlineLevel="0" collapsed="false">
      <c r="A152" s="1" t="s">
        <v>100</v>
      </c>
      <c r="B152" s="1" t="s">
        <v>43</v>
      </c>
    </row>
    <row r="153" customFormat="false" ht="12.8" hidden="false" customHeight="false" outlineLevel="0" collapsed="false">
      <c r="A153" s="1" t="s">
        <v>98</v>
      </c>
      <c r="B153" s="1" t="s">
        <v>36</v>
      </c>
    </row>
    <row r="154" customFormat="false" ht="12.8" hidden="false" customHeight="false" outlineLevel="0" collapsed="false">
      <c r="A154" s="1" t="s">
        <v>129</v>
      </c>
      <c r="B154" s="1" t="s">
        <v>29</v>
      </c>
    </row>
    <row r="155" customFormat="false" ht="12.8" hidden="false" customHeight="false" outlineLevel="0" collapsed="false">
      <c r="A155" s="1" t="s">
        <v>129</v>
      </c>
      <c r="B155" s="1" t="s">
        <v>28</v>
      </c>
    </row>
    <row r="156" customFormat="false" ht="12.8" hidden="false" customHeight="false" outlineLevel="0" collapsed="false">
      <c r="A156" s="1" t="s">
        <v>101</v>
      </c>
      <c r="B156" s="1" t="s">
        <v>36</v>
      </c>
    </row>
    <row r="157" customFormat="false" ht="12.8" hidden="false" customHeight="false" outlineLevel="0" collapsed="false">
      <c r="A157" s="1" t="s">
        <v>130</v>
      </c>
      <c r="B157" s="1" t="s">
        <v>32</v>
      </c>
    </row>
    <row r="158" customFormat="false" ht="12.8" hidden="false" customHeight="false" outlineLevel="0" collapsed="false">
      <c r="A158" s="1" t="s">
        <v>130</v>
      </c>
      <c r="B158" s="1" t="s">
        <v>25</v>
      </c>
    </row>
    <row r="159" customFormat="false" ht="12.8" hidden="false" customHeight="false" outlineLevel="0" collapsed="false">
      <c r="A159" s="1" t="s">
        <v>50</v>
      </c>
      <c r="B159" s="1" t="s">
        <v>50</v>
      </c>
    </row>
    <row r="160" customFormat="false" ht="12.8" hidden="false" customHeight="false" outlineLevel="0" collapsed="false">
      <c r="A160" s="1" t="s">
        <v>131</v>
      </c>
      <c r="B160" s="1" t="s">
        <v>133</v>
      </c>
    </row>
    <row r="161" customFormat="false" ht="12.8" hidden="false" customHeight="false" outlineLevel="0" collapsed="false">
      <c r="A161" s="1" t="s">
        <v>131</v>
      </c>
      <c r="B161" s="1" t="s">
        <v>101</v>
      </c>
    </row>
    <row r="162" customFormat="false" ht="12.8" hidden="false" customHeight="false" outlineLevel="0" collapsed="false">
      <c r="A162" s="1" t="s">
        <v>132</v>
      </c>
      <c r="B162" s="1" t="s">
        <v>133</v>
      </c>
    </row>
    <row r="163" customFormat="false" ht="12.8" hidden="false" customHeight="false" outlineLevel="0" collapsed="false">
      <c r="A163" s="1" t="s">
        <v>132</v>
      </c>
      <c r="B163" s="1" t="s">
        <v>107</v>
      </c>
    </row>
    <row r="164" customFormat="false" ht="12.8" hidden="false" customHeight="false" outlineLevel="0" collapsed="false">
      <c r="A164" s="1" t="s">
        <v>133</v>
      </c>
      <c r="B164" s="1" t="s">
        <v>32</v>
      </c>
    </row>
    <row r="165" customFormat="false" ht="12.8" hidden="false" customHeight="false" outlineLevel="0" collapsed="false">
      <c r="A165" s="1" t="s">
        <v>133</v>
      </c>
      <c r="B165" s="1" t="s">
        <v>16</v>
      </c>
    </row>
    <row r="166" customFormat="false" ht="12.8" hidden="false" customHeight="false" outlineLevel="0" collapsed="false">
      <c r="A166" s="1" t="s">
        <v>121</v>
      </c>
      <c r="B166" s="1" t="s">
        <v>103</v>
      </c>
    </row>
    <row r="167" customFormat="false" ht="12.8" hidden="false" customHeight="false" outlineLevel="0" collapsed="false">
      <c r="A167" s="1" t="s">
        <v>121</v>
      </c>
      <c r="B167" s="1" t="s">
        <v>101</v>
      </c>
    </row>
    <row r="168" customFormat="false" ht="12.8" hidden="false" customHeight="false" outlineLevel="0" collapsed="false">
      <c r="A168" s="1" t="s">
        <v>134</v>
      </c>
      <c r="B168" s="1" t="s">
        <v>135</v>
      </c>
    </row>
    <row r="169" customFormat="false" ht="12.8" hidden="false" customHeight="false" outlineLevel="0" collapsed="false">
      <c r="A169" s="1" t="s">
        <v>134</v>
      </c>
      <c r="B169" s="1" t="s">
        <v>107</v>
      </c>
    </row>
    <row r="170" customFormat="false" ht="12.8" hidden="false" customHeight="false" outlineLevel="0" collapsed="false">
      <c r="A170" s="1" t="s">
        <v>135</v>
      </c>
      <c r="B170" s="1" t="s">
        <v>32</v>
      </c>
    </row>
    <row r="171" customFormat="false" ht="12.8" hidden="false" customHeight="false" outlineLevel="0" collapsed="false">
      <c r="A171" s="1" t="s">
        <v>135</v>
      </c>
      <c r="B171" s="1" t="s">
        <v>103</v>
      </c>
    </row>
    <row r="172" customFormat="false" ht="12.8" hidden="false" customHeight="false" outlineLevel="0" collapsed="false">
      <c r="A172" s="1" t="s">
        <v>103</v>
      </c>
      <c r="B172" s="1" t="s">
        <v>36</v>
      </c>
    </row>
    <row r="173" customFormat="false" ht="12.8" hidden="false" customHeight="false" outlineLevel="0" collapsed="false">
      <c r="A173" s="1" t="s">
        <v>103</v>
      </c>
      <c r="B173" s="1" t="s">
        <v>33</v>
      </c>
    </row>
    <row r="174" customFormat="false" ht="12.8" hidden="false" customHeight="false" outlineLevel="0" collapsed="false">
      <c r="A174" s="1" t="s">
        <v>127</v>
      </c>
      <c r="B174" s="1" t="s">
        <v>126</v>
      </c>
    </row>
    <row r="175" customFormat="false" ht="12.8" hidden="false" customHeight="false" outlineLevel="0" collapsed="false">
      <c r="A175" s="1" t="s">
        <v>127</v>
      </c>
      <c r="B175" s="1" t="s">
        <v>8</v>
      </c>
    </row>
    <row r="176" customFormat="false" ht="12.8" hidden="false" customHeight="false" outlineLevel="0" collapsed="false">
      <c r="A176" s="1" t="s">
        <v>128</v>
      </c>
      <c r="B176" s="1" t="s">
        <v>126</v>
      </c>
    </row>
    <row r="177" customFormat="false" ht="12.8" hidden="false" customHeight="false" outlineLevel="0" collapsed="false">
      <c r="A177" s="1" t="s">
        <v>128</v>
      </c>
      <c r="B177" s="1" t="s">
        <v>10</v>
      </c>
    </row>
    <row r="178" customFormat="false" ht="12.8" hidden="false" customHeight="false" outlineLevel="0" collapsed="false">
      <c r="A178" s="1" t="s">
        <v>126</v>
      </c>
      <c r="B178" s="1" t="s">
        <v>28</v>
      </c>
    </row>
    <row r="179" customFormat="false" ht="12.8" hidden="false" customHeight="false" outlineLevel="0" collapsed="false">
      <c r="A179" s="1" t="s">
        <v>126</v>
      </c>
      <c r="B179" s="1" t="s">
        <v>8</v>
      </c>
    </row>
    <row r="180" customFormat="false" ht="12.8" hidden="false" customHeight="false" outlineLevel="0" collapsed="false">
      <c r="A180" s="1" t="s">
        <v>107</v>
      </c>
      <c r="B180" s="1" t="s">
        <v>39</v>
      </c>
    </row>
    <row r="181" customFormat="false" ht="12.8" hidden="false" customHeight="false" outlineLevel="0" collapsed="false">
      <c r="A181" s="1" t="s">
        <v>109</v>
      </c>
      <c r="B181" s="1" t="s">
        <v>28</v>
      </c>
    </row>
    <row r="182" customFormat="false" ht="12.8" hidden="false" customHeight="false" outlineLevel="0" collapsed="false">
      <c r="A182" s="1" t="s">
        <v>109</v>
      </c>
      <c r="B182" s="1" t="s">
        <v>91</v>
      </c>
    </row>
    <row r="183" customFormat="false" ht="12.8" hidden="false" customHeight="false" outlineLevel="0" collapsed="false">
      <c r="A183" s="1" t="s">
        <v>109</v>
      </c>
      <c r="B183" s="1" t="s">
        <v>41</v>
      </c>
    </row>
    <row r="184" customFormat="false" ht="12.8" hidden="false" customHeight="false" outlineLevel="0" collapsed="false">
      <c r="A184" s="1" t="s">
        <v>110</v>
      </c>
      <c r="B184" s="1" t="s">
        <v>57</v>
      </c>
    </row>
    <row r="185" customFormat="false" ht="12.8" hidden="false" customHeight="false" outlineLevel="0" collapsed="false">
      <c r="A185" s="1" t="s">
        <v>115</v>
      </c>
      <c r="B185" s="1" t="s">
        <v>111</v>
      </c>
    </row>
    <row r="186" customFormat="false" ht="12.8" hidden="false" customHeight="false" outlineLevel="0" collapsed="false">
      <c r="A186" s="1" t="s">
        <v>115</v>
      </c>
      <c r="B186" s="1" t="s">
        <v>24</v>
      </c>
    </row>
    <row r="187" customFormat="false" ht="12.8" hidden="false" customHeight="false" outlineLevel="0" collapsed="false">
      <c r="A187" s="1" t="s">
        <v>117</v>
      </c>
      <c r="B187" s="1" t="s">
        <v>111</v>
      </c>
    </row>
    <row r="188" customFormat="false" ht="12.8" hidden="false" customHeight="false" outlineLevel="0" collapsed="false">
      <c r="A188" s="1" t="s">
        <v>117</v>
      </c>
      <c r="B188" s="1" t="s">
        <v>113</v>
      </c>
    </row>
    <row r="189" customFormat="false" ht="12.8" hidden="false" customHeight="false" outlineLevel="0" collapsed="false">
      <c r="A189" s="1" t="s">
        <v>118</v>
      </c>
      <c r="B189" s="1" t="s">
        <v>113</v>
      </c>
    </row>
    <row r="190" customFormat="false" ht="12.8" hidden="false" customHeight="false" outlineLevel="0" collapsed="false">
      <c r="A190" s="1" t="s">
        <v>118</v>
      </c>
      <c r="B190" s="1" t="s">
        <v>101</v>
      </c>
    </row>
    <row r="191" customFormat="false" ht="12.8" hidden="false" customHeight="false" outlineLevel="0" collapsed="false">
      <c r="A191" s="1" t="s">
        <v>113</v>
      </c>
      <c r="B191" s="1" t="s">
        <v>47</v>
      </c>
    </row>
    <row r="192" customFormat="false" ht="12.8" hidden="false" customHeight="false" outlineLevel="0" collapsed="false">
      <c r="A192" s="1" t="s">
        <v>119</v>
      </c>
      <c r="B192" s="1" t="s">
        <v>111</v>
      </c>
    </row>
    <row r="193" customFormat="false" ht="12.8" hidden="false" customHeight="false" outlineLevel="0" collapsed="false">
      <c r="A193" s="1" t="s">
        <v>119</v>
      </c>
      <c r="B193" s="1" t="s">
        <v>50</v>
      </c>
    </row>
    <row r="194" customFormat="false" ht="12.8" hidden="false" customHeight="false" outlineLevel="0" collapsed="false">
      <c r="A194" s="1" t="s">
        <v>137</v>
      </c>
      <c r="B194" s="1" t="s">
        <v>136</v>
      </c>
    </row>
    <row r="195" customFormat="false" ht="12.8" hidden="false" customHeight="false" outlineLevel="0" collapsed="false">
      <c r="A195" s="1" t="s">
        <v>137</v>
      </c>
      <c r="B195" s="1" t="s">
        <v>107</v>
      </c>
    </row>
    <row r="196" customFormat="false" ht="12.8" hidden="false" customHeight="false" outlineLevel="0" collapsed="false">
      <c r="A196" s="1" t="s">
        <v>136</v>
      </c>
      <c r="B196" s="1" t="s">
        <v>32</v>
      </c>
    </row>
    <row r="197" customFormat="false" ht="12.8" hidden="false" customHeight="false" outlineLevel="0" collapsed="false">
      <c r="A197" s="1" t="s">
        <v>136</v>
      </c>
      <c r="B197" s="1" t="s">
        <v>113</v>
      </c>
    </row>
    <row r="198" customFormat="false" ht="12.8" hidden="false" customHeight="false" outlineLevel="0" collapsed="false">
      <c r="A198" s="1" t="s">
        <v>120</v>
      </c>
      <c r="B198" s="1" t="s">
        <v>111</v>
      </c>
    </row>
    <row r="199" customFormat="false" ht="12.8" hidden="false" customHeight="false" outlineLevel="0" collapsed="false">
      <c r="A199" s="1" t="s">
        <v>120</v>
      </c>
      <c r="B199" s="1" t="s">
        <v>47</v>
      </c>
    </row>
    <row r="200" customFormat="false" ht="12.8" hidden="false" customHeight="false" outlineLevel="0" collapsed="false">
      <c r="A200" s="1" t="s">
        <v>111</v>
      </c>
      <c r="B200" s="1" t="s">
        <v>36</v>
      </c>
    </row>
    <row r="201" customFormat="false" ht="12.8" hidden="false" customHeight="false" outlineLevel="0" collapsed="false">
      <c r="A201" s="1" t="s">
        <v>111</v>
      </c>
      <c r="B201" s="1" t="s">
        <v>12</v>
      </c>
    </row>
    <row r="202" customFormat="false" ht="12.8" hidden="false" customHeight="false" outlineLevel="0" collapsed="false">
      <c r="A202" s="1" t="s">
        <v>111</v>
      </c>
      <c r="B202" s="1" t="s">
        <v>107</v>
      </c>
    </row>
    <row r="203" customFormat="false" ht="12.8" hidden="false" customHeight="false" outlineLevel="0" collapsed="false">
      <c r="A203" s="1" t="s">
        <v>111</v>
      </c>
      <c r="B203" s="1" t="s">
        <v>33</v>
      </c>
    </row>
  </sheetData>
  <autoFilter ref="A1:B2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LibreOffice/25.2.3.2$Linux_X86_64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2025-06-04T08:50:10Z</dcterms:created>
  <dc:creator/>
  <dc:description/>
  <dc:language>en-US</dc:language>
  <cp:lastModifiedBy/>
  <dcterms:modified xsi:type="dcterms:W3CDTF">2025-06-04T12:16:08Z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