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wm On My Mac\Work\WEEDS\Business\PowerLines\SDGEGRC22\DRs\TURN-SEU-015\"/>
    </mc:Choice>
  </mc:AlternateContent>
  <xr:revisionPtr revIDLastSave="0" documentId="13_ncr:1_{FCA471F5-94AB-48A3-8129-B31A36439CA6}" xr6:coauthVersionLast="47" xr6:coauthVersionMax="47" xr10:uidLastSave="{00000000-0000-0000-0000-000000000000}"/>
  <bookViews>
    <workbookView xWindow="1493" yWindow="172" windowWidth="22799" windowHeight="13433" firstSheet="1" activeTab="11" xr2:uid="{5E0C4F66-3041-4473-92AC-70F539A49154}"/>
  </bookViews>
  <sheets>
    <sheet name="Weather Stations" sheetId="11" r:id="rId1"/>
    <sheet name="Weather Stations all" sheetId="12" r:id="rId2"/>
    <sheet name="Circuit Elevations" sheetId="10" r:id="rId3"/>
    <sheet name="2015" sheetId="2" r:id="rId4"/>
    <sheet name="2016" sheetId="3" r:id="rId5"/>
    <sheet name="2017" sheetId="4" r:id="rId6"/>
    <sheet name="2018" sheetId="5" r:id="rId7"/>
    <sheet name="2019" sheetId="6" r:id="rId8"/>
    <sheet name="2020" sheetId="7" r:id="rId9"/>
    <sheet name="2021" sheetId="8" r:id="rId10"/>
    <sheet name="2022" sheetId="9" r:id="rId11"/>
    <sheet name="Total" sheetId="13" r:id="rId12"/>
    <sheet name="GT 70mph" sheetId="14" r:id="rId13"/>
  </sheets>
  <definedNames>
    <definedName name="_xlnm._FilterDatabase" localSheetId="12" hidden="1">'GT 70mph'!$A$4:$F$148</definedName>
    <definedName name="_xlnm._FilterDatabase" localSheetId="0" hidden="1">'Weather Stations'!$A$4:$I$358</definedName>
    <definedName name="_xlnm._FilterDatabase" localSheetId="1" hidden="1">'Weather Stations all'!$A$4:$I$358</definedName>
    <definedName name="_xlnm.Database">'Circuit Elevations'!$A$4:$D$1067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3" i="13" l="1"/>
  <c r="E153" i="13"/>
  <c r="D153" i="13"/>
  <c r="C153" i="13"/>
  <c r="B153" i="13"/>
  <c r="F151" i="13"/>
  <c r="E151" i="13"/>
  <c r="D151" i="13"/>
  <c r="C151" i="13"/>
  <c r="B151" i="13"/>
  <c r="F150" i="13"/>
  <c r="E150" i="13"/>
  <c r="D150" i="13"/>
  <c r="C150" i="13"/>
  <c r="F7" i="13"/>
  <c r="E7" i="13"/>
  <c r="D7" i="13"/>
  <c r="C7" i="13"/>
  <c r="B7" i="13"/>
  <c r="B150" i="13"/>
  <c r="J6" i="12" a="1"/>
  <c r="J6" i="12" s="1"/>
  <c r="D150" i="14"/>
  <c r="F148" i="14"/>
  <c r="E148" i="14"/>
  <c r="D148" i="14"/>
  <c r="C148" i="14"/>
  <c r="B148" i="14"/>
  <c r="F147" i="14"/>
  <c r="E147" i="14"/>
  <c r="D147" i="14"/>
  <c r="C147" i="14"/>
  <c r="B147" i="14"/>
  <c r="F146" i="14"/>
  <c r="E146" i="14"/>
  <c r="D146" i="14"/>
  <c r="C146" i="14"/>
  <c r="B146" i="14"/>
  <c r="F145" i="14"/>
  <c r="E145" i="14"/>
  <c r="D145" i="14"/>
  <c r="C145" i="14"/>
  <c r="B145" i="14"/>
  <c r="F144" i="14"/>
  <c r="E144" i="14"/>
  <c r="D144" i="14"/>
  <c r="C144" i="14"/>
  <c r="B144" i="14"/>
  <c r="F143" i="14"/>
  <c r="E143" i="14"/>
  <c r="D143" i="14"/>
  <c r="C143" i="14"/>
  <c r="B143" i="14"/>
  <c r="F142" i="14"/>
  <c r="E142" i="14"/>
  <c r="D142" i="14"/>
  <c r="C142" i="14"/>
  <c r="B142" i="14"/>
  <c r="F141" i="14"/>
  <c r="E141" i="14"/>
  <c r="D141" i="14"/>
  <c r="C141" i="14"/>
  <c r="B141" i="14"/>
  <c r="F140" i="14"/>
  <c r="E140" i="14"/>
  <c r="D140" i="14"/>
  <c r="C140" i="14"/>
  <c r="B140" i="14"/>
  <c r="F139" i="14"/>
  <c r="E139" i="14"/>
  <c r="D139" i="14"/>
  <c r="C139" i="14"/>
  <c r="B139" i="14"/>
  <c r="F138" i="14"/>
  <c r="E138" i="14"/>
  <c r="D138" i="14"/>
  <c r="C138" i="14"/>
  <c r="B138" i="14"/>
  <c r="F137" i="14"/>
  <c r="E137" i="14"/>
  <c r="D137" i="14"/>
  <c r="C137" i="14"/>
  <c r="B137" i="14"/>
  <c r="F136" i="14"/>
  <c r="E136" i="14"/>
  <c r="D136" i="14"/>
  <c r="C136" i="14"/>
  <c r="B136" i="14"/>
  <c r="F135" i="14"/>
  <c r="E135" i="14"/>
  <c r="D135" i="14"/>
  <c r="C135" i="14"/>
  <c r="B135" i="14"/>
  <c r="F134" i="14"/>
  <c r="E134" i="14"/>
  <c r="D134" i="14"/>
  <c r="C134" i="14"/>
  <c r="B134" i="14"/>
  <c r="F133" i="14"/>
  <c r="E133" i="14"/>
  <c r="D133" i="14"/>
  <c r="C133" i="14"/>
  <c r="B133" i="14"/>
  <c r="F132" i="14"/>
  <c r="E132" i="14"/>
  <c r="D132" i="14"/>
  <c r="C132" i="14"/>
  <c r="B132" i="14"/>
  <c r="F131" i="14"/>
  <c r="E131" i="14"/>
  <c r="D131" i="14"/>
  <c r="C131" i="14"/>
  <c r="B131" i="14"/>
  <c r="F130" i="14"/>
  <c r="E130" i="14"/>
  <c r="D130" i="14"/>
  <c r="C130" i="14"/>
  <c r="B130" i="14"/>
  <c r="F129" i="14"/>
  <c r="E129" i="14"/>
  <c r="D129" i="14"/>
  <c r="C129" i="14"/>
  <c r="B129" i="14"/>
  <c r="F128" i="14"/>
  <c r="E128" i="14"/>
  <c r="D128" i="14"/>
  <c r="C128" i="14"/>
  <c r="B128" i="14"/>
  <c r="F127" i="14"/>
  <c r="E127" i="14"/>
  <c r="D127" i="14"/>
  <c r="C127" i="14"/>
  <c r="B127" i="14"/>
  <c r="F126" i="14"/>
  <c r="E126" i="14"/>
  <c r="D126" i="14"/>
  <c r="C126" i="14"/>
  <c r="B126" i="14"/>
  <c r="F125" i="14"/>
  <c r="E125" i="14"/>
  <c r="D125" i="14"/>
  <c r="C125" i="14"/>
  <c r="B125" i="14"/>
  <c r="F124" i="14"/>
  <c r="E124" i="14"/>
  <c r="D124" i="14"/>
  <c r="C124" i="14"/>
  <c r="B124" i="14"/>
  <c r="F123" i="14"/>
  <c r="E123" i="14"/>
  <c r="D123" i="14"/>
  <c r="C123" i="14"/>
  <c r="B123" i="14"/>
  <c r="F122" i="14"/>
  <c r="E122" i="14"/>
  <c r="D122" i="14"/>
  <c r="C122" i="14"/>
  <c r="B122" i="14"/>
  <c r="F121" i="14"/>
  <c r="E121" i="14"/>
  <c r="D121" i="14"/>
  <c r="C121" i="14"/>
  <c r="B121" i="14"/>
  <c r="F120" i="14"/>
  <c r="E120" i="14"/>
  <c r="D120" i="14"/>
  <c r="C120" i="14"/>
  <c r="B120" i="14"/>
  <c r="F119" i="14"/>
  <c r="E119" i="14"/>
  <c r="D119" i="14"/>
  <c r="C119" i="14"/>
  <c r="B119" i="14"/>
  <c r="F118" i="14"/>
  <c r="E118" i="14"/>
  <c r="D118" i="14"/>
  <c r="C118" i="14"/>
  <c r="B118" i="14"/>
  <c r="F117" i="14"/>
  <c r="E117" i="14"/>
  <c r="D117" i="14"/>
  <c r="C117" i="14"/>
  <c r="B117" i="14"/>
  <c r="F116" i="14"/>
  <c r="E116" i="14"/>
  <c r="D116" i="14"/>
  <c r="C116" i="14"/>
  <c r="B116" i="14"/>
  <c r="F115" i="14"/>
  <c r="E115" i="14"/>
  <c r="D115" i="14"/>
  <c r="C115" i="14"/>
  <c r="B115" i="14"/>
  <c r="F114" i="14"/>
  <c r="E114" i="14"/>
  <c r="D114" i="14"/>
  <c r="C114" i="14"/>
  <c r="B114" i="14"/>
  <c r="F113" i="14"/>
  <c r="E113" i="14"/>
  <c r="D113" i="14"/>
  <c r="C113" i="14"/>
  <c r="B113" i="14"/>
  <c r="F112" i="14"/>
  <c r="E112" i="14"/>
  <c r="D112" i="14"/>
  <c r="C112" i="14"/>
  <c r="B112" i="14"/>
  <c r="F111" i="14"/>
  <c r="E111" i="14"/>
  <c r="D111" i="14"/>
  <c r="C111" i="14"/>
  <c r="B111" i="14"/>
  <c r="F110" i="14"/>
  <c r="E110" i="14"/>
  <c r="D110" i="14"/>
  <c r="C110" i="14"/>
  <c r="B110" i="14"/>
  <c r="F109" i="14"/>
  <c r="E109" i="14"/>
  <c r="D109" i="14"/>
  <c r="C109" i="14"/>
  <c r="B109" i="14"/>
  <c r="F108" i="14"/>
  <c r="E108" i="14"/>
  <c r="D108" i="14"/>
  <c r="C108" i="14"/>
  <c r="B108" i="14"/>
  <c r="F107" i="14"/>
  <c r="E107" i="14"/>
  <c r="D107" i="14"/>
  <c r="C107" i="14"/>
  <c r="B107" i="14"/>
  <c r="F106" i="14"/>
  <c r="E106" i="14"/>
  <c r="D106" i="14"/>
  <c r="C106" i="14"/>
  <c r="B106" i="14"/>
  <c r="F105" i="14"/>
  <c r="E105" i="14"/>
  <c r="D105" i="14"/>
  <c r="C105" i="14"/>
  <c r="B105" i="14"/>
  <c r="F104" i="14"/>
  <c r="E104" i="14"/>
  <c r="D104" i="14"/>
  <c r="C104" i="14"/>
  <c r="B104" i="14"/>
  <c r="F103" i="14"/>
  <c r="E103" i="14"/>
  <c r="D103" i="14"/>
  <c r="C103" i="14"/>
  <c r="B103" i="14"/>
  <c r="F102" i="14"/>
  <c r="E102" i="14"/>
  <c r="D102" i="14"/>
  <c r="C102" i="14"/>
  <c r="B102" i="14"/>
  <c r="F101" i="14"/>
  <c r="E101" i="14"/>
  <c r="D101" i="14"/>
  <c r="C101" i="14"/>
  <c r="B101" i="14"/>
  <c r="F100" i="14"/>
  <c r="E100" i="14"/>
  <c r="D100" i="14"/>
  <c r="C100" i="14"/>
  <c r="B100" i="14"/>
  <c r="F99" i="14"/>
  <c r="E99" i="14"/>
  <c r="D99" i="14"/>
  <c r="C99" i="14"/>
  <c r="B99" i="14"/>
  <c r="F98" i="14"/>
  <c r="E98" i="14"/>
  <c r="D98" i="14"/>
  <c r="C98" i="14"/>
  <c r="B98" i="14"/>
  <c r="F97" i="14"/>
  <c r="E97" i="14"/>
  <c r="D97" i="14"/>
  <c r="C97" i="14"/>
  <c r="B97" i="14"/>
  <c r="F96" i="14"/>
  <c r="E96" i="14"/>
  <c r="D96" i="14"/>
  <c r="C96" i="14"/>
  <c r="B96" i="14"/>
  <c r="F95" i="14"/>
  <c r="E95" i="14"/>
  <c r="D95" i="14"/>
  <c r="C95" i="14"/>
  <c r="B95" i="14"/>
  <c r="F94" i="14"/>
  <c r="E94" i="14"/>
  <c r="D94" i="14"/>
  <c r="C94" i="14"/>
  <c r="B94" i="14"/>
  <c r="F93" i="14"/>
  <c r="E93" i="14"/>
  <c r="D93" i="14"/>
  <c r="C93" i="14"/>
  <c r="B93" i="14"/>
  <c r="F92" i="14"/>
  <c r="E92" i="14"/>
  <c r="D92" i="14"/>
  <c r="C92" i="14"/>
  <c r="B92" i="14"/>
  <c r="F91" i="14"/>
  <c r="E91" i="14"/>
  <c r="D91" i="14"/>
  <c r="C91" i="14"/>
  <c r="B91" i="14"/>
  <c r="F90" i="14"/>
  <c r="E90" i="14"/>
  <c r="D90" i="14"/>
  <c r="C90" i="14"/>
  <c r="B90" i="14"/>
  <c r="F89" i="14"/>
  <c r="E89" i="14"/>
  <c r="D89" i="14"/>
  <c r="C89" i="14"/>
  <c r="B89" i="14"/>
  <c r="F88" i="14"/>
  <c r="E88" i="14"/>
  <c r="D88" i="14"/>
  <c r="C88" i="14"/>
  <c r="B88" i="14"/>
  <c r="F87" i="14"/>
  <c r="E87" i="14"/>
  <c r="D87" i="14"/>
  <c r="C87" i="14"/>
  <c r="B87" i="14"/>
  <c r="F86" i="14"/>
  <c r="E86" i="14"/>
  <c r="D86" i="14"/>
  <c r="C86" i="14"/>
  <c r="B86" i="14"/>
  <c r="F85" i="14"/>
  <c r="E85" i="14"/>
  <c r="D85" i="14"/>
  <c r="C85" i="14"/>
  <c r="B85" i="14"/>
  <c r="F84" i="14"/>
  <c r="E84" i="14"/>
  <c r="D84" i="14"/>
  <c r="C84" i="14"/>
  <c r="B84" i="14"/>
  <c r="F83" i="14"/>
  <c r="E83" i="14"/>
  <c r="D83" i="14"/>
  <c r="C83" i="14"/>
  <c r="B83" i="14"/>
  <c r="F82" i="14"/>
  <c r="E82" i="14"/>
  <c r="D82" i="14"/>
  <c r="C82" i="14"/>
  <c r="B82" i="14"/>
  <c r="F81" i="14"/>
  <c r="E81" i="14"/>
  <c r="D81" i="14"/>
  <c r="C81" i="14"/>
  <c r="B81" i="14"/>
  <c r="F80" i="14"/>
  <c r="E80" i="14"/>
  <c r="D80" i="14"/>
  <c r="C80" i="14"/>
  <c r="B80" i="14"/>
  <c r="F79" i="14"/>
  <c r="E79" i="14"/>
  <c r="D79" i="14"/>
  <c r="C79" i="14"/>
  <c r="B79" i="14"/>
  <c r="F78" i="14"/>
  <c r="E78" i="14"/>
  <c r="D78" i="14"/>
  <c r="C78" i="14"/>
  <c r="B78" i="14"/>
  <c r="F77" i="14"/>
  <c r="E77" i="14"/>
  <c r="D77" i="14"/>
  <c r="C77" i="14"/>
  <c r="B77" i="14"/>
  <c r="F76" i="14"/>
  <c r="E76" i="14"/>
  <c r="D76" i="14"/>
  <c r="C76" i="14"/>
  <c r="B76" i="14"/>
  <c r="F75" i="14"/>
  <c r="E75" i="14"/>
  <c r="D75" i="14"/>
  <c r="C75" i="14"/>
  <c r="B75" i="14"/>
  <c r="F74" i="14"/>
  <c r="E74" i="14"/>
  <c r="D74" i="14"/>
  <c r="C74" i="14"/>
  <c r="B74" i="14"/>
  <c r="F73" i="14"/>
  <c r="E73" i="14"/>
  <c r="D73" i="14"/>
  <c r="C73" i="14"/>
  <c r="B73" i="14"/>
  <c r="F72" i="14"/>
  <c r="E72" i="14"/>
  <c r="D72" i="14"/>
  <c r="C72" i="14"/>
  <c r="B72" i="14"/>
  <c r="F71" i="14"/>
  <c r="E71" i="14"/>
  <c r="D71" i="14"/>
  <c r="C71" i="14"/>
  <c r="B71" i="14"/>
  <c r="F70" i="14"/>
  <c r="E70" i="14"/>
  <c r="D70" i="14"/>
  <c r="C70" i="14"/>
  <c r="B70" i="14"/>
  <c r="F69" i="14"/>
  <c r="E69" i="14"/>
  <c r="D69" i="14"/>
  <c r="C69" i="14"/>
  <c r="B69" i="14"/>
  <c r="F68" i="14"/>
  <c r="E68" i="14"/>
  <c r="D68" i="14"/>
  <c r="C68" i="14"/>
  <c r="B68" i="14"/>
  <c r="F67" i="14"/>
  <c r="E67" i="14"/>
  <c r="D67" i="14"/>
  <c r="C67" i="14"/>
  <c r="B67" i="14"/>
  <c r="F66" i="14"/>
  <c r="E66" i="14"/>
  <c r="D66" i="14"/>
  <c r="C66" i="14"/>
  <c r="B66" i="14"/>
  <c r="F65" i="14"/>
  <c r="E65" i="14"/>
  <c r="D65" i="14"/>
  <c r="C65" i="14"/>
  <c r="B65" i="14"/>
  <c r="F64" i="14"/>
  <c r="E64" i="14"/>
  <c r="D64" i="14"/>
  <c r="C64" i="14"/>
  <c r="B64" i="14"/>
  <c r="F63" i="14"/>
  <c r="E63" i="14"/>
  <c r="D63" i="14"/>
  <c r="C63" i="14"/>
  <c r="B63" i="14"/>
  <c r="F62" i="14"/>
  <c r="E62" i="14"/>
  <c r="D62" i="14"/>
  <c r="C62" i="14"/>
  <c r="B62" i="14"/>
  <c r="F61" i="14"/>
  <c r="E61" i="14"/>
  <c r="D61" i="14"/>
  <c r="C61" i="14"/>
  <c r="B61" i="14"/>
  <c r="F60" i="14"/>
  <c r="E60" i="14"/>
  <c r="D60" i="14"/>
  <c r="C60" i="14"/>
  <c r="B60" i="14"/>
  <c r="F59" i="14"/>
  <c r="E59" i="14"/>
  <c r="D59" i="14"/>
  <c r="C59" i="14"/>
  <c r="B59" i="14"/>
  <c r="F58" i="14"/>
  <c r="E58" i="14"/>
  <c r="D58" i="14"/>
  <c r="C58" i="14"/>
  <c r="B58" i="14"/>
  <c r="F57" i="14"/>
  <c r="E57" i="14"/>
  <c r="D57" i="14"/>
  <c r="C57" i="14"/>
  <c r="B57" i="14"/>
  <c r="F56" i="14"/>
  <c r="E56" i="14"/>
  <c r="D56" i="14"/>
  <c r="C56" i="14"/>
  <c r="B56" i="14"/>
  <c r="F55" i="14"/>
  <c r="E55" i="14"/>
  <c r="D55" i="14"/>
  <c r="C55" i="14"/>
  <c r="B55" i="14"/>
  <c r="F54" i="14"/>
  <c r="E54" i="14"/>
  <c r="D54" i="14"/>
  <c r="C54" i="14"/>
  <c r="B54" i="14"/>
  <c r="F53" i="14"/>
  <c r="E53" i="14"/>
  <c r="D53" i="14"/>
  <c r="C53" i="14"/>
  <c r="B53" i="14"/>
  <c r="F52" i="14"/>
  <c r="E52" i="14"/>
  <c r="D52" i="14"/>
  <c r="C52" i="14"/>
  <c r="B52" i="14"/>
  <c r="F51" i="14"/>
  <c r="E51" i="14"/>
  <c r="D51" i="14"/>
  <c r="C51" i="14"/>
  <c r="B51" i="14"/>
  <c r="F50" i="14"/>
  <c r="E50" i="14"/>
  <c r="D50" i="14"/>
  <c r="C50" i="14"/>
  <c r="B50" i="14"/>
  <c r="F49" i="14"/>
  <c r="E49" i="14"/>
  <c r="D49" i="14"/>
  <c r="C49" i="14"/>
  <c r="B49" i="14"/>
  <c r="F48" i="14"/>
  <c r="E48" i="14"/>
  <c r="D48" i="14"/>
  <c r="C48" i="14"/>
  <c r="B48" i="14"/>
  <c r="F47" i="14"/>
  <c r="E47" i="14"/>
  <c r="D47" i="14"/>
  <c r="C47" i="14"/>
  <c r="B47" i="14"/>
  <c r="F46" i="14"/>
  <c r="E46" i="14"/>
  <c r="D46" i="14"/>
  <c r="C46" i="14"/>
  <c r="B46" i="14"/>
  <c r="F45" i="14"/>
  <c r="E45" i="14"/>
  <c r="D45" i="14"/>
  <c r="C45" i="14"/>
  <c r="B45" i="14"/>
  <c r="F44" i="14"/>
  <c r="E44" i="14"/>
  <c r="D44" i="14"/>
  <c r="C44" i="14"/>
  <c r="B44" i="14"/>
  <c r="F43" i="14"/>
  <c r="E43" i="14"/>
  <c r="D43" i="14"/>
  <c r="C43" i="14"/>
  <c r="B43" i="14"/>
  <c r="F42" i="14"/>
  <c r="E42" i="14"/>
  <c r="D42" i="14"/>
  <c r="C42" i="14"/>
  <c r="B42" i="14"/>
  <c r="F41" i="14"/>
  <c r="E41" i="14"/>
  <c r="D41" i="14"/>
  <c r="C41" i="14"/>
  <c r="B41" i="14"/>
  <c r="F40" i="14"/>
  <c r="E40" i="14"/>
  <c r="D40" i="14"/>
  <c r="C40" i="14"/>
  <c r="B40" i="14"/>
  <c r="F39" i="14"/>
  <c r="E39" i="14"/>
  <c r="D39" i="14"/>
  <c r="C39" i="14"/>
  <c r="B39" i="14"/>
  <c r="F38" i="14"/>
  <c r="E38" i="14"/>
  <c r="D38" i="14"/>
  <c r="C38" i="14"/>
  <c r="B38" i="14"/>
  <c r="F37" i="14"/>
  <c r="E37" i="14"/>
  <c r="D37" i="14"/>
  <c r="C37" i="14"/>
  <c r="B37" i="14"/>
  <c r="F36" i="14"/>
  <c r="E36" i="14"/>
  <c r="D36" i="14"/>
  <c r="C36" i="14"/>
  <c r="B36" i="14"/>
  <c r="F35" i="14"/>
  <c r="E35" i="14"/>
  <c r="D35" i="14"/>
  <c r="C35" i="14"/>
  <c r="B35" i="14"/>
  <c r="F34" i="14"/>
  <c r="E34" i="14"/>
  <c r="D34" i="14"/>
  <c r="C34" i="14"/>
  <c r="B34" i="14"/>
  <c r="F33" i="14"/>
  <c r="E33" i="14"/>
  <c r="D33" i="14"/>
  <c r="C33" i="14"/>
  <c r="B33" i="14"/>
  <c r="F32" i="14"/>
  <c r="E32" i="14"/>
  <c r="D32" i="14"/>
  <c r="C32" i="14"/>
  <c r="B32" i="14"/>
  <c r="F31" i="14"/>
  <c r="E31" i="14"/>
  <c r="D31" i="14"/>
  <c r="C31" i="14"/>
  <c r="B31" i="14"/>
  <c r="F30" i="14"/>
  <c r="E30" i="14"/>
  <c r="D30" i="14"/>
  <c r="C30" i="14"/>
  <c r="B30" i="14"/>
  <c r="F29" i="14"/>
  <c r="E29" i="14"/>
  <c r="D29" i="14"/>
  <c r="C29" i="14"/>
  <c r="B29" i="14"/>
  <c r="F28" i="14"/>
  <c r="E28" i="14"/>
  <c r="D28" i="14"/>
  <c r="C28" i="14"/>
  <c r="B28" i="14"/>
  <c r="F27" i="14"/>
  <c r="E27" i="14"/>
  <c r="D27" i="14"/>
  <c r="C27" i="14"/>
  <c r="B27" i="14"/>
  <c r="F26" i="14"/>
  <c r="E26" i="14"/>
  <c r="D26" i="14"/>
  <c r="C26" i="14"/>
  <c r="B26" i="14"/>
  <c r="F25" i="14"/>
  <c r="E25" i="14"/>
  <c r="D25" i="14"/>
  <c r="C25" i="14"/>
  <c r="B25" i="14"/>
  <c r="F24" i="14"/>
  <c r="E24" i="14"/>
  <c r="D24" i="14"/>
  <c r="C24" i="14"/>
  <c r="B24" i="14"/>
  <c r="F23" i="14"/>
  <c r="E23" i="14"/>
  <c r="D23" i="14"/>
  <c r="C23" i="14"/>
  <c r="B23" i="14"/>
  <c r="F22" i="14"/>
  <c r="E22" i="14"/>
  <c r="D22" i="14"/>
  <c r="C22" i="14"/>
  <c r="B22" i="14"/>
  <c r="F21" i="14"/>
  <c r="E21" i="14"/>
  <c r="D21" i="14"/>
  <c r="C21" i="14"/>
  <c r="B21" i="14"/>
  <c r="F20" i="14"/>
  <c r="E20" i="14"/>
  <c r="D20" i="14"/>
  <c r="C20" i="14"/>
  <c r="B20" i="14"/>
  <c r="F19" i="14"/>
  <c r="E19" i="14"/>
  <c r="D19" i="14"/>
  <c r="C19" i="14"/>
  <c r="B19" i="14"/>
  <c r="F18" i="14"/>
  <c r="E18" i="14"/>
  <c r="D18" i="14"/>
  <c r="C18" i="14"/>
  <c r="B18" i="14"/>
  <c r="F17" i="14"/>
  <c r="E17" i="14"/>
  <c r="D17" i="14"/>
  <c r="C17" i="14"/>
  <c r="B17" i="14"/>
  <c r="F16" i="14"/>
  <c r="E16" i="14"/>
  <c r="D16" i="14"/>
  <c r="C16" i="14"/>
  <c r="B16" i="14"/>
  <c r="F15" i="14"/>
  <c r="E15" i="14"/>
  <c r="D15" i="14"/>
  <c r="C15" i="14"/>
  <c r="B15" i="14"/>
  <c r="F14" i="14"/>
  <c r="E14" i="14"/>
  <c r="D14" i="14"/>
  <c r="C14" i="14"/>
  <c r="B14" i="14"/>
  <c r="F13" i="14"/>
  <c r="E13" i="14"/>
  <c r="D13" i="14"/>
  <c r="C13" i="14"/>
  <c r="B13" i="14"/>
  <c r="F12" i="14"/>
  <c r="E12" i="14"/>
  <c r="D12" i="14"/>
  <c r="C12" i="14"/>
  <c r="B12" i="14"/>
  <c r="F11" i="14"/>
  <c r="E11" i="14"/>
  <c r="D11" i="14"/>
  <c r="C11" i="14"/>
  <c r="B11" i="14"/>
  <c r="F10" i="14"/>
  <c r="E10" i="14"/>
  <c r="D10" i="14"/>
  <c r="C10" i="14"/>
  <c r="B10" i="14"/>
  <c r="F9" i="14"/>
  <c r="E9" i="14"/>
  <c r="D9" i="14"/>
  <c r="C9" i="14"/>
  <c r="B9" i="14"/>
  <c r="F8" i="14"/>
  <c r="E8" i="14"/>
  <c r="D8" i="14"/>
  <c r="C8" i="14"/>
  <c r="B8" i="14"/>
  <c r="F6" i="14"/>
  <c r="E6" i="14"/>
  <c r="D6" i="14"/>
  <c r="C6" i="14"/>
  <c r="B6" i="14"/>
  <c r="F5" i="14"/>
  <c r="E5" i="14"/>
  <c r="D5" i="14"/>
  <c r="C5" i="14"/>
  <c r="B5" i="14"/>
  <c r="F148" i="13"/>
  <c r="E148" i="13"/>
  <c r="D148" i="13"/>
  <c r="C148" i="13"/>
  <c r="B148" i="13"/>
  <c r="F147" i="13"/>
  <c r="E147" i="13"/>
  <c r="D147" i="13"/>
  <c r="C147" i="13"/>
  <c r="B147" i="13"/>
  <c r="F146" i="13"/>
  <c r="E146" i="13"/>
  <c r="D146" i="13"/>
  <c r="C146" i="13"/>
  <c r="B146" i="13"/>
  <c r="F145" i="13"/>
  <c r="E145" i="13"/>
  <c r="D145" i="13"/>
  <c r="C145" i="13"/>
  <c r="B145" i="13"/>
  <c r="F144" i="13"/>
  <c r="E144" i="13"/>
  <c r="D144" i="13"/>
  <c r="C144" i="13"/>
  <c r="B144" i="13"/>
  <c r="F143" i="13"/>
  <c r="E143" i="13"/>
  <c r="D143" i="13"/>
  <c r="C143" i="13"/>
  <c r="B143" i="13"/>
  <c r="F142" i="13"/>
  <c r="E142" i="13"/>
  <c r="D142" i="13"/>
  <c r="C142" i="13"/>
  <c r="B142" i="13"/>
  <c r="F141" i="13"/>
  <c r="E141" i="13"/>
  <c r="D141" i="13"/>
  <c r="C141" i="13"/>
  <c r="B141" i="13"/>
  <c r="F140" i="13"/>
  <c r="E140" i="13"/>
  <c r="D140" i="13"/>
  <c r="C140" i="13"/>
  <c r="B140" i="13"/>
  <c r="F139" i="13"/>
  <c r="E139" i="13"/>
  <c r="D139" i="13"/>
  <c r="C139" i="13"/>
  <c r="B139" i="13"/>
  <c r="F138" i="13"/>
  <c r="E138" i="13"/>
  <c r="D138" i="13"/>
  <c r="C138" i="13"/>
  <c r="B138" i="13"/>
  <c r="F137" i="13"/>
  <c r="E137" i="13"/>
  <c r="D137" i="13"/>
  <c r="C137" i="13"/>
  <c r="B137" i="13"/>
  <c r="F136" i="13"/>
  <c r="E136" i="13"/>
  <c r="D136" i="13"/>
  <c r="C136" i="13"/>
  <c r="B136" i="13"/>
  <c r="F135" i="13"/>
  <c r="E135" i="13"/>
  <c r="D135" i="13"/>
  <c r="C135" i="13"/>
  <c r="B135" i="13"/>
  <c r="F134" i="13"/>
  <c r="E134" i="13"/>
  <c r="D134" i="13"/>
  <c r="C134" i="13"/>
  <c r="B134" i="13"/>
  <c r="F133" i="13"/>
  <c r="E133" i="13"/>
  <c r="D133" i="13"/>
  <c r="C133" i="13"/>
  <c r="B133" i="13"/>
  <c r="F132" i="13"/>
  <c r="E132" i="13"/>
  <c r="D132" i="13"/>
  <c r="C132" i="13"/>
  <c r="B132" i="13"/>
  <c r="F131" i="13"/>
  <c r="E131" i="13"/>
  <c r="D131" i="13"/>
  <c r="C131" i="13"/>
  <c r="B131" i="13"/>
  <c r="F130" i="13"/>
  <c r="E130" i="13"/>
  <c r="D130" i="13"/>
  <c r="C130" i="13"/>
  <c r="B130" i="13"/>
  <c r="F129" i="13"/>
  <c r="E129" i="13"/>
  <c r="D129" i="13"/>
  <c r="C129" i="13"/>
  <c r="B129" i="13"/>
  <c r="F128" i="13"/>
  <c r="E128" i="13"/>
  <c r="D128" i="13"/>
  <c r="C128" i="13"/>
  <c r="B128" i="13"/>
  <c r="F127" i="13"/>
  <c r="E127" i="13"/>
  <c r="D127" i="13"/>
  <c r="C127" i="13"/>
  <c r="B127" i="13"/>
  <c r="F126" i="13"/>
  <c r="E126" i="13"/>
  <c r="D126" i="13"/>
  <c r="C126" i="13"/>
  <c r="B126" i="13"/>
  <c r="F125" i="13"/>
  <c r="E125" i="13"/>
  <c r="D125" i="13"/>
  <c r="C125" i="13"/>
  <c r="B125" i="13"/>
  <c r="F124" i="13"/>
  <c r="E124" i="13"/>
  <c r="D124" i="13"/>
  <c r="C124" i="13"/>
  <c r="B124" i="13"/>
  <c r="F123" i="13"/>
  <c r="E123" i="13"/>
  <c r="D123" i="13"/>
  <c r="C123" i="13"/>
  <c r="B123" i="13"/>
  <c r="F122" i="13"/>
  <c r="E122" i="13"/>
  <c r="D122" i="13"/>
  <c r="C122" i="13"/>
  <c r="B122" i="13"/>
  <c r="F121" i="13"/>
  <c r="E121" i="13"/>
  <c r="D121" i="13"/>
  <c r="C121" i="13"/>
  <c r="B121" i="13"/>
  <c r="F120" i="13"/>
  <c r="E120" i="13"/>
  <c r="D120" i="13"/>
  <c r="C120" i="13"/>
  <c r="B120" i="13"/>
  <c r="F119" i="13"/>
  <c r="E119" i="13"/>
  <c r="D119" i="13"/>
  <c r="C119" i="13"/>
  <c r="B119" i="13"/>
  <c r="F118" i="13"/>
  <c r="E118" i="13"/>
  <c r="D118" i="13"/>
  <c r="C118" i="13"/>
  <c r="B118" i="13"/>
  <c r="F117" i="13"/>
  <c r="E117" i="13"/>
  <c r="D117" i="13"/>
  <c r="C117" i="13"/>
  <c r="B117" i="13"/>
  <c r="F116" i="13"/>
  <c r="E116" i="13"/>
  <c r="D116" i="13"/>
  <c r="C116" i="13"/>
  <c r="B116" i="13"/>
  <c r="F115" i="13"/>
  <c r="E115" i="13"/>
  <c r="D115" i="13"/>
  <c r="C115" i="13"/>
  <c r="B115" i="13"/>
  <c r="F114" i="13"/>
  <c r="E114" i="13"/>
  <c r="D114" i="13"/>
  <c r="C114" i="13"/>
  <c r="B114" i="13"/>
  <c r="F113" i="13"/>
  <c r="E113" i="13"/>
  <c r="D113" i="13"/>
  <c r="C113" i="13"/>
  <c r="B113" i="13"/>
  <c r="F112" i="13"/>
  <c r="E112" i="13"/>
  <c r="D112" i="13"/>
  <c r="C112" i="13"/>
  <c r="B112" i="13"/>
  <c r="F111" i="13"/>
  <c r="E111" i="13"/>
  <c r="D111" i="13"/>
  <c r="C111" i="13"/>
  <c r="B111" i="13"/>
  <c r="F110" i="13"/>
  <c r="E110" i="13"/>
  <c r="D110" i="13"/>
  <c r="C110" i="13"/>
  <c r="B110" i="13"/>
  <c r="F109" i="13"/>
  <c r="E109" i="13"/>
  <c r="D109" i="13"/>
  <c r="C109" i="13"/>
  <c r="B109" i="13"/>
  <c r="F108" i="13"/>
  <c r="E108" i="13"/>
  <c r="D108" i="13"/>
  <c r="C108" i="13"/>
  <c r="B108" i="13"/>
  <c r="F107" i="13"/>
  <c r="E107" i="13"/>
  <c r="D107" i="13"/>
  <c r="C107" i="13"/>
  <c r="B107" i="13"/>
  <c r="F106" i="13"/>
  <c r="E106" i="13"/>
  <c r="D106" i="13"/>
  <c r="C106" i="13"/>
  <c r="B106" i="13"/>
  <c r="F105" i="13"/>
  <c r="E105" i="13"/>
  <c r="D105" i="13"/>
  <c r="C105" i="13"/>
  <c r="B105" i="13"/>
  <c r="F104" i="13"/>
  <c r="E104" i="13"/>
  <c r="D104" i="13"/>
  <c r="C104" i="13"/>
  <c r="B104" i="13"/>
  <c r="F103" i="13"/>
  <c r="E103" i="13"/>
  <c r="D103" i="13"/>
  <c r="C103" i="13"/>
  <c r="B103" i="13"/>
  <c r="F102" i="13"/>
  <c r="E102" i="13"/>
  <c r="D102" i="13"/>
  <c r="C102" i="13"/>
  <c r="B102" i="13"/>
  <c r="F101" i="13"/>
  <c r="E101" i="13"/>
  <c r="D101" i="13"/>
  <c r="C101" i="13"/>
  <c r="B101" i="13"/>
  <c r="F100" i="13"/>
  <c r="E100" i="13"/>
  <c r="D100" i="13"/>
  <c r="C100" i="13"/>
  <c r="B100" i="13"/>
  <c r="F99" i="13"/>
  <c r="E99" i="13"/>
  <c r="D99" i="13"/>
  <c r="C99" i="13"/>
  <c r="B99" i="13"/>
  <c r="F98" i="13"/>
  <c r="E98" i="13"/>
  <c r="D98" i="13"/>
  <c r="C98" i="13"/>
  <c r="B98" i="13"/>
  <c r="F97" i="13"/>
  <c r="E97" i="13"/>
  <c r="D97" i="13"/>
  <c r="C97" i="13"/>
  <c r="B97" i="13"/>
  <c r="F96" i="13"/>
  <c r="E96" i="13"/>
  <c r="D96" i="13"/>
  <c r="C96" i="13"/>
  <c r="B96" i="13"/>
  <c r="F95" i="13"/>
  <c r="E95" i="13"/>
  <c r="D95" i="13"/>
  <c r="C95" i="13"/>
  <c r="B95" i="13"/>
  <c r="F94" i="13"/>
  <c r="E94" i="13"/>
  <c r="D94" i="13"/>
  <c r="C94" i="13"/>
  <c r="B94" i="13"/>
  <c r="F93" i="13"/>
  <c r="E93" i="13"/>
  <c r="D93" i="13"/>
  <c r="C93" i="13"/>
  <c r="B93" i="13"/>
  <c r="F92" i="13"/>
  <c r="E92" i="13"/>
  <c r="D92" i="13"/>
  <c r="C92" i="13"/>
  <c r="B92" i="13"/>
  <c r="F91" i="13"/>
  <c r="E91" i="13"/>
  <c r="D91" i="13"/>
  <c r="C91" i="13"/>
  <c r="B91" i="13"/>
  <c r="F90" i="13"/>
  <c r="E90" i="13"/>
  <c r="D90" i="13"/>
  <c r="C90" i="13"/>
  <c r="B90" i="13"/>
  <c r="F89" i="13"/>
  <c r="E89" i="13"/>
  <c r="D89" i="13"/>
  <c r="C89" i="13"/>
  <c r="B89" i="13"/>
  <c r="F88" i="13"/>
  <c r="E88" i="13"/>
  <c r="D88" i="13"/>
  <c r="C88" i="13"/>
  <c r="B88" i="13"/>
  <c r="F87" i="13"/>
  <c r="E87" i="13"/>
  <c r="D87" i="13"/>
  <c r="C87" i="13"/>
  <c r="B87" i="13"/>
  <c r="F86" i="13"/>
  <c r="E86" i="13"/>
  <c r="D86" i="13"/>
  <c r="C86" i="13"/>
  <c r="B86" i="13"/>
  <c r="F85" i="13"/>
  <c r="E85" i="13"/>
  <c r="D85" i="13"/>
  <c r="C85" i="13"/>
  <c r="B85" i="13"/>
  <c r="F84" i="13"/>
  <c r="E84" i="13"/>
  <c r="D84" i="13"/>
  <c r="C84" i="13"/>
  <c r="B84" i="13"/>
  <c r="F83" i="13"/>
  <c r="E83" i="13"/>
  <c r="D83" i="13"/>
  <c r="C83" i="13"/>
  <c r="B83" i="13"/>
  <c r="F82" i="13"/>
  <c r="E82" i="13"/>
  <c r="D82" i="13"/>
  <c r="C82" i="13"/>
  <c r="B82" i="13"/>
  <c r="F81" i="13"/>
  <c r="E81" i="13"/>
  <c r="D81" i="13"/>
  <c r="C81" i="13"/>
  <c r="B81" i="13"/>
  <c r="F80" i="13"/>
  <c r="E80" i="13"/>
  <c r="D80" i="13"/>
  <c r="C80" i="13"/>
  <c r="B80" i="13"/>
  <c r="F79" i="13"/>
  <c r="E79" i="13"/>
  <c r="D79" i="13"/>
  <c r="C79" i="13"/>
  <c r="B79" i="13"/>
  <c r="F78" i="13"/>
  <c r="E78" i="13"/>
  <c r="D78" i="13"/>
  <c r="C78" i="13"/>
  <c r="B78" i="13"/>
  <c r="F77" i="13"/>
  <c r="E77" i="13"/>
  <c r="D77" i="13"/>
  <c r="C77" i="13"/>
  <c r="B77" i="13"/>
  <c r="F76" i="13"/>
  <c r="E76" i="13"/>
  <c r="D76" i="13"/>
  <c r="C76" i="13"/>
  <c r="B76" i="13"/>
  <c r="F75" i="13"/>
  <c r="E75" i="13"/>
  <c r="D75" i="13"/>
  <c r="C75" i="13"/>
  <c r="B75" i="13"/>
  <c r="F74" i="13"/>
  <c r="E74" i="13"/>
  <c r="D74" i="13"/>
  <c r="C74" i="13"/>
  <c r="B74" i="13"/>
  <c r="F73" i="13"/>
  <c r="E73" i="13"/>
  <c r="D73" i="13"/>
  <c r="C73" i="13"/>
  <c r="B73" i="13"/>
  <c r="F72" i="13"/>
  <c r="E72" i="13"/>
  <c r="D72" i="13"/>
  <c r="C72" i="13"/>
  <c r="B72" i="13"/>
  <c r="F71" i="13"/>
  <c r="E71" i="13"/>
  <c r="D71" i="13"/>
  <c r="C71" i="13"/>
  <c r="B71" i="13"/>
  <c r="F70" i="13"/>
  <c r="E70" i="13"/>
  <c r="D70" i="13"/>
  <c r="C70" i="13"/>
  <c r="B70" i="13"/>
  <c r="F69" i="13"/>
  <c r="E69" i="13"/>
  <c r="D69" i="13"/>
  <c r="C69" i="13"/>
  <c r="B69" i="13"/>
  <c r="F68" i="13"/>
  <c r="E68" i="13"/>
  <c r="D68" i="13"/>
  <c r="C68" i="13"/>
  <c r="B68" i="13"/>
  <c r="F67" i="13"/>
  <c r="E67" i="13"/>
  <c r="D67" i="13"/>
  <c r="C67" i="13"/>
  <c r="B67" i="13"/>
  <c r="F66" i="13"/>
  <c r="E66" i="13"/>
  <c r="D66" i="13"/>
  <c r="C66" i="13"/>
  <c r="B66" i="13"/>
  <c r="F65" i="13"/>
  <c r="E65" i="13"/>
  <c r="D65" i="13"/>
  <c r="C65" i="13"/>
  <c r="B65" i="13"/>
  <c r="F64" i="13"/>
  <c r="E64" i="13"/>
  <c r="D64" i="13"/>
  <c r="C64" i="13"/>
  <c r="B64" i="13"/>
  <c r="F63" i="13"/>
  <c r="E63" i="13"/>
  <c r="D63" i="13"/>
  <c r="C63" i="13"/>
  <c r="B63" i="13"/>
  <c r="F62" i="13"/>
  <c r="E62" i="13"/>
  <c r="D62" i="13"/>
  <c r="C62" i="13"/>
  <c r="B62" i="13"/>
  <c r="F61" i="13"/>
  <c r="E61" i="13"/>
  <c r="D61" i="13"/>
  <c r="C61" i="13"/>
  <c r="B61" i="13"/>
  <c r="F60" i="13"/>
  <c r="E60" i="13"/>
  <c r="D60" i="13"/>
  <c r="C60" i="13"/>
  <c r="B60" i="13"/>
  <c r="F59" i="13"/>
  <c r="E59" i="13"/>
  <c r="D59" i="13"/>
  <c r="C59" i="13"/>
  <c r="B59" i="13"/>
  <c r="F58" i="13"/>
  <c r="E58" i="13"/>
  <c r="D58" i="13"/>
  <c r="C58" i="13"/>
  <c r="B58" i="13"/>
  <c r="F57" i="13"/>
  <c r="E57" i="13"/>
  <c r="D57" i="13"/>
  <c r="C57" i="13"/>
  <c r="B57" i="13"/>
  <c r="F56" i="13"/>
  <c r="E56" i="13"/>
  <c r="D56" i="13"/>
  <c r="C56" i="13"/>
  <c r="B56" i="13"/>
  <c r="F55" i="13"/>
  <c r="E55" i="13"/>
  <c r="D55" i="13"/>
  <c r="C55" i="13"/>
  <c r="B55" i="13"/>
  <c r="F54" i="13"/>
  <c r="E54" i="13"/>
  <c r="D54" i="13"/>
  <c r="C54" i="13"/>
  <c r="B54" i="13"/>
  <c r="F53" i="13"/>
  <c r="E53" i="13"/>
  <c r="D53" i="13"/>
  <c r="C53" i="13"/>
  <c r="B53" i="13"/>
  <c r="F52" i="13"/>
  <c r="E52" i="13"/>
  <c r="D52" i="13"/>
  <c r="C52" i="13"/>
  <c r="B52" i="13"/>
  <c r="F51" i="13"/>
  <c r="E51" i="13"/>
  <c r="D51" i="13"/>
  <c r="C51" i="13"/>
  <c r="B51" i="13"/>
  <c r="F50" i="13"/>
  <c r="E50" i="13"/>
  <c r="D50" i="13"/>
  <c r="C50" i="13"/>
  <c r="B50" i="13"/>
  <c r="F49" i="13"/>
  <c r="E49" i="13"/>
  <c r="D49" i="13"/>
  <c r="C49" i="13"/>
  <c r="B49" i="13"/>
  <c r="F48" i="13"/>
  <c r="E48" i="13"/>
  <c r="D48" i="13"/>
  <c r="C48" i="13"/>
  <c r="B48" i="13"/>
  <c r="F47" i="13"/>
  <c r="E47" i="13"/>
  <c r="D47" i="13"/>
  <c r="C47" i="13"/>
  <c r="B47" i="13"/>
  <c r="F46" i="13"/>
  <c r="E46" i="13"/>
  <c r="D46" i="13"/>
  <c r="C46" i="13"/>
  <c r="B46" i="13"/>
  <c r="F45" i="13"/>
  <c r="E45" i="13"/>
  <c r="D45" i="13"/>
  <c r="C45" i="13"/>
  <c r="B45" i="13"/>
  <c r="F44" i="13"/>
  <c r="E44" i="13"/>
  <c r="D44" i="13"/>
  <c r="C44" i="13"/>
  <c r="B44" i="13"/>
  <c r="F43" i="13"/>
  <c r="E43" i="13"/>
  <c r="D43" i="13"/>
  <c r="C43" i="13"/>
  <c r="B43" i="13"/>
  <c r="F42" i="13"/>
  <c r="E42" i="13"/>
  <c r="D42" i="13"/>
  <c r="C42" i="13"/>
  <c r="B42" i="13"/>
  <c r="F41" i="13"/>
  <c r="E41" i="13"/>
  <c r="D41" i="13"/>
  <c r="C41" i="13"/>
  <c r="B41" i="13"/>
  <c r="F40" i="13"/>
  <c r="E40" i="13"/>
  <c r="D40" i="13"/>
  <c r="C40" i="13"/>
  <c r="B40" i="13"/>
  <c r="F39" i="13"/>
  <c r="E39" i="13"/>
  <c r="D39" i="13"/>
  <c r="C39" i="13"/>
  <c r="B39" i="13"/>
  <c r="F38" i="13"/>
  <c r="E38" i="13"/>
  <c r="D38" i="13"/>
  <c r="C38" i="13"/>
  <c r="B38" i="13"/>
  <c r="F37" i="13"/>
  <c r="E37" i="13"/>
  <c r="D37" i="13"/>
  <c r="C37" i="13"/>
  <c r="B37" i="13"/>
  <c r="F36" i="13"/>
  <c r="E36" i="13"/>
  <c r="D36" i="13"/>
  <c r="C36" i="13"/>
  <c r="B36" i="13"/>
  <c r="F35" i="13"/>
  <c r="E35" i="13"/>
  <c r="D35" i="13"/>
  <c r="C35" i="13"/>
  <c r="B35" i="13"/>
  <c r="F34" i="13"/>
  <c r="E34" i="13"/>
  <c r="D34" i="13"/>
  <c r="C34" i="13"/>
  <c r="B34" i="13"/>
  <c r="F33" i="13"/>
  <c r="E33" i="13"/>
  <c r="D33" i="13"/>
  <c r="C33" i="13"/>
  <c r="B33" i="13"/>
  <c r="F32" i="13"/>
  <c r="E32" i="13"/>
  <c r="D32" i="13"/>
  <c r="C32" i="13"/>
  <c r="B32" i="13"/>
  <c r="F31" i="13"/>
  <c r="E31" i="13"/>
  <c r="D31" i="13"/>
  <c r="C31" i="13"/>
  <c r="B31" i="13"/>
  <c r="F30" i="13"/>
  <c r="E30" i="13"/>
  <c r="D30" i="13"/>
  <c r="C30" i="13"/>
  <c r="B30" i="13"/>
  <c r="F29" i="13"/>
  <c r="E29" i="13"/>
  <c r="D29" i="13"/>
  <c r="C29" i="13"/>
  <c r="B29" i="13"/>
  <c r="F28" i="13"/>
  <c r="E28" i="13"/>
  <c r="D28" i="13"/>
  <c r="C28" i="13"/>
  <c r="B28" i="13"/>
  <c r="F27" i="13"/>
  <c r="E27" i="13"/>
  <c r="D27" i="13"/>
  <c r="C27" i="13"/>
  <c r="B27" i="13"/>
  <c r="F26" i="13"/>
  <c r="E26" i="13"/>
  <c r="D26" i="13"/>
  <c r="C26" i="13"/>
  <c r="B26" i="13"/>
  <c r="F25" i="13"/>
  <c r="E25" i="13"/>
  <c r="D25" i="13"/>
  <c r="C25" i="13"/>
  <c r="B25" i="13"/>
  <c r="F24" i="13"/>
  <c r="E24" i="13"/>
  <c r="D24" i="13"/>
  <c r="C24" i="13"/>
  <c r="B24" i="13"/>
  <c r="F23" i="13"/>
  <c r="E23" i="13"/>
  <c r="D23" i="13"/>
  <c r="C23" i="13"/>
  <c r="B23" i="13"/>
  <c r="F22" i="13"/>
  <c r="E22" i="13"/>
  <c r="D22" i="13"/>
  <c r="C22" i="13"/>
  <c r="B22" i="13"/>
  <c r="F21" i="13"/>
  <c r="E21" i="13"/>
  <c r="D21" i="13"/>
  <c r="C21" i="13"/>
  <c r="B21" i="13"/>
  <c r="F20" i="13"/>
  <c r="E20" i="13"/>
  <c r="D20" i="13"/>
  <c r="C20" i="13"/>
  <c r="B20" i="13"/>
  <c r="F19" i="13"/>
  <c r="E19" i="13"/>
  <c r="D19" i="13"/>
  <c r="C19" i="13"/>
  <c r="B19" i="13"/>
  <c r="F18" i="13"/>
  <c r="E18" i="13"/>
  <c r="D18" i="13"/>
  <c r="C18" i="13"/>
  <c r="B18" i="13"/>
  <c r="F17" i="13"/>
  <c r="E17" i="13"/>
  <c r="D17" i="13"/>
  <c r="C17" i="13"/>
  <c r="B17" i="13"/>
  <c r="F16" i="13"/>
  <c r="E16" i="13"/>
  <c r="D16" i="13"/>
  <c r="C16" i="13"/>
  <c r="B16" i="13"/>
  <c r="F15" i="13"/>
  <c r="E15" i="13"/>
  <c r="D15" i="13"/>
  <c r="C15" i="13"/>
  <c r="B15" i="13"/>
  <c r="F14" i="13"/>
  <c r="E14" i="13"/>
  <c r="D14" i="13"/>
  <c r="C14" i="13"/>
  <c r="B14" i="13"/>
  <c r="F13" i="13"/>
  <c r="E13" i="13"/>
  <c r="D13" i="13"/>
  <c r="C13" i="13"/>
  <c r="B13" i="13"/>
  <c r="F12" i="13"/>
  <c r="E12" i="13"/>
  <c r="D12" i="13"/>
  <c r="C12" i="13"/>
  <c r="B12" i="13"/>
  <c r="F11" i="13"/>
  <c r="E11" i="13"/>
  <c r="D11" i="13"/>
  <c r="C11" i="13"/>
  <c r="B11" i="13"/>
  <c r="F10" i="13"/>
  <c r="E10" i="13"/>
  <c r="D10" i="13"/>
  <c r="C10" i="13"/>
  <c r="B10" i="13"/>
  <c r="F9" i="13"/>
  <c r="E9" i="13"/>
  <c r="D9" i="13"/>
  <c r="C9" i="13"/>
  <c r="B9" i="13"/>
  <c r="F8" i="13"/>
  <c r="E8" i="13"/>
  <c r="D8" i="13"/>
  <c r="C8" i="13"/>
  <c r="B8" i="13"/>
  <c r="F6" i="13"/>
  <c r="E6" i="13"/>
  <c r="D6" i="13"/>
  <c r="C6" i="13"/>
  <c r="B6" i="13"/>
  <c r="F5" i="13"/>
  <c r="E5" i="13"/>
  <c r="D5" i="13"/>
  <c r="C5" i="13"/>
  <c r="B5" i="13"/>
  <c r="B7" i="14"/>
  <c r="E7" i="14"/>
  <c r="C7" i="14"/>
  <c r="F7" i="14" l="1"/>
  <c r="D7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<sst xmlns="http://schemas.openxmlformats.org/spreadsheetml/2006/main" count="9097" uniqueCount="2341">
  <si>
    <t>ARH</t>
  </si>
  <si>
    <t>AVY</t>
  </si>
  <si>
    <t>BFD</t>
  </si>
  <si>
    <t>BLU</t>
  </si>
  <si>
    <t>BMR</t>
  </si>
  <si>
    <t>BMS</t>
  </si>
  <si>
    <t>BOB</t>
  </si>
  <si>
    <t>BOC</t>
  </si>
  <si>
    <t>BRG</t>
  </si>
  <si>
    <t>BRJ</t>
  </si>
  <si>
    <t>BRM</t>
  </si>
  <si>
    <t>BUB</t>
  </si>
  <si>
    <t>BVD</t>
  </si>
  <si>
    <t>CCR</t>
  </si>
  <si>
    <t>CDV</t>
  </si>
  <si>
    <t>CES</t>
  </si>
  <si>
    <t>CHH</t>
  </si>
  <si>
    <t>CLM</t>
  </si>
  <si>
    <t>CLN</t>
  </si>
  <si>
    <t>CMC</t>
  </si>
  <si>
    <t>COC</t>
  </si>
  <si>
    <t>COH</t>
  </si>
  <si>
    <t>COY</t>
  </si>
  <si>
    <t>CPO</t>
  </si>
  <si>
    <t>CTM</t>
  </si>
  <si>
    <t>CWD</t>
  </si>
  <si>
    <t>DAM</t>
  </si>
  <si>
    <t>DCO</t>
  </si>
  <si>
    <t>DEH</t>
  </si>
  <si>
    <t>DES</t>
  </si>
  <si>
    <t>DHV</t>
  </si>
  <si>
    <t>DMH</t>
  </si>
  <si>
    <t>DYE</t>
  </si>
  <si>
    <t>DZR</t>
  </si>
  <si>
    <t>ELF</t>
  </si>
  <si>
    <t>ESC</t>
  </si>
  <si>
    <t>EUC</t>
  </si>
  <si>
    <t>EWN</t>
  </si>
  <si>
    <t>EWR</t>
  </si>
  <si>
    <t>FBK</t>
  </si>
  <si>
    <t>FTV</t>
  </si>
  <si>
    <t>GAV</t>
  </si>
  <si>
    <t>GOS</t>
  </si>
  <si>
    <t>GTY</t>
  </si>
  <si>
    <t>GUR</t>
  </si>
  <si>
    <t>GVY</t>
  </si>
  <si>
    <t>HAU</t>
  </si>
  <si>
    <t>HDM</t>
  </si>
  <si>
    <t>HHC</t>
  </si>
  <si>
    <t>HID</t>
  </si>
  <si>
    <t>HOS</t>
  </si>
  <si>
    <t>HRP</t>
  </si>
  <si>
    <t>HVL</t>
  </si>
  <si>
    <t>HVY</t>
  </si>
  <si>
    <t>IKP</t>
  </si>
  <si>
    <t>IMP</t>
  </si>
  <si>
    <t>JUL</t>
  </si>
  <si>
    <t>JVR</t>
  </si>
  <si>
    <t>LAG</t>
  </si>
  <si>
    <t>LCK</t>
  </si>
  <si>
    <t>LCM</t>
  </si>
  <si>
    <t>LFR</t>
  </si>
  <si>
    <t>LHC</t>
  </si>
  <si>
    <t>LJH</t>
  </si>
  <si>
    <t>LKW</t>
  </si>
  <si>
    <t>LLD</t>
  </si>
  <si>
    <t>LOG</t>
  </si>
  <si>
    <t>LPT</t>
  </si>
  <si>
    <t>MAD</t>
  </si>
  <si>
    <t>MAT</t>
  </si>
  <si>
    <t>MCN</t>
  </si>
  <si>
    <t>MGD</t>
  </si>
  <si>
    <t>MGY</t>
  </si>
  <si>
    <t>MIG</t>
  </si>
  <si>
    <t>MOR</t>
  </si>
  <si>
    <t>MTL</t>
  </si>
  <si>
    <t>NAT</t>
  </si>
  <si>
    <t>NDC</t>
  </si>
  <si>
    <t>NHG</t>
  </si>
  <si>
    <t>NMR</t>
  </si>
  <si>
    <t>NPT</t>
  </si>
  <si>
    <t>NRW</t>
  </si>
  <si>
    <t>OGV</t>
  </si>
  <si>
    <t>OLV</t>
  </si>
  <si>
    <t>OMB</t>
  </si>
  <si>
    <t>ORT</t>
  </si>
  <si>
    <t>OTM</t>
  </si>
  <si>
    <t>OTY</t>
  </si>
  <si>
    <t>PCK</t>
  </si>
  <si>
    <t>PCT</t>
  </si>
  <si>
    <t>PIH</t>
  </si>
  <si>
    <t>PIV</t>
  </si>
  <si>
    <t>POM</t>
  </si>
  <si>
    <t>POT</t>
  </si>
  <si>
    <t>POV</t>
  </si>
  <si>
    <t>PTM</t>
  </si>
  <si>
    <t>PVC</t>
  </si>
  <si>
    <t>PVD</t>
  </si>
  <si>
    <t>RCC</t>
  </si>
  <si>
    <t>RCE</t>
  </si>
  <si>
    <t>RCH</t>
  </si>
  <si>
    <t>RCR</t>
  </si>
  <si>
    <t>RHS</t>
  </si>
  <si>
    <t>RIN</t>
  </si>
  <si>
    <t>ROC</t>
  </si>
  <si>
    <t>ROV</t>
  </si>
  <si>
    <t>RPO</t>
  </si>
  <si>
    <t>SCR</t>
  </si>
  <si>
    <t>SDR</t>
  </si>
  <si>
    <t>SHC</t>
  </si>
  <si>
    <t>SHV</t>
  </si>
  <si>
    <t>SIL</t>
  </si>
  <si>
    <t>SOB</t>
  </si>
  <si>
    <t>SOS</t>
  </si>
  <si>
    <t>SPP</t>
  </si>
  <si>
    <t>SQT</t>
  </si>
  <si>
    <t>SRH</t>
  </si>
  <si>
    <t>SSO</t>
  </si>
  <si>
    <t>STT</t>
  </si>
  <si>
    <t>STV</t>
  </si>
  <si>
    <t>SVL</t>
  </si>
  <si>
    <t>SWR</t>
  </si>
  <si>
    <t>SYC</t>
  </si>
  <si>
    <t>SYR</t>
  </si>
  <si>
    <t>TDS</t>
  </si>
  <si>
    <t>TLG</t>
  </si>
  <si>
    <t>TNT</t>
  </si>
  <si>
    <t>VCM</t>
  </si>
  <si>
    <t>VGD</t>
  </si>
  <si>
    <t>VIC</t>
  </si>
  <si>
    <t>VJS</t>
  </si>
  <si>
    <t>VMT</t>
  </si>
  <si>
    <t>WAR</t>
  </si>
  <si>
    <t>WCK</t>
  </si>
  <si>
    <t>WCV</t>
  </si>
  <si>
    <t>WDC</t>
  </si>
  <si>
    <t>WPT</t>
  </si>
  <si>
    <t>WRB</t>
  </si>
  <si>
    <t>WST</t>
  </si>
  <si>
    <t>WSY</t>
  </si>
  <si>
    <t>WWY</t>
  </si>
  <si>
    <t>WYN</t>
  </si>
  <si>
    <t>YSA</t>
  </si>
  <si>
    <t>No for all</t>
  </si>
  <si>
    <t>1/20/2017, 1/22/2017</t>
  </si>
  <si>
    <t>No</t>
  </si>
  <si>
    <t>1/31/2016, 2/1/2016, 2/8/2016, 11/9/2016, 11/10/2016, 12/18/2016, 12/19/2016</t>
  </si>
  <si>
    <t>Yes - 11/9, 11/10</t>
  </si>
  <si>
    <t>1/28/2017, 12/7/2017, 12/10/2017</t>
  </si>
  <si>
    <t>Yes - 12/7, 12/10</t>
  </si>
  <si>
    <t>1/9/2018, 1/29/2018, 11/12/2018, 11/13/2018, 11/14/2018, 12/5/2018</t>
  </si>
  <si>
    <t>Yes - 1/29, 11/12, 11/13, 11/14</t>
  </si>
  <si>
    <t>10/25/2019, 10/30/2019, 12/16/2019, 12/17/2019</t>
  </si>
  <si>
    <t>Y - 10/25, 10/30</t>
  </si>
  <si>
    <t>1/6/2020, 2/25/2020, 2/26/2020, 12/3/2020, 12/7/2020, 12/23/2020, 12/24/2020</t>
  </si>
  <si>
    <t>Yes - 12/3/2020, 12/7/2020, 12/23/2020, 12/24/2020</t>
  </si>
  <si>
    <t>1/19/2021, 1/20/2021, 11/25/2021</t>
  </si>
  <si>
    <t>Y - 11/25</t>
  </si>
  <si>
    <t>1/28/2022, 2/10/2022</t>
  </si>
  <si>
    <t>1/20/2017, 2/17/2017</t>
  </si>
  <si>
    <t>1/31/2016, 2/1/2016, 3/7/2016</t>
  </si>
  <si>
    <t>2/22/2020, 2/26/2020, 12/2/2020, 12/3/2020</t>
  </si>
  <si>
    <t>Yes - 12/2/2020, 12/3/2020</t>
  </si>
  <si>
    <t>1/23/2015, 1/24/2015, 2/12/2015, 12/26/2015</t>
  </si>
  <si>
    <t>1/26/2016, 1/31/2016, 2/5/2016, 2/7/2016, 2/8/2016, 2/15/2016, 9/25/2016</t>
  </si>
  <si>
    <t>Yes - 9/25/2016</t>
  </si>
  <si>
    <t>1/27/2017, 1/28/2017, 4/29/2017, 10/24/2017, 12/7/2017, 12/10/2017, 12/14/2017, 12/15/2017</t>
  </si>
  <si>
    <t>Yes - 10/24, 12/7, 12/10, 12/14, 12/15</t>
  </si>
  <si>
    <t>1/23/2018, 1/27/2018, 1/28/2018, 1/29/2018, 11/12/2018, 11/13/2018, 12/31/2018</t>
  </si>
  <si>
    <t>Yes - 1/28, 1/29, 11/12, 11/13</t>
  </si>
  <si>
    <t>3/14/2019, 10/25/2019, 10/30/2019, 12/16/2019, 12/17/2019, 12/31/2019</t>
  </si>
  <si>
    <t>Yes - 10/25, 10/30</t>
  </si>
  <si>
    <t>1/6/2020, 1/31/2020, 2/25/2020, 2/26/2020, 11/27/2020, 12/2/2020, 12/3/2020, 12/7/2020, 12/23/2020, 12/24/2020</t>
  </si>
  <si>
    <t>Yes - 11/27, 12/2, 12/3, 12/7, 12/23, 12/24</t>
  </si>
  <si>
    <t>1/11/2021, 1/14/2021, 1/15/2021, 1/19/2021, 1/20/2021, 3/31/2021, 10/15/2021, 10/28/2021, 11/12/2021, 11/25/2021, 11/26/2021</t>
  </si>
  <si>
    <t>Yes - 11/25, 11/26</t>
  </si>
  <si>
    <t>1/11/2022, 1/27/2022, 1/28/2022, 2/3/2022, 2/4/2022, 2/6/2022, 2/7/2022, 2/9/2022, 2/10/2022, 2/17/2022, 3/23/2022, 4/7/2022, 9/9/2022, 11/15/2022, 11/16/2022, 11/19/2022, 11/24/2022, 11/25/2022</t>
  </si>
  <si>
    <t>1/19/2021, 1/20/2021</t>
  </si>
  <si>
    <t>1/15/2015, 1/23/2015, 1/24/2015, 2/11/2015, 2/12/2015, 12/27/2015</t>
  </si>
  <si>
    <t>2/5/2016, 2/6/2016, 2/7/2016, 2/8/2016, 9/25/2016, 11/11/2016, 11/24/2016, 12/18/2016, 12/19/2016</t>
  </si>
  <si>
    <t xml:space="preserve">Yes - 9/25, </t>
  </si>
  <si>
    <t>1/27/2017, 1/28/2017, 1/29/2017, 12/7/2017, 12/9/2017, 12/10/2017, 12/15/2017</t>
  </si>
  <si>
    <t>Yes - 12/7, 12/9, 12/10, 12/15</t>
  </si>
  <si>
    <t>1/23/2018, 1/27/2018, 1/29/2018, 11/11/2018, 11/12/2018, 11/13/2018, 11/14/2018</t>
  </si>
  <si>
    <t>Yes - 1/29, 11/11, 11/12, 11/13, 11/14</t>
  </si>
  <si>
    <t>1/1/2019, 1/2/2019, 1/26/2019, 3/11/2019, 3/14/2019, 3/15/2019, 10/24/2019, 10/25/2019, 10/30/2019, 12/16/2019, 12/17/2019, 12/30/2019</t>
  </si>
  <si>
    <t>Yes - 10/24, 10/25, 10/30</t>
  </si>
  <si>
    <t>1/5/2020, 1/6/2020, 1/30/2020, 1/31/2020, 2/25/2020, 2/26/2020, 11/27/2020, 12/2/2020, 12/3/2020, 12/7/2020, 12/8/2020, 12/23/2020, 12/24/2020</t>
  </si>
  <si>
    <t>Yes - 11/27, 12/2, 12/3, 12/7, 12/8, 12/23, 12/24</t>
  </si>
  <si>
    <t>1/15/2021, 1/19/2021, 1/20/2021, 2/21/2021, 3/31/2021, 9/30/2021, 10/15/2021, 10/28/2021, 11/21/2021, 11/25/2021</t>
  </si>
  <si>
    <t>1/10/2022, 1/27/2022, 1/28/2022, 2/4/2022, 2/7/2022, 2/10/2022, 2/12/2022, 3/11/2022, 3/23/2022, 4/7/2022, 9/9/2022, 11/16/2022, 11/24/2022, 11/25/2022</t>
  </si>
  <si>
    <t>3/15/2021, 4/5/2021, 8/31/2021</t>
  </si>
  <si>
    <t>1/31/2016, 12/16/2016</t>
  </si>
  <si>
    <t>Yes - 11/25</t>
  </si>
  <si>
    <t xml:space="preserve"> Y - 10/24</t>
  </si>
  <si>
    <t>Yes - 12/7</t>
  </si>
  <si>
    <t>Yes -12/3</t>
  </si>
  <si>
    <t>10/26/2020, 12/3/2020, 12/24/2020, 12/31/2020</t>
  </si>
  <si>
    <t>Yes - 12/3, 12/4</t>
  </si>
  <si>
    <t>1/19/2021, 1/20/2021, 12/14/2021</t>
  </si>
  <si>
    <t>Yes - 12/3</t>
  </si>
  <si>
    <t>2/28/2015, 4/25/2015, 12/11/2015, 12/14/2015, 12/22/2015, 12/23/2015</t>
  </si>
  <si>
    <t>1/31/2016, 2/1/2016, 3/6/2016, 3/11/2016, 3/12/2016, 3/28/2016, 3/29/2016, 4/25/2016, 11/26/2016, 11/27/2016, 12/24/2016</t>
  </si>
  <si>
    <t>1/20/2017, 1/27/2017, 3/5/2017, 3/30/2017, 10/20/2017, 11/27/2017, 12/7/2017, 12/20/2017</t>
  </si>
  <si>
    <t>1/9/2018, 1/20/2018, 2/19/2018, 2/23/2018, 3/3/2018, 3/14/2018, 3/15/2018, 4/12/2018, 4/16/2018, 4/19/2018, 5/11/2018, 6/9/2018, 11/29/2018, 11/30/2018, 12/2/2018</t>
  </si>
  <si>
    <t>1/21/2019, 2/3/2019, 2/4/2019, 2/5/2019, 2/10/2019, 2/14/2019, 2/15/2019, 2/16/2019, 2/17/2019, 2/21/2019, 3/2/2019, 3/8/2019, 3/12/2019, 3/13/2019, 4/9/2019, 4/21/2019, 5/16/2019, 5/20/2019, 5/21/2019, 10/27/2019, 11/25/2019, 12/15/2019</t>
  </si>
  <si>
    <t>1/9/2020, 2/2/2020, 2/3/2020, 3/1/2020, 3/19/2020, 5/12/2020, 6/13/2020, 10/25/2020, 11/7/2020, 11/8/2020, 11/9/2020</t>
  </si>
  <si>
    <t>1/25/2021, 2/12/2021, 2/13/2021, 2/16/2021, 3/9/2021, 3/15/2021, 3/16/2021, 3/25/2021, 4/26/2021, 4/27/2021, 5/1/2021, 5/2/2021, 5/20/2021, 10/11/2021, 10/18/2021, 10/25/2021, 12/14/2021, 12/24/2021, 12/25/2021, 12/26/2021, 12/27/2021, 12/28/2021, 12/31/2021</t>
  </si>
  <si>
    <t>1/1/2022, 2/15/2022, 2/22/2022, 2/23/2022, 3/5/2022, 3/6/2022, 4/11/2022, 4/12/2022, 4/19/2022, 4/20/2022, 4/22/2022, 4/28/2022, 5/8/2022, 5/20/2022, 5/29/2022, 9/9/2022, 10/23/2022, 11/3/2022, 11/8/2022, 11/9/2022, 11/24/2022, 11/28/2022</t>
  </si>
  <si>
    <t>1/24/2015, 2/12/2015</t>
  </si>
  <si>
    <t>1/27/2017, 4/29/2017, 12/6/2017, 12/7/2017</t>
  </si>
  <si>
    <t>Yes - 12/6,  12/7</t>
  </si>
  <si>
    <t>1/28/2018, 10/15/2018</t>
  </si>
  <si>
    <t>Yes - 1/28</t>
  </si>
  <si>
    <t>Yes - 1/28, 10/15</t>
  </si>
  <si>
    <t>1/1/2019, 10/24/2019, 10/25/2019, 12/31/2019</t>
  </si>
  <si>
    <t>Yes - 10/24, 10/25</t>
  </si>
  <si>
    <t>2/26/2020, 12/2/2020, 12/3/2020, 12/7/2020, 12/8/2020</t>
  </si>
  <si>
    <t>Yes - 12/2, 12/3, 12/7, 12/8</t>
  </si>
  <si>
    <t>1/19/2021, 1/20/2021, 2/21/2021, 3/31/2021, 11/11/2021, 11/12/2021, 11/25/2021</t>
  </si>
  <si>
    <t>1/21/2022, 1/22/2022, 2/10/2022, 9/9/2022, 11/16/2022, 11/24/2022, 11/26/2022</t>
  </si>
  <si>
    <t>1/27/2017, 12/7/2017</t>
  </si>
  <si>
    <t>12/26/2015, 12/27/2015</t>
  </si>
  <si>
    <t>Yes - 11/13</t>
  </si>
  <si>
    <t>2/26/2020, 12/3/2020, 12/7/2020</t>
  </si>
  <si>
    <t>Yes - 12/3, 12/7</t>
  </si>
  <si>
    <t>1/20/2017, 1/28/2017, 12/7/2017</t>
  </si>
  <si>
    <t>1/31/2016, 8/9/2016</t>
  </si>
  <si>
    <t>1/6/2016, 1/31/2016, 2/1/2016, 11/27/2016</t>
  </si>
  <si>
    <t>1/20/2017, 12/7/2017, 12/10/2017</t>
  </si>
  <si>
    <t>2/17/2019, 9/4/2019</t>
  </si>
  <si>
    <t>1/19/2021, 1/25/2021, 11/25/2021</t>
  </si>
  <si>
    <t>1/15/2015, 1/23/2015, 1/24/2015, 2/12/2015, 3/13/2015, 11/15/2015, 12/22/2015, 12/27/2015</t>
  </si>
  <si>
    <t>1/26/2016, 1/31/2016, 2/1/2016, 2/7/2016, 2/8/2016, 3/28/2016, 9/25/2016</t>
  </si>
  <si>
    <t>Yes - 9/25</t>
  </si>
  <si>
    <t>10/9/2017, 10/20/2017, 10/24/2017, 12/6/2017, 12/7/2017, 12/9/2017, 12/10/2017, 12/15/2017, 12/22/2017</t>
  </si>
  <si>
    <t>Yes - 10/9, 10/24, 12/6, 12/7, 12/9, 12/10, 12/15</t>
  </si>
  <si>
    <t>1/9/2018, 1/23/2018, 1/27/2018, 1/28/2018, 1/29/2018, 2/19/2018, 2/25/2018, 3/14/2018, 3/15/2018, 4/13/2018, 4/16/2018, 4/17/2018, 11/11/2018, 11/12/2018, 11/13/2018, 11/15/2018, 11/29/2018, 11/30/2018, 12/1/2018, 12/2/2018</t>
  </si>
  <si>
    <t>Yes - 1/28, 1/29, 11/11, 11/12, 11/13</t>
  </si>
  <si>
    <t>1/1/2019, 1/2/2019, 1/21/2019, 1/26/2019, 2/14/2019, 2/17/2019, 2/18/2019, 2/21/2019, 3/8/2019, 3/15/2019, 5/16/2019, 5/21/2019, 10/22/2019, 10/25/2019, 10/28/2019, 10/30/2019, 12/16/2019, 12/17/2019, 12/20/2019, 12/30/2019, 12/31/2019</t>
  </si>
  <si>
    <t>1/6/2020, 1/31/2020, 2/25/2020, 2/26/2020, 10/27/2020, 11/7/2020, 11/8/2020, 11/27/2020, 12/2/2020, 12/3/2020, 12/23/2020, 12/24/2020</t>
  </si>
  <si>
    <t>Yes - 11/27, 12/2, 12/3, 12/23, 12/24</t>
  </si>
  <si>
    <t>1/11/2021, 1/15/2021, 1/19/2021, 1/20/2021, 1/25/2021, 1/26/2021, 2/12/2021, 2/18/2021, 2/21/2021, 2/28/2021, 3/15/2021, 3/16/2021, 3/25/2021, 3/31/2021, 10/11/2021, 10/15/2021, 10/28/2021, 11/11/2021, 11/12/2021, 11/21/2021, 11/25/2021, 11/26/2021, 12/14/2021, 12/24/2021, 12/25/2021, 12/27/2021, 12/28/2021</t>
  </si>
  <si>
    <t>1/22/2022, 1/27/2022, 1/28/2022, 2/3/2022, 2/4/2022, 2/5/2022, 2/6/2022, 2/7/2022, 2/10/2022, 2/23/2022, 3/11/2022, 3/23/2022, 4/7/2022, 4/11/2022, 4/12/2022, 4/22/2022, 8/24/2022, 9/4/2022, 9/9/2022, 10/23/2022, 11/3/2022, 11/8/2022, 11/9/2022, 11/16/2022, 11/17/2022, 11/24/2022, 11/25/2022</t>
  </si>
  <si>
    <t>12/2/2020, 12/3/2020, 12/23/2020, 12/24/2020</t>
  </si>
  <si>
    <t>Yes - 12/2, 12/3, 12/23, 12/24</t>
  </si>
  <si>
    <t>1/19/2021, 1/20/2021, 1/25/2021, 11/25/2021, 12/14/2021</t>
  </si>
  <si>
    <t>2/4/2022, 2/10/2022, 2/23/2022, 3/23/2022, 9/9/2022, 11/16/2022, 11/24/2022</t>
  </si>
  <si>
    <t>12/3/2020, 12/7/2020</t>
  </si>
  <si>
    <t>1/19/2021, 1/20/2021, 1/26/2021</t>
  </si>
  <si>
    <t>2/10/2022, 9/9/2022</t>
  </si>
  <si>
    <t>2/10/2022, 9/9/2022, 11/24/2022</t>
  </si>
  <si>
    <t>Yes - 12/3/2020</t>
  </si>
  <si>
    <t>4/29/2020, 12/3/2020</t>
  </si>
  <si>
    <t>1/31/2016, 2/1/2016</t>
  </si>
  <si>
    <t>1/24/2015, 1/25/2015, 2/12/2015</t>
  </si>
  <si>
    <t>1/31/2016, 2/1/2016, 2/5/2016, 4/6/2016, 11/24/2016, 12/18/2016, 12/18/2016, 12/19/2016, 12/26/2016</t>
  </si>
  <si>
    <t>1/21/2017, 1/27/2017, 1/28/2017, 3/2/2017, 12/9/2017, 12/10/2017, 12/15/2017</t>
  </si>
  <si>
    <t>Yes - 12/9, 12/10, 12/15</t>
  </si>
  <si>
    <t xml:space="preserve">1/28/2018, 1/29/2018, 11/12/2018, 11/13/2018, </t>
  </si>
  <si>
    <t>1/28/2018, 1/29/2018, 11/12/2018, 11/13/2018, 11/14/2018</t>
  </si>
  <si>
    <t>Yes - 1/28, 1/29, 11/12, 11/13, 11/14</t>
  </si>
  <si>
    <t>10/25/2019, 10/30/2019, 12/17/2019</t>
  </si>
  <si>
    <t>10/25/2019, 10/30/2019, 12/17/2019, 12/30/2019</t>
  </si>
  <si>
    <t>1/6/2020, 2/25/2020, 2/26/2020, 12/2/2020, 12/3/2020, 12/7/2020, 12/8/2020, 12/23/2020, 12/24/2020</t>
  </si>
  <si>
    <t>Yes - 12/3, 12/7, 12/8, 12/23, 12/24</t>
  </si>
  <si>
    <t>1/19/2021, 1/20/2021, 10/15/2021</t>
  </si>
  <si>
    <t>1/27/2022, 1/28/2022, 2/4/2022, 2/10/2022, 4/7/2022, 9/9/2022, 11/16/2022, 11/24/2022</t>
  </si>
  <si>
    <t>12/3/2020, 12/24/2020</t>
  </si>
  <si>
    <t>Yes - 12/3, 12/24</t>
  </si>
  <si>
    <t>Yes - 10/25</t>
  </si>
  <si>
    <t>1/25/2021, 12/14/2021</t>
  </si>
  <si>
    <t>2/12/2015, 12/13/2015, 12/22/2015</t>
  </si>
  <si>
    <t>1/31/2016, 2/1/2016, 3/28/2016, 11/27/2016, 12/24/2016</t>
  </si>
  <si>
    <t>11/12/2018, 11/13/2018</t>
  </si>
  <si>
    <t>Yes - 11/12, 11/13</t>
  </si>
  <si>
    <t>2/14/2019, 7/18/2019</t>
  </si>
  <si>
    <t>2/26/2020, 12/12/2020</t>
  </si>
  <si>
    <t>1/19/2021, 1/25/2021, 12/24/2021</t>
  </si>
  <si>
    <t>1/24/2015, 1/25/2015, 2/12/2015, 2/13/2015, 3/5/2015, 12/27/2015</t>
  </si>
  <si>
    <t>1/26/2016, 1/31/2016, 2/5/2016, 2/8/2016, 11/24/2016, 12/18/2016, 12/19/2016</t>
  </si>
  <si>
    <t>1/27/2017, 1/28/2017, 1/29/2017, 3/2/2017, 10/24/2017, 12/5/2017, 12/7/2017, 12/9/2017, 12/10/2017</t>
  </si>
  <si>
    <t>Yes - 10/24, 12/5, 12/7, 12/9, 12/10</t>
  </si>
  <si>
    <t>1/13/2018, 1/23/2018, 1/27/2018, 1/29/2018, 11/11/2018, 11/12/2018, 11/13/2018, 11/14/2018</t>
  </si>
  <si>
    <t>1/19/2019, 1/26/2019, 3/15/2019, 10/24/2019, 10/25/2019, 10/30/2019, 12/16/2019, 12/17/2019, 12/30/2019, 12/31/2019</t>
  </si>
  <si>
    <t>1/5/2020, 1/6/2020, 1/31/2020, 2/25/2020, 2/26/2020, 6/9/2020, 12/2/2020, 12/3/2020, 12/7/2020, 12/23/2020, 12/24/2020</t>
  </si>
  <si>
    <t>Yes - 12/2, 12/3, 12/7, 12/23, 12/24</t>
  </si>
  <si>
    <t>1/19/2021, 1/20/2021, 2/21/2021, 2/28/2021, 3/31/2021, 10/15/2021, 11/25/2021</t>
  </si>
  <si>
    <t>1/23/2022, 1/27/2022, 1/28/2022, 2/4/2022, 2/7/2022, 2/9/2022, 2/10/2022, 4/7/2022, 9/9/2022, 11/16/2022, 11/24/2022, 11/25/2022</t>
  </si>
  <si>
    <t>1/28/2022, 9/9/2022</t>
  </si>
  <si>
    <t>12/7/2020, 12/24/2020</t>
  </si>
  <si>
    <t>Yes - 12/7, 12/24</t>
  </si>
  <si>
    <t>1/19/2021, 12/14/2021</t>
  </si>
  <si>
    <t>Yes - 12/24</t>
  </si>
  <si>
    <t>1/5/2016, 1/31/2016, 2/1/2016, 11/26/2016, 11/27/2016</t>
  </si>
  <si>
    <t>1/20/2017, 1/21/2017</t>
  </si>
  <si>
    <t>2/14/2019, 2/17/2019</t>
  </si>
  <si>
    <t>9/9/2022, 11/3/2022</t>
  </si>
  <si>
    <t>1/15/2021, 1/19/2021</t>
  </si>
  <si>
    <t>11/27/2020, 12/2/2020, 12/3/2020, 12/4/2020, 12/7/2020, 12/8/2020, 12/13/2020, 12/18/2020, 12/23/2020, 12/24/2020</t>
  </si>
  <si>
    <t>Yes - 11/27, 12/2, 12/3, 12/4, 12/7, 12/8, 12/23, 12/24</t>
  </si>
  <si>
    <t>1/11/2021, 1/14/2021, 1/15/2021, 1/19/2021, 1/20/2021, 1/25/2021, 2/18/2021, 2/21/2021, 2/22/2021, 2/28/2021, 3/1/2021, 3/5/2021, 3/31/2021, 8/11/2021, 10/15/2021, 11/11/2021, 11/12/2021, 11/21/2021, 11/25/2021, 11/26/2021</t>
  </si>
  <si>
    <t>1/11/2022, 1/14/2022, 1/23/2022, 1/27/2022, 1/28/2022, 2/3/2022, 2/4/2022, 2/5/2022, 2/6/2022, 2/7/2022, 2/9/2022, 2/10/2022, 2/12/2022, 2/17/2022, 3/11/2022, 3/23/2022, 4/7/2022, 8/13/2022, 9/9/2022, 10/24/2022, 11/15/2022, 11/16/2022, 11/17/2022, 11/24/2022, 11/25/2022</t>
  </si>
  <si>
    <t>2/26/2020, 12/3/2020</t>
  </si>
  <si>
    <t>1/6/2015, 1/24/2015, 1/26/2015, 2/11/2015, 2/12/2015, 4/16/2015, 11/20/2015</t>
  </si>
  <si>
    <t>1/21/2016, 1/27/2016, 2/5/2016, 2/6/2016, 2/7/2016, 2/8/2016, 2/9/2016, 11/8/2016, 11/9/2016, 11/10/2016, 11/24/2016, 12/18/2016, 12/19/2016, 12/20/2016, 12/21/2016</t>
  </si>
  <si>
    <t>1/27/2017, 1/30/2017, 3/1/2017, 3/2/2017, 3/3/2017, 9/3/2017, 10/24/2017, 12/9/2017, 12/10/2017</t>
  </si>
  <si>
    <t>Yes - 10/24, 12/9, 12/10</t>
  </si>
  <si>
    <t>1/13/2018, 1/27/2018, 1/28/2018, 1/29/2018, 2/7/2018, 10/12/2018, 11/12/2018, 11/13/2018, 11/14/2018</t>
  </si>
  <si>
    <t>1/1/2019, 1/26/2019, 3/15/2019, 10/24/2019, 10/25/2019, 10/28/2019, 10/30/2019, 10/31/2019, 12/16/2019, 12/17/2019, 12/30/2019</t>
  </si>
  <si>
    <t>Yes - 10/24, 10/25, 10/30, 10/31</t>
  </si>
  <si>
    <t>1/5/2020, 1/6/2020, 1/19/2020, 2/25/2020, 2/26/2020, 2/27/2020, 11/16/2020, 11/26/2020, 12/2/2020, 12/3/2020, 12/7/2020, 12/8/2020, 12/23/2020, 12/24/2020</t>
  </si>
  <si>
    <t>Yes - 11/26, 12/2, 12/3, 12/7, 12/8, 12/23, 12/24</t>
  </si>
  <si>
    <t>1/19/2021, 1/20/2021, 8/11/2021, 10/15/2021, 11/21/2021, 11/25/2021</t>
  </si>
  <si>
    <t>1/9/2022, 1/10/2022, 1/11/2022, 1/15/2022, 1/28/2022, 2/4/2022, 2/5/2022, 2/7/2022, 2/10/2022, 10/19/2022, 11/16/2022, 11/24/2022, 11/25/2022</t>
  </si>
  <si>
    <t>1/24/2015, 2/12/2015, 4/25/2015, 12/26/2015</t>
  </si>
  <si>
    <t>1/31/2016, 2/1/2016, 3/7/2016, 3/11/2016, 11/27/2016, 12/16/2016, 12/24/2016</t>
  </si>
  <si>
    <t>1/20/2017, 1/21/2017, 1/27/2017, 1/28/2017, 12/7/2017, 12/10/2017</t>
  </si>
  <si>
    <t>1/9/2018, 1/28/2018, 1/29/2018, 11/12/2018, 11/13/2018</t>
  </si>
  <si>
    <t>2/14/2019, 2/17/2019, 10/25/2019, 12/17/2019, 12/31/2019</t>
  </si>
  <si>
    <t>2/25/2020, 2/26/2020, 12/2/2020, 12/3/2020, 12/7/2020, 12/8/2020</t>
  </si>
  <si>
    <t>1/19/2021, 1/20/2021, 1/25/2021, 3/15/2021, 12/14/2021, 12/24/2021</t>
  </si>
  <si>
    <t>2/3/2022, 2/4/2022, 2/10/2022, 9/9/2022, 10/23/2022, 11/16/2022, 11/24/2022</t>
  </si>
  <si>
    <t>2/12/2015, 2/21/2015, 2/22/2015, 2/23/2015, 2/27/2015, 2/28/2015, 4/7/2015, 4/8/2015, 4/24/2015, 4/25/2015, 5/7/2015, 5/14/2015, 11/2/2015, 11/3/2015, 11/4/2015, 11/9/2015, 11/10/2015, 11/15/2015, 11/16/2015, 11/24/2015, 11/25/2015, 12/11/2015, 12/13/2015, 12/14/2015, 12/19/2015, 12/20/2015, 12/22/2015, 12/23/2015, 12/25/2015, 12/27/2015</t>
  </si>
  <si>
    <t>1/5/2016, 1/6/2016, 1/7/2016, 1/30/2016, 1/31/2016, 2/1/2016, 3/5/2016, 3/6/2016, 3/7/2016, 3/11/2016, 3/12/2016, 3/22/2016, 3/28/2016, 3/29/2016, 4/14/2016, 4/25/2016, 4/27/2016, 4/28/2016, 5/21/2016, 7/10/2016, 9/25/2016, 11/21/2016, 11/26/2016, 11/27/2016, 11/28/2016, 12/15/2016, 12/16/2016, 12/17/2016, 12/23/2016, 12/24/2016</t>
  </si>
  <si>
    <t>1/10/2017, 1/11/2017, 1/19/2017, 1/20/2017, 1/21/2017, 1/22/2017, 1/23/2017, 1/27/2017, 2/6/2017, 2/7/2017, 2/17/2017, 2/22/2017, 2/23/2017, 2/26/2017, 2/27/2017, 2/28/2017, 3/5/2017, 3/6/2017, 3/22/2017, 3/23/2017, 3/30/2017, 4/8/2017, 4/13/2017, 4/25/2017, 4/26/2017, 5/6/2017, 5/7/2017, 6/10/2017, 6/11/2017, 10/20/2017, 11/27/2017, 12/6/2017, 12/7/2017, 12/20/2017</t>
  </si>
  <si>
    <t>Yes - 12/6, 12/7</t>
  </si>
  <si>
    <t>1/9/2018, 1/10/2018, 1/19/2018, 1/20/2019, 1/25/2018, 2/11/2018, 2/12/2018, 2/18/2018, 2/19/2018, 2/23/2018, 2/27/2018, 3/3/2018, 3/4/2018, 3/14/2018, 3/15/2018, 3/16/2018, 3/17/2018, 3/22/2018, 3/25/2018, 4/6/2018, 4/7/2018, 4/12/2018, 4/16/2018, 4/17/2018, 4/19/2018, 4/29/2018, 4/30/2018, 5/1/2018, 5/11/2018, 5/12/2018, 6/9/2018, 10/15/2018, 11/12/2018, 11/22/2018, 11/29/2018, 11/30/2018, 12/1/2018, 12/2/2018, 12/25/2018, 12/31/2018</t>
  </si>
  <si>
    <t>Yes - 10/15, 11/12</t>
  </si>
  <si>
    <t>1/6/2019, 1/15/2019, 1/16/2019, 1/17/2019, 1/20/2019, 1/21/2019, 2/2/2019, 2/3/2019, 2/4/2019, 2/5/2019, 2/6/2019, 2/9/2019, 2/10/2019, 2/14/2019, 2/15/2019, 2/16/2019, 2/17/2019, 2/18/2019, 2/20/2019, 2/21/2019, 3/2/2019, 3/3/2019, 3/4/2019, 3/5/2019, 3/6/2019, 3/7/2019, 3/8/2019, 3/12/2019, 3/13/2019, 3/14/2019, 3/20/2019, 3/21/2019, 4/2/2019, 4/3/2019, 4/5/2019, 4/6/2019, 4/9/2019, 4/10/2019, 4/16/2019, 4/20/2019, 4/21/2019, 4/29/2019, 4/30/2019, 5/6/2019, 5/16/2019, 5/17/2019, 5/19/2019, 5/20/2019, 5/21/2019, 5/22/2019, 5/26/2019, 5/27/2019, 6/20/2019, 6/21/2019, 9/7/2019, 9/8/2019, 9/28/2019, 9/29/2019, 10/9/2019, 10/17/2019, 10/24/2019, 10/25/2019, 10/27/2019, 10/29/2019, 11/19/2019, 11/20/2019, 11/25/2019, 11/27/2019, 11/28/2019, 11/29/2019, 12/4/2019, 12/14/2019, 12/15/2019, 12/25/2019</t>
  </si>
  <si>
    <t>1/1/2020, 1/8/2020, 1/9/2020, 1/11/2020, 1/16/2020, 1/17/2020, 2/2/2020, 2/3/2020, 2/9/2020, 2/22/2020, 2/23/2020, 2/25/2020, 2/26/2020, 2/29/2020, 3/1/2020, 3/8/2020, 3/12/2020, 3/13/2020, 3/17/2020, 3/18/2020, 3/19/2020, 3/23/2020, 3/24/2020, 3/25/2020, 3/26/2020, 4/2/2020, 4/6/2020, 4/12/2020, 4/13/2020, 4/20/2020, 4/21/2020, 5/2/2020, 5/3/2020, 5/12/2020, 5/13/2020, 6/5/2020, 6/6/2020, 6/29/2020, 10/25/2020, 11/6/2020, 11/7/2020, 11/8/2020, 12/3/2020, 12/7/2020, 12/8/2020, 12/17/2020, 12/28/2020</t>
  </si>
  <si>
    <t>Yes - 12/3, 12/7, 12/8</t>
  </si>
  <si>
    <t>1/19/2021, 1/22/2021, 1/23/2021, 1/24/2021, 1/25/2021, 1/26/2021, 2/12/2021, 2/13/2021, 3/3/2021, 3/9/2021, 3/15/2021, 3/16/2021, 3/23/2021, 3/25/2021, 3/26/2021, 4/5/2021, 4/13/2021, 4/14/2021, 4/26/2021, 4/27/2021, 5/1/2021, 5/2/2021, 5/15/2021, 5/16/2021, 5/20/2021, 5/21/2021, 8/9/2021, 10/11/2021, 10/18/2021, 10/25/2021, 12/9/2021, 12/14/2021, 12/15/2021, 12/23/2021, 12/24/2021, 12/25/2021, 12/26/2021, 12/27/2021, 12/28/2021, 12/31/2021</t>
  </si>
  <si>
    <t>2/15/2022, 2/21/2022, 2/22/2022, 3/4/2022, 3/5/2022, 3/20/2022, 4/11/2022, 4/12/2022, 4/19/2022, 4/20/2022, 4/21/2022, 4/22/2022, 5/8/2022, 5/28/2022, 9/9/2022, 10/22/2022, 10/23/2022, 11/2/2022, 11/3/2022, 11/8/2022, 11/9/2022, 11/24/2022, 11/25/2022, 11/28/2022, 11/20/2022, 12/5/2022, 12/11/2022, 12/31/2022</t>
  </si>
  <si>
    <t>11/25/2021, 12/14/2021</t>
  </si>
  <si>
    <t>12/14/2015, 12/22/2015</t>
  </si>
  <si>
    <t>1/31/2016, 3/12/2016, 11/27/2016, 12/16/2016</t>
  </si>
  <si>
    <t>3/30/2017, 5/6/2017</t>
  </si>
  <si>
    <t>2/14/2019, 5/21/2019</t>
  </si>
  <si>
    <t>3/15/2021, 3/25/2021, 10/11/2021, 12/14/2021</t>
  </si>
  <si>
    <t>5/20/2016, 5/21/2016, 9/13/2016</t>
  </si>
  <si>
    <t>3/30/2017, 5/6/2017, 5/15/2017, 5/25/2017, 5/26/2017, 9/14/2017, 10/20/2017</t>
  </si>
  <si>
    <t>2/19/2018, 4/30/2018, 5/1/2018, 5/12/2018, 5/26/2018</t>
  </si>
  <si>
    <t>1/21/2019, 4/28/2019, 4/29/2019, 5/26/2019, 9/29/2019</t>
  </si>
  <si>
    <t>3/1/2020, 6/5/2020</t>
  </si>
  <si>
    <t>2/13/2021, 4/20/2021, 6/7/2021, 10/11/2021, 12/14/2021, 12/31/2021</t>
  </si>
  <si>
    <t>3/28/2022, 5/28/2022</t>
  </si>
  <si>
    <t>1/31/2016, 3/28/2016</t>
  </si>
  <si>
    <t>VHP</t>
  </si>
  <si>
    <t>1/20/2017, 12/7/2017</t>
  </si>
  <si>
    <t>Yes - 11/12</t>
  </si>
  <si>
    <t>1/26/2019, 10/25/2019, 12/17/2019</t>
  </si>
  <si>
    <t>1/6/2020, 12/3/2020</t>
  </si>
  <si>
    <t>1/27/2017, 12/6/2017, 12/7/2017</t>
  </si>
  <si>
    <t>2/25/2020, 2/26/2020</t>
  </si>
  <si>
    <t>4/25/2015, 11/15/2015, 11/16/2015, 12/11/2015, 12/14/2015, 12/19/2015, 12/22/2015</t>
  </si>
  <si>
    <t>1/6/2016, 1/31/2016, 2/1/2016, 3/7/2016, 3/11/2016, 11/27/2016, 12/16/2016, 12/24/2016</t>
  </si>
  <si>
    <t>1/20/2017, 1/21/2017, 1/22/2017, 1/23/2017</t>
  </si>
  <si>
    <t>2/19/2018, 11/30/2018, 12/1/2018, 12/2/2018</t>
  </si>
  <si>
    <t>2/2/2019, 2/14/2019, 2/17/2019, 3/8/2019, 5/21/2019</t>
  </si>
  <si>
    <t>1/25/2021, 12/14/2021, 12/27/2021</t>
  </si>
  <si>
    <t>2/22/2022, 4/22/2022, 9/9/2022</t>
  </si>
  <si>
    <t>1/15/2015, 1/23/2015, 1/24/2015, 2/12/2015, 2/22/2015, 2/23/2015, 2/27/2015, 2/28/2015, 3/5/2015, 4/25/2015, 11/4/2015, 11/15/2015, 11/16/2015, 11/25/2015, 12/11/2015, 12/13/2015, 12/14/2015, 12/19/2015, 12/20/2015, 12/22/2015, 12/25/2015, 12/27/2015</t>
  </si>
  <si>
    <t>1/6/2016, 1/7/2016, 1/30/2016, 1/31/2016, 2/1/2016, 3/6/2016, 3/7/2016, 3/11/2016, 3/12/2016, 3/22/2016, 3/28/2016, 3/29/2016, 4/6/2016, 4/25/2016, 9/25/2016, 11/26/2016, 11/27/2016, 12/16/2016, 12/17/2016, 12/24/2016</t>
  </si>
  <si>
    <t>1/19/2017, 1/20/2017, 1/21/2017, 1/22/2017, 1/23/2017, 1/27/2017, 1/28/2017, 1/29/2017, 3/5/2017, 5/6/2017, 9/3/2017, 9/9/2017, 12/6/2017, 12/7/2017, 12/8/2017, 12/10/2017, 12/15/2017, 12/20/2017</t>
  </si>
  <si>
    <t>Yes - 12/6, 12/7, 12/8, 12/10, 12/15</t>
  </si>
  <si>
    <t>1/9/2018, 1/28/2018, 1/29/2018, 2/12/2018, 2/19/2018, 2/23/2018, 3/3/2018, 3/14/2018, 3/15/2018, 4/16/2018, 4/17/2018, 11/12/2018, 11/13/2018, 11/29/2018, 11/30/2018, 12/1/2018, 12/2/2018</t>
  </si>
  <si>
    <t>1/1/2019, 1/17/2019, 1/21/2019, 1/26/2019, 2/4/2019, 2/5/2019, 2/14/2019, 2/15/2019, 2/16/2019, 2/17/2019, 2/18/2019, 3/2/2019, 3/8/2019, 3/12/2019, 3/13/2019, 3/14/2019, 5/16/2019, 5/21/2019, 10/24/2019, 10/25/2019, 10/30/2019, 11/20/2019, 11/29/2019, 12/16/2019, 12/17/2019, 12/31/2019</t>
  </si>
  <si>
    <t>6/9/2020, 11/7/2020, 11/8/2020, 11/9/2020, 12/2/2020, 12/3/2020, 12/7/2020, 12/8/2020, 12/28/2020</t>
  </si>
  <si>
    <t>1/14/2021, 1/15/2021, 1/19/2021, 1/20/2021, 1/25/2021, 2/12/2021, 2/13/2021, 2/18/2021, 2/21/2021, 3/15/2021, 3/16/2021, 3/25/2021, 4/5/2021, 10/11/2021, 10/12/2021, 10/15/2021, 10/25/2021, 11/21/2021, 12/9/2021, 12/14/2021, 12/24/2021, 12/26/2021, 12/27/2021, 12/28/2021</t>
  </si>
  <si>
    <t>2/4/2022, 2/7/2022, 2/8/2022, 2/9/2022, 2/12/2022, 2/15/2022, 2/22/2022, 2/23/2022, 3/23/2022, 4/7/2022, 4/11/2022, 4/12/2022, 4/22/2022, 9/9/2022, 10/22/2022, 10/23/2022, 11/2/2022, 11/3/2022, 11/8/2022, 11/9/2022, 11/16/2022, 11/24/2022, 11/25/2022</t>
  </si>
  <si>
    <t>3/14/2022, 9/9/2022</t>
  </si>
  <si>
    <t>1/31/2016, 3/11/2016</t>
  </si>
  <si>
    <t>1/19/2021, 11/25/2021</t>
  </si>
  <si>
    <t>2/14/2019, 10/25/2019, 12/17/2019</t>
  </si>
  <si>
    <t xml:space="preserve">No </t>
  </si>
  <si>
    <t>1/15/2015, 1/23/2015, 1/24/2015, 3/13/2015</t>
  </si>
  <si>
    <t>1/26/2016, 1/31/2016, 2/1/2016, 2/7/2016, 2/8/2016, 9/25/2016, 12/18/2016, 12/19/2016, 12/26/2016</t>
  </si>
  <si>
    <t>1/20/2017, 1/27/2017, 1/28/2017, 1/29/2017, 3/2/2017, 10/9/2017, 12/6/2017, 12/7/2017, 12/10/2017, 12/15/2017</t>
  </si>
  <si>
    <t>Yes - 10/9, 12/6, 12/7, 12/10, 12/15</t>
  </si>
  <si>
    <t>1/28/2018, 1/29/2018, 8/15/2018, 11/12/2018, 11/13/2018</t>
  </si>
  <si>
    <t>1/1/2019, 1/3/2019, 1/26/2019, 2/14/2019, 10/25/2019, 10/30/2019, 12/16/2019, 12/17/2019, 12/30/2019, 12/31/2019</t>
  </si>
  <si>
    <t>1/6/2020, 1/31/2020, 2/25/2020, 2/26/2020, 10/27/2020, 11/8/2020, 12/2/2020, 12/3/2020, 12/23/2020, 12/24/2020</t>
  </si>
  <si>
    <t>Yes - 11/8, 12/2, 12/3, 12/23, 12/24</t>
  </si>
  <si>
    <t>1/15/2021, 1/19/2021, 1/20/2021, 3/31/2021, 10/15/2021, 11/11/2021, 11/12/2021</t>
  </si>
  <si>
    <t>1/27/2022, 1/28/2022, 2/4/2022, 2/6/2022, 2/7/2022, 2/10/2022, 3/11/2022, 9/9/2022, 11/16/2022, 11/17/2022, 11/24/2022</t>
  </si>
  <si>
    <t>Yes - 10/30</t>
  </si>
  <si>
    <t>12/2/2020, 12/3/2020</t>
  </si>
  <si>
    <t>Yes - 12/2, 12/3</t>
  </si>
  <si>
    <t>1/20/2017, 1/27/2017, 1/28/2017, 3/2/2017</t>
  </si>
  <si>
    <t>10/25/2019, 12/17/2019</t>
  </si>
  <si>
    <t>2/26/2020, 12/3/2020, 12/7/2020, 12/8/2020</t>
  </si>
  <si>
    <t>1/27/2022, 1/28/2022, 2/4/2022, 2/10/2022, 9/9/2022, 11/24/2022</t>
  </si>
  <si>
    <t>12/13/2015, 12/26/2015</t>
  </si>
  <si>
    <t>1/6/2016, 1/31/2016, 2/1/2016, 3/11/2016</t>
  </si>
  <si>
    <t>1/20/2017, 1/28/2017, 8/2/2017, 12/10/2017</t>
  </si>
  <si>
    <t>Yes - 12/10</t>
  </si>
  <si>
    <t>2/14/2019, 12/17/2019</t>
  </si>
  <si>
    <t>2/11/2020, 10/26/2020, 11/7/2020, 11/8/2020</t>
  </si>
  <si>
    <t>1/19/2021, 1/25/2021, 3/15/2021, 12/14/2021</t>
  </si>
  <si>
    <t>8/13/2022, 9/9/2022</t>
  </si>
  <si>
    <t>1/24/2015, 3/5/2015, 12/27/2015</t>
  </si>
  <si>
    <t>1/31/2016, 2/1/2016, 2/8/2016, 4/6/2016, 11/24/2016, 11/27/2016, 12/19/2016, 12/20/2016, 12/21/2016, 12/26/2016</t>
  </si>
  <si>
    <t>10/24/2019, 10/25/2019, 10/30/2019, 12/16/2019, 12/17/2019, 12/30/2019, 12/31/2019</t>
  </si>
  <si>
    <t>Yes - 12/2, 12/3, 12/7, 12/8, 12/23, 12/24</t>
  </si>
  <si>
    <t>1/28/2022, 2/4/2022, 2/10/2022, 4/7/2022, 9/9/2022, 11/24/2022</t>
  </si>
  <si>
    <t>1/20/2017, 1/27/2017, 1/28/2017, 12/7/2017</t>
  </si>
  <si>
    <t>10/24/2019, 10/25/2019, 10/28/2019, 12/16/2019, 12/17/2019, 12/31/2019</t>
  </si>
  <si>
    <t>2/25/2020, 2/26/2020, 12/2/2020, 12/3/2020, 12/24/2020</t>
  </si>
  <si>
    <t>Yes - 12/2, 12/3, 12/24</t>
  </si>
  <si>
    <t>1/19/2021, 1/20/2021, 2/28/2021, 11/25/2021</t>
  </si>
  <si>
    <t>1/28/2022, 2/4/2022, 2/10/2022, 9/9/2022, 11/16/2022, 11/24/2022</t>
  </si>
  <si>
    <t>1/19/2021, 1/20/2021, 1/25/2021, 12/14/2021</t>
  </si>
  <si>
    <t>2/26/2020, 12/2/2020</t>
  </si>
  <si>
    <t>Yes - 12/2</t>
  </si>
  <si>
    <t>1/5/2015, 1/6/2015, 1/26/2015, 2/11/2015, 2/12/2015, 4/25/2015, 11/16/2015, 11/20/2015</t>
  </si>
  <si>
    <t>1/21/2016, 1/31/2016, 2/1/2016, 2/8/2016, 2/9/2016, 3/7/2016, 3/11/2016, 12/19/2016, 12/20/2016, 12/21/2016</t>
  </si>
  <si>
    <t>1/20/2017, 1/30/2017, 2/17/2017, 9/3/2017, 12/4/2017, 12/7/2017, 12/9/2017, 12/10/2017</t>
  </si>
  <si>
    <t>Yes - 12/4, 12/7, 12/9, 12/10</t>
  </si>
  <si>
    <t>1/28/2018, 1/29/2018, 11/12/2018, 11/13/2018, 11/14/2018, 12/5/2018</t>
  </si>
  <si>
    <t>2/7/2019, 2/14/2019, 10/24/2019, 10/25/2019, 10/28/2019, 10/30/2019, 12/17/2019</t>
  </si>
  <si>
    <t>10/24, 10/25, 10/30</t>
  </si>
  <si>
    <t>2/26/2020, 2/27/2020, 11/28/2020, 12/2/2020, 12/3/2020, 12/7/2020, 12/8/2020, 12/23/2020, 12/24/2020</t>
  </si>
  <si>
    <t>Yes - 11/28, 12/2, 12/3, 12/7, 12/8, 12/23, 12/24</t>
  </si>
  <si>
    <t>1/19/2021, 1/20/2021, 1/25/2021, 3/1/2021, 8/11/2021, 10/15/2021, 11/21/2021, 11/25/2021, 12/14/2021</t>
  </si>
  <si>
    <t>1/9/2022, 1/10/2022, 1/11/2022, 1/15/2022, 1/28/2022, 2/4/2022, 2/5/2022, 9/8/2022, 9/9/2022, 10/6/2022, 11/25/2022</t>
  </si>
  <si>
    <t>1/31/2016, 3/7/2016</t>
  </si>
  <si>
    <t>1/15/2021, 1/19/2021, 11/25/2021</t>
  </si>
  <si>
    <t>1/27/2017, 1/28/2017, 12/7/2017, 12/10,2017</t>
  </si>
  <si>
    <t>1/28/2018, 11/12/2018</t>
  </si>
  <si>
    <t>Yes - 1/28, 11/12</t>
  </si>
  <si>
    <t>9/4/2019, 10/25/2019, 12/17/2019</t>
  </si>
  <si>
    <t>2/25/2020, 2/26/2020, 12/3/2020</t>
  </si>
  <si>
    <t>9/9/2022, 11/16/2022, 11/24/2022</t>
  </si>
  <si>
    <t>1/28/2018, 11/12/2018, 11/13/2018</t>
  </si>
  <si>
    <t>Yes - 1/28, 11/12, 11/13</t>
  </si>
  <si>
    <t>2/26/2020, 12/3/2020, 12/7/2020, 12/24/2020</t>
  </si>
  <si>
    <t>Yes - 12/3, 12/7, 12/24</t>
  </si>
  <si>
    <t>2/10/2022, 2/22/2022, 9/9/2022, 11/24/2022</t>
  </si>
  <si>
    <t>1/31/2016, 12/19/2016</t>
  </si>
  <si>
    <t>1/27/2017, 1/28/2017, 1/29/2017, 12/10/2017</t>
  </si>
  <si>
    <t>10/25/2019, 10/28/2019, 10/30/2019, 12/16/2019, 12/17/2019</t>
  </si>
  <si>
    <t>2/25/2020, 2/26/2020, 12/2/2020, 12/3/2020, 12/23/2020, 12/24/2020</t>
  </si>
  <si>
    <t>1/11/2022, 1/28/2022, 2/4/2022, 2/10/2022, 9/9/2022, 11/24/2022</t>
  </si>
  <si>
    <t>1/25/2015, 2/12/2015</t>
  </si>
  <si>
    <t>1/26/2019, 10/25/2019</t>
  </si>
  <si>
    <t>12/3/2020, 12/8/2020</t>
  </si>
  <si>
    <t>Yes - 12/3, 12/8</t>
  </si>
  <si>
    <t>9/9/2022, 11/24/2022</t>
  </si>
  <si>
    <t>10/30/2019, 12/17/2019</t>
  </si>
  <si>
    <t>12/23/2020, 12/24/2020</t>
  </si>
  <si>
    <t>Yes - 12/23, 12/24</t>
  </si>
  <si>
    <t>1/30/2016, 1/31/2016, 2/1/2016, 3/6/2016, 3/28/2016, 11/27/2016, 12/24/2016</t>
  </si>
  <si>
    <t>3/5/2017, 10/20/2017</t>
  </si>
  <si>
    <t>1/21/2019, 2/14/2019, 5/21/2019</t>
  </si>
  <si>
    <t>2/22/2022, 4/11/2022, 4/12/2022, 5/28/2022, 11/8/2022, 11/9/2022</t>
  </si>
  <si>
    <t>10/11/2021, 12/14/2021, 12/26/2021</t>
  </si>
  <si>
    <t>1/27/2017, 1/28/2017, 12/5/2017, 12/7/2017, 12/9/2017, 12/10/2017</t>
  </si>
  <si>
    <t>Yes - 12/7, 12/9, 12/10</t>
  </si>
  <si>
    <t>3/15/2019, 10/24/2019, 12/31/2019</t>
  </si>
  <si>
    <t>Yes - 10/24</t>
  </si>
  <si>
    <t>2/26/2020, 12/2/2020, 12/3/2020, 12/7/2020</t>
  </si>
  <si>
    <t>Yes - 12/2, 12/3, 12/7</t>
  </si>
  <si>
    <t>1/15/2021, 1/19/2021, 1/20/2021, 9/24/2021, 11/25/2021, 12/14/2021</t>
  </si>
  <si>
    <t>1/23/2022, 2/4/2022, 2/10/2022, 9/9/2022, 11/16/2022, 11/24/2022</t>
  </si>
  <si>
    <t>1/19/2021, 1/20/2021, 1/25/2021, 11/25/2021, 12/14/2021, 12/24/20121</t>
  </si>
  <si>
    <t>1/28/2022, 2/10/2022, 9/9/2022</t>
  </si>
  <si>
    <t>1/24/2015, 1/25/2015</t>
  </si>
  <si>
    <t>1/7/2016, 1/31/2016, 2/1/2016, 2/8/2016</t>
  </si>
  <si>
    <t>1/20/2017, 1/27/2017, 1/28/2017, 12/7/2017, 12/9/2017, 12/10/2017</t>
  </si>
  <si>
    <t>1/28/2018, 1/29/2018, 7/7/2018, 11/12/2018, 11/13/2018</t>
  </si>
  <si>
    <t>10/24/2019, 10/25/2019, 10/30/2019, 12/16/2019, 12/17/2019</t>
  </si>
  <si>
    <t>1/6/2020, 2/26/2020, 12/2/2020, 12/3/2020, 12/7/2020, 12/8/2020, 12/23/2020, 12/24/2020</t>
  </si>
  <si>
    <t xml:space="preserve">1/19/2021, 1/20/2021, 1/25/2021, 8/11/2021, 10/15/2021, 11/21/2021, 11/25/2021, </t>
  </si>
  <si>
    <t>1/11/2022, 1/23/2022, 1/28/2022, 2/4/2022, 2/9/2022, 2/10/2022, 9/9/2022, 11/16/2022, 11/25/2022</t>
  </si>
  <si>
    <t>1/22/2017, 2/17/2017</t>
  </si>
  <si>
    <t>1/15/2015, 1/24/2015, 2/12/2015</t>
  </si>
  <si>
    <t>1/21/2016, 1/27/2016, 1/31/2016, 2/5/2016, 2/6/2016, 2/7/2016, 2/8/2016, 12/19/2016, 12/20/2016, 12/21/2016, 12/26/2016</t>
  </si>
  <si>
    <t>1/20/2017, 1/28/2017, 1/29/2017, 3/2/2017, 12/7/2017, 12/9/2017, 12/10/2017, 12/15/2017</t>
  </si>
  <si>
    <t>1/27/2018, 1/28/2018, 1/29/2018, 11/12/2018, 11/13/2018, 11/14/2018, 11/15/2018</t>
  </si>
  <si>
    <t>10/24/2019, 10/25/2019, 10/30/2019, 12/16/2019, 12/17/2019, 12/20/2019</t>
  </si>
  <si>
    <t>1/6/2020, 1/29/2020, 1/31/2020, 2/26/2020, 12/2/2020, 12/3/2020, 12/8/2020, 12/23/2020, 12/24/2020</t>
  </si>
  <si>
    <t>Yes - 12/2, 12/3, 12/8, 12/23, 12/24</t>
  </si>
  <si>
    <t>1/19/2021, 1/20/2021, 2/28/2021, 10/15/2021</t>
  </si>
  <si>
    <t>1/1/2022, 1/11/2022, 1/27/2022, 1/28/2022, 2/4/2022, 2/7/2022, 3/23/2022, 9/9/2022, 11/16/2022, 11/17/2022, 11/24/2022</t>
  </si>
  <si>
    <t>1/31/2016, 2/1/2016, 2/5/2016, 2/6/2016, 11/9/2016, 12/19/2016</t>
  </si>
  <si>
    <t>Yes - 11/9</t>
  </si>
  <si>
    <t>1/27/2017, 1/28/2017, 1/29/2017, 3/2/2017, 12/7/2017, 12/9/2017, 12/10/2017</t>
  </si>
  <si>
    <t>1/27/2018, 1/28/2018, 1/29/2018, 11/12/2018, 11/13/2018, 11/14/2018</t>
  </si>
  <si>
    <t>1/1/2019, 1/26/2019, 3/15/2019, 10/25/2019, 10/30/2019, 12/16/2019, 12/17/2019, 12/20/2019, 12/30/2019</t>
  </si>
  <si>
    <t>1/6/2020, 2/25/2020, 2/26/2020, 12/2/2020, 12/3/2020, 12/7/2020, 12/23/2020, 12/24/2020</t>
  </si>
  <si>
    <t>1/15/2021, 1/19/2021, 1/20/2021, 2/18/2021</t>
  </si>
  <si>
    <t>1/27/2022, 1/28/2022, 2/4/2022, 2/7/2022, 3/23/2022, 4/7/2022</t>
  </si>
  <si>
    <t>1/6/2015, 1/15/2015, 1/22/2015, 1/23/2015, 1/24/2015, 1/25/2015, 1/26/2015, 2/11/2015, 2/12/2015, 2/13/2015, 3/5/2015, 3/6/2015, 3/7/2015, 3/13/2015, 3/26/2015, 4/16/2015, 10/24/2015, 11/6/2015, 11/7/2015, 11/12/2015, 11/13/2015, 11/20/2015, 11/21/2015, 12/26/2015, 12/27/2015</t>
  </si>
  <si>
    <t>1/11/2016, 1/12/2016, 1/21/2016, 1/26/2016, 1/31/2016, 2/4/2016, 2/5/2016, 2/6/2016, 2/7/2016, 2/8/2016, 2/9/2016, 2/14/2016, 2/15/2016, 4/6/2016, 4/17/2016, 9/19/2016, 9/25/2016, 9/27/2016, 11/8/2016, 11/9/2016, 11/10/2016, 11/11/2016, 11/24/2016, 12/18/2016, 12/19/2016, 12/20/2016, 12/21/2016, 12/22/2016</t>
  </si>
  <si>
    <t>Yes - 9/25, 11/9, 11/10</t>
  </si>
  <si>
    <t>1/14/2017, 1/20/2017, 1/27/2017, 1/28/2017, 1/29/2017, 2/15/2017, 3/1/2017, 3/2/2017, 3/3/2017, 4/29/2017, 5/19/2017, 9/3/2017, 10/9/2017, 10/23/2017, 10/24/2017, 11/22/2017, 11/28/2017, 12/4/2017, 12/5/2017, 12/6/2017, 12/7/2017, 12/8/2017, 12/9/2017, 12/10/2017, 12/11/2017, 12/14/2017, 12/15/2017</t>
  </si>
  <si>
    <t>Yes - 10/9, 10/23, 10/24, 12/4, 12/5, 12/6, 12/7, 12/8, 12/9, 12/10, 12/14, 12/15</t>
  </si>
  <si>
    <t>1/2/2018, 1/12/2018, 1/13/2018, 1/23/2018, 1/27/2018, 1/28/2018, 1/29/2018, 2/6/2018, 2/7/2018, 2/15/2018, 2/16/2018, 2/25/2018, 3/4/2018, 3/5/2018, 4/9/2018, 4/14/2018, 7/6/2018, 10/12/2018, 10/15/2018, 10/17/2019, 10/18/2018, 10/19/2018, 11/2/2018, 11/8/2018, 11/11/2018, 11/12/2018, 11/13/2018, 11/14/2018, 11/15/2018, 11/25/2018, 12/12/2018, 12/13/2018, 12/31/2018</t>
  </si>
  <si>
    <t>Yes - 1/28, 1/29, 10/15, 10/19, 11/8, 11/11, 11/12, 11/13, 11/14</t>
  </si>
  <si>
    <t>1/1/2019, 1/2/2019, 1/14/2019, 1/19/2019, 1/22/2019, 1/24/2019, 1/25/2019, 1/26/2019, 2/14/2019, 3/11/2019, 3/14/2019, 3/15/2019, 3/17/2019, 4/18/2019, 6/9/2019, 10/21/2019, 10/24/2019, 10/25/2019, 10/30/2019, 10/31/2019, 11/8/2019, 11/17/2019, 11/23/2019, 12/16/2019, 12/17/2019, 12/30/2019, 12/31/2019</t>
  </si>
  <si>
    <t>Yes - 10/24, 10/25, 10/30, 10/31, 11/17</t>
  </si>
  <si>
    <t>1/5/2020, 1/6/2020, 1/30/2020, 1/31/2020, 2/10/2020, 2/11/2020, 2/25/2020, 2/26/2020, 2/27/2020, 2/28/2020, 6/8/2020, 6/9/2020, 9/9/2020, 9/10/2020, 10/27/2020, 10/29/2020, 11/26/2020, 11/27/2020, 12/2/2020, 12/3/2020, 12/7/2020, 12/8/2020, 12/13/2020, 12/20/2020, 12/23/2020, 12/24/2020</t>
  </si>
  <si>
    <t>Yes - 9/9, 11/26, 11/27, 12/2, 12/3, 12/7, 12/8, 12/23, 12/24</t>
  </si>
  <si>
    <t>1/14/2021, 1/15/2021, 1/19/2021, 1/20/2021, 2/18/2021, 2/21/2021, 2/28/2021, 3/31/2021, 8/11/2021, 9/30/2021, 10/14/2021, 10/15/2021, 10/28/2021, 11/11/2021, 11/12/2021, 11/20/2021, 11/21/2021, 11/24/2021, 11/25/2021, 12/14/2021</t>
  </si>
  <si>
    <t>Yes - 11/24, 11/25</t>
  </si>
  <si>
    <t>1/9/2022, 1/10/2022, 1/11/2022, 1/14/2022, 1/15/2022, 1/20/2022, 1/22/2022, 1/23/2022, 1/27/2022, 1/28/2022, 2/3/2022, 2/4/2022, 2/5/2022, 2/6/2022, 2/7/2022, 2/9/2022, 2/10/2022, 2/12/2022, 2/17/2022, 3/8/2022, 3/11/2022, 3/23/2022, 4/6/2022, 4/7/2022, 4/8/2022, 4/24/2022, 9/9/2022, 10/18/2022, 10/19/2022, 11/11/2022, 11/15/2022, 11/16/2022, 11/17/2022, 11/19/2022, 11/20/2022, 11/24/2022, 11/25/2022, 12/25/2022</t>
  </si>
  <si>
    <t>1/19/2021, 1/20/2021, 1/25/2021, 2/21/2021, 8/11/2021, 10/5/2021, 11/25/2021, 12/14/2021, 12/24/2021</t>
  </si>
  <si>
    <t>1/31/2016, 3/7/2016, 12/24/2016</t>
  </si>
  <si>
    <t>1/9/2018, 1/28/2018, 11/13/2018, 12/5/2018</t>
  </si>
  <si>
    <t>Yes - 1/28, 11/13</t>
  </si>
  <si>
    <t>2/14/2019, 9/4/2019, 10/30/2019, 12/17/2019, 12/26/2019</t>
  </si>
  <si>
    <t>2/26/2020, 12/2/2020, 12/3/2020, 12/23/2020, 12/24/2020</t>
  </si>
  <si>
    <t>1/19/2021, 9/24/2021, 10/15/2021, 11/25/2021, 12/14/2021</t>
  </si>
  <si>
    <t>2/10/2022, 9/9/2022, 11/16/2022, 11/24/2022</t>
  </si>
  <si>
    <t>1/27/2017, 1/28/2017, 12/6/2017, 12/7/2017</t>
  </si>
  <si>
    <t>12/6, 12/7</t>
  </si>
  <si>
    <t>1/28/2018, 1/29/2018, 11/12/2018, 11/13/2018</t>
  </si>
  <si>
    <t>9/4/2019, 10/25/2019</t>
  </si>
  <si>
    <t>1/31/2020, 2/25/2020, 2/26/2020, 12/2/2020, 12/3/2020, 12/8/2020</t>
  </si>
  <si>
    <t>Yes - 12/2, 12/3, 12/8</t>
  </si>
  <si>
    <t>1/15/2021, 1/19/2021, 1/20/2021, 1/27/2022</t>
  </si>
  <si>
    <t>1/27/2022, 2/9/2022, 4/7/2022, 11/24/2022</t>
  </si>
  <si>
    <t>1/28/2018, 1/29/2018, 11/12/2018</t>
  </si>
  <si>
    <t>Yes - 1/28, 1/29, 11/12</t>
  </si>
  <si>
    <t>12/3/2020, 12/7/2020, 12/24/2020</t>
  </si>
  <si>
    <t>1/24/2015, 6/30/2015</t>
  </si>
  <si>
    <t>1/20/2017, 1/27/2017, 3/2/2017, 12/7/2017</t>
  </si>
  <si>
    <t>1/28/2018, 1/29/2018</t>
  </si>
  <si>
    <t>Yes - 1/28, 1/29</t>
  </si>
  <si>
    <t>1/26/2019, 12/17/2019</t>
  </si>
  <si>
    <t>2/10/2022, 11/16/2022, 11/24/2022</t>
  </si>
  <si>
    <t>1/31/2016, 4/6/2016</t>
  </si>
  <si>
    <t>12/7/2017, 12/10/2017</t>
  </si>
  <si>
    <t>1/6/2020, 12/7/2020, 12/24/2020</t>
  </si>
  <si>
    <t>2/4/2022, 9/9/2022, 11/25/2022</t>
  </si>
  <si>
    <t>1/19/2021, 1/25/2021</t>
  </si>
  <si>
    <t>1/5/2016, 1/31/2016, 2/1/2016, 3/7/2016, 12/24/2016</t>
  </si>
  <si>
    <t>1/24/2015, 1/26/2015, 2/11/2015, 10/30/2015</t>
  </si>
  <si>
    <t>1/31/2016, 2/6/2016, 12/19/2016</t>
  </si>
  <si>
    <t>10/25/2019, 10/30/2019, 12/17/2019, 12/18/2019</t>
  </si>
  <si>
    <t>1/6/2020, 2/11/2020, 2/25/2020, 2/26/2020, 12/2/2020, 12/3/2020, 12/7/2020, 12/23/2020, 12/24/2020</t>
  </si>
  <si>
    <t>1/19/2021, 1/20/2021, 8/11/2021</t>
  </si>
  <si>
    <t>1/15/2022, 1/28/2022, 2/4/2022, 3/23/2022, 4/7/2022, 9/9/2022, 11/24/2022</t>
  </si>
  <si>
    <t>1/20/2017, 1/27/2017</t>
  </si>
  <si>
    <t>2/4/2022, 11/24/2022</t>
  </si>
  <si>
    <t>1/20/2021, 12/14/2021</t>
  </si>
  <si>
    <t>1/29/2020, 2/4/2020</t>
  </si>
  <si>
    <t>10/15/2018, 12/28/2018</t>
  </si>
  <si>
    <t>Yes - 10/15</t>
  </si>
  <si>
    <t>1/24/2015, 2/12/2015, 2/21/2015, 2/22/2015, 2/23/2015, 2/27/2015, 2/28/2015, 4/8/2015, 4/25/2015, 5/7/2015, 5/14/2015, 5/15/2015, 5/18/2015, 5/21/2015, 5/22/2015, 6/2/2015, 6/3/2015, 7/9/2015, 9/15/2015, 9/16/2015, 10/19/2015, 11/2/2015, 11/3/2015, 11/4/2015, 11/9/2015, 11/10/2015, 11/15/2015, 11/16/2015, 11/24/2015, 11/25/2015, 12/10/2015, 12/11/2015, 12/13/2015, 12/14/2015, 12/19/2015, 12/20/2015, 12/21/2015, 12/22/2015, 12/23/2015, 12/24/2015, 12/25/2015, 12/26/2015</t>
  </si>
  <si>
    <t>1/5/2016, 1/6/2016, 1/7/2015, 1/15/2016, 1/23/2016, 1/30/2016, 1/31/2016, 2/1/2016, 2/18/2016, 3/5/2016, 3/6/2016, 3/7/2016, 3/11/2016, 3/12/2016, 3/13/2016, 3/14/2016, 3/21/2016, 3/22/2016, 3/28/2016, 3/29/2016, 4/14/2016, 4/24/2016, 4/25/2016, 4/27/2016, 4/28/2016, 5/6/2016, 5/15/2016, 5/19/2016, 5/20/2016, 5/24/2016, 7/10/2016, 7/11/2016, 9/4/2016, 9/12/2016, 9/22/2016, 10/17/2016, 11/16/2016, 11/21/2016, 11/26/2016, 11/27/2016, 11/28/2016, 12/6/2016, 12/7/2016, 12/15/2016, 12/16/2016, 12/17/2016, 12/24/2016</t>
  </si>
  <si>
    <t>Yes - 9/4</t>
  </si>
  <si>
    <t>1/4/2017, 1/5/2017, 1/9/2017, 1/10/2017, 1/11/2017, 1/19/2017, 1/20/2017, 1/21/2017, 1/22/2017, 1/23/2017, 1/27/2017, 2/6/2017, 2/7/2017, 2/11/2017, 2/22/2017, 2/23/2017, 2/26/2017, 2/27/2017, 2/28/2017, 3/4/2017, 3/5/2017, 3/6/2017, 3/22/2017, 3/23/2017, 3/25/2017, 3/27/2017, 3/30/2017, 3/31/2017, 4/7/2017, 4/8/2017, 4/13/2017, 4/14/2017, 4/18/2017, 4/24/2017, 4/25/2017, 4/25/2017, 4/26/2017, 4/27/2017, 5/6/2017, 5/7/2017, 5/15/2017, 5/16/2017, 5/17/2017, 6/9/2017, 6/10/2017, 6/11/2017, 6/12/2017, 6/26/2017, 6/27/2017, 8/14/2017, 8/15/2017, 9/3/2017, 9/15/2017, 9/21/2017, 10/19/2017, 10/20/2017, 11/27/2017, 12/7/2017, 12/20/2017</t>
  </si>
  <si>
    <t>Yes - 6/26, 6/27, 12/7</t>
  </si>
  <si>
    <t>1/9/2018, 1/10/2018, 1/19/2018, 1/20/2018, 1/25/2018, 1/28/2018, 2/10/2018, 2/11/2018, 2/12/2018, 2/18/2018, 2/19/2018, 2/22/2018, 2/23/2018, 2/24/2018, 2/26/2018, 2/27/2018, 3/3/2018, 3/4/2018, 3/10/2018, 3/14/2018, 3/15/2018, 3/16/2018, 3/17/2018, 3/18/2018, 3/22/2018, 3/23/2018, 3/25/2018, 4/6/2018, 4/7/2018, 4/11/2018, 4/12/2018, 4/16/2018, 4/17/2018, 4/19/2018, 4/29/2018, 4/30/2018, 5/1/2018, 5/11/2018, 5/12/2018, 6/9/2018, 6/28/2018, 6/29/2018, 9/11/2018, 10/4/2018, 11/12/2018, 11/13/2018, 11/22/2018, 11/28/2018, 11/29/2018, 11/30/2018, 12/1/2018, 12/2/2018, 12/24/2018, 12/25/2018, 12/27/2018, 12/30/2018, 12/31/2018</t>
  </si>
  <si>
    <t>1/6/2019, 1/15/2019, 1/16/2019, 1/17/2019, 1/18/2019, 1/20/2019, 1/21/2019, 1/26/2019, 2/2/2019, 2/3/2019, 2/4/2019, 2/5/2019, 2/6/2019, 2/10/2019, 2/14/2019, 6/20/2019, 6/21/2019, 9/7/2019, 9/8/2019, 9/28/2019, 9/29/2019, 10/9/2019, 10/17/2019, 10/24/2019, 10/25/2019, 10/27/2019, 11/20/2019, 11/26/2019, 11/27/2019, 11/29/2019, 12/4/2019, 12/14/2019, 12/15/2019, 12/17/2019, 12/25/2019</t>
  </si>
  <si>
    <t>1/8/2020, 1/9/2020, 1/11/2020, 1/16/2020, 1/17/2020, 2/2/2020, 2/3/2020, 2/8/2020, 2/9/2020, 2/11/2020, 2/22/2020, 2/23/2020, 2/26/2020, 3/1/2020, 3/12/2020, 3/13/2020, 3/14/2020, 3/17/2020, 3/19/2020, 3/23/2020, 3/25/2020, 3/26/2020, 4/2/2020, 4/6/2020, 4/12/2020, 4/13/2020, 4/20/2020, 4/21/2020, 5/12/2020, 5/13/2020, 6/5/2020, 6/6/2020, 6/17/2020, 6/28/2020, 6/29/2020, 11/6/2020, 11/7/2020, 11/8/2020, 12/2/2020, 12/3/2020, 12/12/2020, 12/14/2020, 12/17/2020, 12/28/2020, 12/31/2020</t>
  </si>
  <si>
    <t>1/19/2021, 1/22/2021, 1/23/2021, 1/24/2021, 1/25/2021, 1/26/2021, 1/29/2021, 2/3/2021, 2/13/2021, 2/15/2021, 2/16/2021, 2/18/2021, 2/21/2021, 3/9/2021, 3/10/2021, 3/15/2021, 3/16/2021, 3/20/2021, 3/23/2021, 3/25/2021, 3/26/2021, 4/5/2021, 4/6/2021, 4/8/2021, 4/13/2021, 4/14/2021, 4/21/2021, 4/26/2021, 4/27/2021, 5/1/2021, 5/2/2021, 5/15/2021, 6/7/2021, 9/28/2021, 10/11/2021, 10/18/2021, 10/23/2021, 10/25/2021, 10/26/2021, 12/6/2021, 12/7/2021, 12/9/2021, 12/14/2021, 12/15/2021, 12/23/2021, 12/24/2021, 12/25/2021, 12/26/2021, 12/27/2021, 12/28/2021`</t>
  </si>
  <si>
    <t>2/4/2022, 2/15/2022, 2/16/2022, 2/21/2022, 2/22/2022, 2/23/2022, 3/3/2022, 3/4/2022, 3/5/2022, 3/6/2022, 3/13/2022, 3/19/2022, 3/20/2022, 3/28/2022, 3/29/2022, 4/10/2022, 4/11/2022, 4/12/2022, 4/16/2022, 4/19/2022, 4/20/2022, 4/21/2022, 4/22/2022, 4/28/2022, 5/1/2022, 5/7/2022, 5/8/2022, 5/9/2022, 5/20/2022, 5/28/2022, 6/12/2022, 6/13/2022, 9/9/2022, 10/22/2022, 10/23/2022, 11/2/2022, 11/3/2022, 11/8/2022, 11/9/2022, 11/16/2022, 11/24/2022, 11/28/2022, 11/29/2022, 12/5/2022, 12/11/2022, 12/27/2022, 12/28/2022, 12/31/2022</t>
  </si>
  <si>
    <t>1/15/2015, 1/24/2015, 2/12/2015, 12/27/2015</t>
  </si>
  <si>
    <t>1/31/2016, 11/24/2016</t>
  </si>
  <si>
    <t>1/27/2017, 1/28/2017, 1/29/2017, 12/7/2017, 12/10/2017</t>
  </si>
  <si>
    <t>10/25/2019, 11/17/2019, 12/17/2019, 12/30/2017, 12/31/2019</t>
  </si>
  <si>
    <t>Yes - 10/25, 11/17</t>
  </si>
  <si>
    <t>1/6/2020, 2/25/2020, 12/2/2020, 12/3/2020, 12/7/2020</t>
  </si>
  <si>
    <t>1/19/2021, 1/20/2021, 11/25/2021, 12/14/2021</t>
  </si>
  <si>
    <t>2/4/2022, 2/9/2022, 2/10/2022, 9/9/2022, 11/16/2022, 11/24/2022</t>
  </si>
  <si>
    <t>2/26/2020, 12/7/2020, 12/24/2020</t>
  </si>
  <si>
    <t>8/11/2021, 12/14/2021</t>
  </si>
  <si>
    <t>1/31/2016, 2/8/2016, 12/19/2016</t>
  </si>
  <si>
    <t>1/27/2017, 3/2/2017, 12/9/2017, 12/10/2017</t>
  </si>
  <si>
    <t>Yes - 12/9, 12/10</t>
  </si>
  <si>
    <t>1/27/2017, 1/28/2017, 12/7/2017</t>
  </si>
  <si>
    <t>2/26/2020, 12/2/2020, 12/3/2020</t>
  </si>
  <si>
    <t>1/24/2015, 5/4/2015</t>
  </si>
  <si>
    <t>Yes - 1/13</t>
  </si>
  <si>
    <t>4/12/2022, 9/9/2022, 11/8/2022, 11/9/2022, 11/24/2022</t>
  </si>
  <si>
    <t>1/25/2021, 10/11/2021, 12/14/2021, 12/24/2021, 12/28/2021</t>
  </si>
  <si>
    <t>10/27/2020, 11/8/2020, 12/3/2020</t>
  </si>
  <si>
    <t>1/24/2015, 1/26/2015, 2/12/2015, 3/5/2015</t>
  </si>
  <si>
    <t>1/31/2016, 2/8/2016, 11/24/2016, 12/19/2016</t>
  </si>
  <si>
    <t>1/20/2017, 1/27/2017, 1/28/2017, 3/2/2017, 12/9/2017, 12/10/2017</t>
  </si>
  <si>
    <t>2/14/2019, 10/25/2019, 10/30/2019, 12/16/2019, 12/17/2019, 12/30/2019</t>
  </si>
  <si>
    <t>1/6/2020, 2/26/2020, 12/2/2020, 12/3/2020, 12/7/2020, 12/23/2020, 12/24/2020</t>
  </si>
  <si>
    <t>1/19/2021, 1/20/2021, 2/28/2021, 8/11/2021, 10/15/2021, 12/14/2021</t>
  </si>
  <si>
    <t>1/27/2022, 1/28/2022, 2/4/2022, 3/23/2022, 4/7/2022, 9/9/2022, 11/24/2022</t>
  </si>
  <si>
    <t># Obs &gt; 48 mph</t>
  </si>
  <si>
    <t># Obs &gt; 55 mph</t>
  </si>
  <si>
    <t># Obs &gt;70 mph</t>
  </si>
  <si>
    <t># Obs &gt; 85 mph</t>
  </si>
  <si>
    <t># Obs &gt; 111 mph</t>
  </si>
  <si>
    <t>Dates Obs &gt; 48 mph</t>
  </si>
  <si>
    <t>Obs &gt; 48 during RFW?</t>
  </si>
  <si>
    <t>FEEDERID</t>
  </si>
  <si>
    <t>CircuitNamee</t>
  </si>
  <si>
    <t>Avg_Elev_Meters</t>
  </si>
  <si>
    <t>Avg_Elev_Ft</t>
  </si>
  <si>
    <t>RV3</t>
  </si>
  <si>
    <t>SR1</t>
  </si>
  <si>
    <t>48</t>
  </si>
  <si>
    <t>482</t>
  </si>
  <si>
    <t>483</t>
  </si>
  <si>
    <t>489</t>
  </si>
  <si>
    <t>490</t>
  </si>
  <si>
    <t>VS3</t>
  </si>
  <si>
    <t>VW1</t>
  </si>
  <si>
    <t>WY2</t>
  </si>
  <si>
    <t>514</t>
  </si>
  <si>
    <t>517</t>
  </si>
  <si>
    <t>1077</t>
  </si>
  <si>
    <t>109</t>
  </si>
  <si>
    <t>1101</t>
  </si>
  <si>
    <t>1103</t>
  </si>
  <si>
    <t>1104</t>
  </si>
  <si>
    <t>115</t>
  </si>
  <si>
    <t>55</t>
  </si>
  <si>
    <t>559</t>
  </si>
  <si>
    <t>1173</t>
  </si>
  <si>
    <t>1224</t>
  </si>
  <si>
    <t>1233</t>
  </si>
  <si>
    <t>1251</t>
  </si>
  <si>
    <t>571</t>
  </si>
  <si>
    <t>926</t>
  </si>
  <si>
    <t>930</t>
  </si>
  <si>
    <t>94</t>
  </si>
  <si>
    <t>944</t>
  </si>
  <si>
    <t>95</t>
  </si>
  <si>
    <t>303</t>
  </si>
  <si>
    <t>320</t>
  </si>
  <si>
    <t>321</t>
  </si>
  <si>
    <t>331</t>
  </si>
  <si>
    <t>355</t>
  </si>
  <si>
    <t>356</t>
  </si>
  <si>
    <t>357</t>
  </si>
  <si>
    <t>358</t>
  </si>
  <si>
    <t>361</t>
  </si>
  <si>
    <t>994</t>
  </si>
  <si>
    <t>BA2</t>
  </si>
  <si>
    <t>CE1</t>
  </si>
  <si>
    <t>DEAD</t>
  </si>
  <si>
    <t>393</t>
  </si>
  <si>
    <t>396</t>
  </si>
  <si>
    <t>397</t>
  </si>
  <si>
    <t>427</t>
  </si>
  <si>
    <t>431</t>
  </si>
  <si>
    <t>LA2</t>
  </si>
  <si>
    <t>450</t>
  </si>
  <si>
    <t>PK6</t>
  </si>
  <si>
    <t>PK7</t>
  </si>
  <si>
    <t>103</t>
  </si>
  <si>
    <t>1039</t>
  </si>
  <si>
    <t>133</t>
  </si>
  <si>
    <t>138</t>
  </si>
  <si>
    <t>145</t>
  </si>
  <si>
    <t>597</t>
  </si>
  <si>
    <t>598</t>
  </si>
  <si>
    <t>599</t>
  </si>
  <si>
    <t>66</t>
  </si>
  <si>
    <t>BK4</t>
  </si>
  <si>
    <t>HV1</t>
  </si>
  <si>
    <t>OK1</t>
  </si>
  <si>
    <t>SEA1</t>
  </si>
  <si>
    <t>PLZ1</t>
  </si>
  <si>
    <t>1202</t>
  </si>
  <si>
    <t>1161</t>
  </si>
  <si>
    <t>1448</t>
  </si>
  <si>
    <t>843</t>
  </si>
  <si>
    <t>1023</t>
  </si>
  <si>
    <t>1047</t>
  </si>
  <si>
    <t>173</t>
  </si>
  <si>
    <t>766</t>
  </si>
  <si>
    <t>716</t>
  </si>
  <si>
    <t>726</t>
  </si>
  <si>
    <t>73</t>
  </si>
  <si>
    <t>733</t>
  </si>
  <si>
    <t>742</t>
  </si>
  <si>
    <t>764</t>
  </si>
  <si>
    <t>78</t>
  </si>
  <si>
    <t>793</t>
  </si>
  <si>
    <t>794</t>
  </si>
  <si>
    <t>795</t>
  </si>
  <si>
    <t>835</t>
  </si>
  <si>
    <t>84</t>
  </si>
  <si>
    <t>851</t>
  </si>
  <si>
    <t>857</t>
  </si>
  <si>
    <t>858</t>
  </si>
  <si>
    <t>157</t>
  </si>
  <si>
    <t>171</t>
  </si>
  <si>
    <t>181</t>
  </si>
  <si>
    <t>199</t>
  </si>
  <si>
    <t>212</t>
  </si>
  <si>
    <t>218</t>
  </si>
  <si>
    <t>22</t>
  </si>
  <si>
    <t>222</t>
  </si>
  <si>
    <t>226</t>
  </si>
  <si>
    <t>227</t>
  </si>
  <si>
    <t>245</t>
  </si>
  <si>
    <t>286</t>
  </si>
  <si>
    <t>293</t>
  </si>
  <si>
    <t>RA1</t>
  </si>
  <si>
    <t>RV1</t>
  </si>
  <si>
    <t>SC1</t>
  </si>
  <si>
    <t>SK1</t>
  </si>
  <si>
    <t>SW1</t>
  </si>
  <si>
    <t>SW4</t>
  </si>
  <si>
    <t>VO1</t>
  </si>
  <si>
    <t>474</t>
  </si>
  <si>
    <t>476</t>
  </si>
  <si>
    <t>50</t>
  </si>
  <si>
    <t>VS4</t>
  </si>
  <si>
    <t>WA1</t>
  </si>
  <si>
    <t>WA2</t>
  </si>
  <si>
    <t>WY3</t>
  </si>
  <si>
    <t>505</t>
  </si>
  <si>
    <t>506</t>
  </si>
  <si>
    <t>509</t>
  </si>
  <si>
    <t>520</t>
  </si>
  <si>
    <t>521</t>
  </si>
  <si>
    <t>106</t>
  </si>
  <si>
    <t>108</t>
  </si>
  <si>
    <t>1100</t>
  </si>
  <si>
    <t>112</t>
  </si>
  <si>
    <t>113</t>
  </si>
  <si>
    <t>1138</t>
  </si>
  <si>
    <t>550</t>
  </si>
  <si>
    <t>551</t>
  </si>
  <si>
    <t>117</t>
  </si>
  <si>
    <t>119</t>
  </si>
  <si>
    <t>120</t>
  </si>
  <si>
    <t>121</t>
  </si>
  <si>
    <t>1223</t>
  </si>
  <si>
    <t>1225</t>
  </si>
  <si>
    <t>1234</t>
  </si>
  <si>
    <t>1250</t>
  </si>
  <si>
    <t>1252</t>
  </si>
  <si>
    <t>560</t>
  </si>
  <si>
    <t>562</t>
  </si>
  <si>
    <t>57</t>
  </si>
  <si>
    <t>921</t>
  </si>
  <si>
    <t>93</t>
  </si>
  <si>
    <t>931</t>
  </si>
  <si>
    <t>932</t>
  </si>
  <si>
    <t>945</t>
  </si>
  <si>
    <t>955</t>
  </si>
  <si>
    <t>96</t>
  </si>
  <si>
    <t>967</t>
  </si>
  <si>
    <t>305</t>
  </si>
  <si>
    <t>307</t>
  </si>
  <si>
    <t>308</t>
  </si>
  <si>
    <t>31</t>
  </si>
  <si>
    <t>324</t>
  </si>
  <si>
    <t>325</t>
  </si>
  <si>
    <t>971</t>
  </si>
  <si>
    <t>975</t>
  </si>
  <si>
    <t>350</t>
  </si>
  <si>
    <t>988</t>
  </si>
  <si>
    <t>AD1</t>
  </si>
  <si>
    <t>AD2</t>
  </si>
  <si>
    <t>AM2</t>
  </si>
  <si>
    <t>BA3</t>
  </si>
  <si>
    <t>CE3</t>
  </si>
  <si>
    <t>CMP1</t>
  </si>
  <si>
    <t>399</t>
  </si>
  <si>
    <t>404</t>
  </si>
  <si>
    <t>412</t>
  </si>
  <si>
    <t>418</t>
  </si>
  <si>
    <t>432</t>
  </si>
  <si>
    <t>436</t>
  </si>
  <si>
    <t>GH1</t>
  </si>
  <si>
    <t>GH3</t>
  </si>
  <si>
    <t>HB5</t>
  </si>
  <si>
    <t>HL3</t>
  </si>
  <si>
    <t>JE1</t>
  </si>
  <si>
    <t>NEUT</t>
  </si>
  <si>
    <t>438</t>
  </si>
  <si>
    <t>44</t>
  </si>
  <si>
    <t>445</t>
  </si>
  <si>
    <t>449</t>
  </si>
  <si>
    <t>451</t>
  </si>
  <si>
    <t>464</t>
  </si>
  <si>
    <t>466</t>
  </si>
  <si>
    <t>467</t>
  </si>
  <si>
    <t>1021</t>
  </si>
  <si>
    <t>1297</t>
  </si>
  <si>
    <t>139</t>
  </si>
  <si>
    <t>143</t>
  </si>
  <si>
    <t>1436</t>
  </si>
  <si>
    <t>63</t>
  </si>
  <si>
    <t>69</t>
  </si>
  <si>
    <t>704</t>
  </si>
  <si>
    <t>903</t>
  </si>
  <si>
    <t>1026</t>
  </si>
  <si>
    <t>1242</t>
  </si>
  <si>
    <t>927</t>
  </si>
  <si>
    <t>BW1</t>
  </si>
  <si>
    <t>ELS1</t>
  </si>
  <si>
    <t>LJS1</t>
  </si>
  <si>
    <t>MNR3</t>
  </si>
  <si>
    <t>OT2</t>
  </si>
  <si>
    <t>VDN1</t>
  </si>
  <si>
    <t>193</t>
  </si>
  <si>
    <t>503</t>
  </si>
  <si>
    <t>1131</t>
  </si>
  <si>
    <t>LCS4</t>
  </si>
  <si>
    <t>1011</t>
  </si>
  <si>
    <t>840</t>
  </si>
  <si>
    <t>841</t>
  </si>
  <si>
    <t>1439</t>
  </si>
  <si>
    <t>1482</t>
  </si>
  <si>
    <t>1259</t>
  </si>
  <si>
    <t>1106</t>
  </si>
  <si>
    <t>1407</t>
  </si>
  <si>
    <t>1181</t>
  </si>
  <si>
    <t>1162</t>
  </si>
  <si>
    <t>771</t>
  </si>
  <si>
    <t>714</t>
  </si>
  <si>
    <t>715</t>
  </si>
  <si>
    <t>754</t>
  </si>
  <si>
    <t>757</t>
  </si>
  <si>
    <t>761</t>
  </si>
  <si>
    <t>762</t>
  </si>
  <si>
    <t>775</t>
  </si>
  <si>
    <t>786</t>
  </si>
  <si>
    <t>79</t>
  </si>
  <si>
    <t>797</t>
  </si>
  <si>
    <t>799</t>
  </si>
  <si>
    <t>163</t>
  </si>
  <si>
    <t>167</t>
  </si>
  <si>
    <t>184</t>
  </si>
  <si>
    <t>187</t>
  </si>
  <si>
    <t>197</t>
  </si>
  <si>
    <t>198</t>
  </si>
  <si>
    <t>205</t>
  </si>
  <si>
    <t>206</t>
  </si>
  <si>
    <t>213</t>
  </si>
  <si>
    <t>241</t>
  </si>
  <si>
    <t>266</t>
  </si>
  <si>
    <t>270</t>
  </si>
  <si>
    <t>277</t>
  </si>
  <si>
    <t>282</t>
  </si>
  <si>
    <t>284</t>
  </si>
  <si>
    <t>290</t>
  </si>
  <si>
    <t>S2</t>
  </si>
  <si>
    <t>SC2</t>
  </si>
  <si>
    <t>SHC1</t>
  </si>
  <si>
    <t>UP2</t>
  </si>
  <si>
    <t>473</t>
  </si>
  <si>
    <t>480</t>
  </si>
  <si>
    <t>486</t>
  </si>
  <si>
    <t>VT1</t>
  </si>
  <si>
    <t>501</t>
  </si>
  <si>
    <t>510</t>
  </si>
  <si>
    <t>522</t>
  </si>
  <si>
    <t>524</t>
  </si>
  <si>
    <t>525</t>
  </si>
  <si>
    <t>529</t>
  </si>
  <si>
    <t>1060</t>
  </si>
  <si>
    <t>1082</t>
  </si>
  <si>
    <t>1117</t>
  </si>
  <si>
    <t>1153</t>
  </si>
  <si>
    <t>538</t>
  </si>
  <si>
    <t>54</t>
  </si>
  <si>
    <t>540</t>
  </si>
  <si>
    <t>553</t>
  </si>
  <si>
    <t>554</t>
  </si>
  <si>
    <t>122</t>
  </si>
  <si>
    <t>569</t>
  </si>
  <si>
    <t>922</t>
  </si>
  <si>
    <t>934</t>
  </si>
  <si>
    <t>950</t>
  </si>
  <si>
    <t>952</t>
  </si>
  <si>
    <t>959</t>
  </si>
  <si>
    <t>962</t>
  </si>
  <si>
    <t>304</t>
  </si>
  <si>
    <t>98</t>
  </si>
  <si>
    <t>343</t>
  </si>
  <si>
    <t>352</t>
  </si>
  <si>
    <t>353</t>
  </si>
  <si>
    <t>363</t>
  </si>
  <si>
    <t>365</t>
  </si>
  <si>
    <t>984</t>
  </si>
  <si>
    <t>99</t>
  </si>
  <si>
    <t>990</t>
  </si>
  <si>
    <t>995</t>
  </si>
  <si>
    <t>AM1</t>
  </si>
  <si>
    <t>BY3</t>
  </si>
  <si>
    <t>C17</t>
  </si>
  <si>
    <t>CG1</t>
  </si>
  <si>
    <t>38</t>
  </si>
  <si>
    <t>382</t>
  </si>
  <si>
    <t>383</t>
  </si>
  <si>
    <t>385</t>
  </si>
  <si>
    <t>405</t>
  </si>
  <si>
    <t>423</t>
  </si>
  <si>
    <t>EOS3</t>
  </si>
  <si>
    <t>ES4</t>
  </si>
  <si>
    <t>IB1</t>
  </si>
  <si>
    <t>LD2</t>
  </si>
  <si>
    <t>LM3</t>
  </si>
  <si>
    <t>MV1</t>
  </si>
  <si>
    <t>NO1</t>
  </si>
  <si>
    <t>NVS1</t>
  </si>
  <si>
    <t>OS4</t>
  </si>
  <si>
    <t>442</t>
  </si>
  <si>
    <t>443</t>
  </si>
  <si>
    <t>456</t>
  </si>
  <si>
    <t>462</t>
  </si>
  <si>
    <t>PK4</t>
  </si>
  <si>
    <t>102</t>
  </si>
  <si>
    <t>104</t>
  </si>
  <si>
    <t>58</t>
  </si>
  <si>
    <t>582</t>
  </si>
  <si>
    <t>587</t>
  </si>
  <si>
    <t>127</t>
  </si>
  <si>
    <t>130</t>
  </si>
  <si>
    <t>142</t>
  </si>
  <si>
    <t>1434</t>
  </si>
  <si>
    <t>147</t>
  </si>
  <si>
    <t>593</t>
  </si>
  <si>
    <t>596</t>
  </si>
  <si>
    <t>61</t>
  </si>
  <si>
    <t>65</t>
  </si>
  <si>
    <t>67</t>
  </si>
  <si>
    <t>70</t>
  </si>
  <si>
    <t>702</t>
  </si>
  <si>
    <t>900</t>
  </si>
  <si>
    <t>1260</t>
  </si>
  <si>
    <t>905</t>
  </si>
  <si>
    <t>BK1</t>
  </si>
  <si>
    <t>CCB1</t>
  </si>
  <si>
    <t>CHA1</t>
  </si>
  <si>
    <t>DV1</t>
  </si>
  <si>
    <t>ER1</t>
  </si>
  <si>
    <t>FB2</t>
  </si>
  <si>
    <t>MA2</t>
  </si>
  <si>
    <t>MOR1</t>
  </si>
  <si>
    <t>SLD1</t>
  </si>
  <si>
    <t>TM1</t>
  </si>
  <si>
    <t>TR1</t>
  </si>
  <si>
    <t>YS1</t>
  </si>
  <si>
    <t>1079</t>
  </si>
  <si>
    <t>302</t>
  </si>
  <si>
    <t>1414</t>
  </si>
  <si>
    <t>1219</t>
  </si>
  <si>
    <t>1133</t>
  </si>
  <si>
    <t>1049</t>
  </si>
  <si>
    <t>842</t>
  </si>
  <si>
    <t>1284</t>
  </si>
  <si>
    <t>1406</t>
  </si>
  <si>
    <t>STC2</t>
  </si>
  <si>
    <t>OS5</t>
  </si>
  <si>
    <t>1480</t>
  </si>
  <si>
    <t>767</t>
  </si>
  <si>
    <t>710</t>
  </si>
  <si>
    <t>727</t>
  </si>
  <si>
    <t>729</t>
  </si>
  <si>
    <t>730</t>
  </si>
  <si>
    <t>732</t>
  </si>
  <si>
    <t>738</t>
  </si>
  <si>
    <t>75</t>
  </si>
  <si>
    <t>753</t>
  </si>
  <si>
    <t>782</t>
  </si>
  <si>
    <t>790</t>
  </si>
  <si>
    <t>791</t>
  </si>
  <si>
    <t>855</t>
  </si>
  <si>
    <t>859</t>
  </si>
  <si>
    <t>89</t>
  </si>
  <si>
    <t>150</t>
  </si>
  <si>
    <t>166</t>
  </si>
  <si>
    <t>183</t>
  </si>
  <si>
    <t>189</t>
  </si>
  <si>
    <t>190</t>
  </si>
  <si>
    <t>196</t>
  </si>
  <si>
    <t>200</t>
  </si>
  <si>
    <t>209</t>
  </si>
  <si>
    <t>214</t>
  </si>
  <si>
    <t>216</t>
  </si>
  <si>
    <t>223</t>
  </si>
  <si>
    <t>228</t>
  </si>
  <si>
    <t>229</t>
  </si>
  <si>
    <t>230</t>
  </si>
  <si>
    <t>235</t>
  </si>
  <si>
    <t>236</t>
  </si>
  <si>
    <t>237</t>
  </si>
  <si>
    <t>239</t>
  </si>
  <si>
    <t>24</t>
  </si>
  <si>
    <t>244</t>
  </si>
  <si>
    <t>247</t>
  </si>
  <si>
    <t>249</t>
  </si>
  <si>
    <t>271</t>
  </si>
  <si>
    <t>283</t>
  </si>
  <si>
    <t>287</t>
  </si>
  <si>
    <t>292</t>
  </si>
  <si>
    <t>912</t>
  </si>
  <si>
    <t>913</t>
  </si>
  <si>
    <t>916</t>
  </si>
  <si>
    <t>PL2</t>
  </si>
  <si>
    <t>PL6</t>
  </si>
  <si>
    <t>RC1</t>
  </si>
  <si>
    <t>RD1</t>
  </si>
  <si>
    <t>RD2</t>
  </si>
  <si>
    <t>RE1</t>
  </si>
  <si>
    <t>RS1</t>
  </si>
  <si>
    <t>SW3</t>
  </si>
  <si>
    <t>UP1</t>
  </si>
  <si>
    <t>471</t>
  </si>
  <si>
    <t>472</t>
  </si>
  <si>
    <t>487</t>
  </si>
  <si>
    <t>488</t>
  </si>
  <si>
    <t>491</t>
  </si>
  <si>
    <t>494</t>
  </si>
  <si>
    <t>496</t>
  </si>
  <si>
    <t>VS1</t>
  </si>
  <si>
    <t>WA6</t>
  </si>
  <si>
    <t>507</t>
  </si>
  <si>
    <t>508</t>
  </si>
  <si>
    <t>515</t>
  </si>
  <si>
    <t>52</t>
  </si>
  <si>
    <t>1070</t>
  </si>
  <si>
    <t>1094</t>
  </si>
  <si>
    <t>111</t>
  </si>
  <si>
    <t>114</t>
  </si>
  <si>
    <t>116</t>
  </si>
  <si>
    <t>532</t>
  </si>
  <si>
    <t>543</t>
  </si>
  <si>
    <t>549</t>
  </si>
  <si>
    <t>1215</t>
  </si>
  <si>
    <t>1221</t>
  </si>
  <si>
    <t>1235</t>
  </si>
  <si>
    <t>561</t>
  </si>
  <si>
    <t>564</t>
  </si>
  <si>
    <t>565</t>
  </si>
  <si>
    <t>566</t>
  </si>
  <si>
    <t>567</t>
  </si>
  <si>
    <t>933</t>
  </si>
  <si>
    <t>937</t>
  </si>
  <si>
    <t>941</t>
  </si>
  <si>
    <t>947</t>
  </si>
  <si>
    <t>951</t>
  </si>
  <si>
    <t>956</t>
  </si>
  <si>
    <t>310</t>
  </si>
  <si>
    <t>312</t>
  </si>
  <si>
    <t>322</t>
  </si>
  <si>
    <t>323</t>
  </si>
  <si>
    <t>326</t>
  </si>
  <si>
    <t>334</t>
  </si>
  <si>
    <t>348</t>
  </si>
  <si>
    <t>35</t>
  </si>
  <si>
    <t>989</t>
  </si>
  <si>
    <t>BN2</t>
  </si>
  <si>
    <t>CS4</t>
  </si>
  <si>
    <t>DH1</t>
  </si>
  <si>
    <t>394</t>
  </si>
  <si>
    <t>417</t>
  </si>
  <si>
    <t>424</t>
  </si>
  <si>
    <t>425</t>
  </si>
  <si>
    <t>426</t>
  </si>
  <si>
    <t>428</t>
  </si>
  <si>
    <t>429</t>
  </si>
  <si>
    <t>433</t>
  </si>
  <si>
    <t>434</t>
  </si>
  <si>
    <t>EOS2</t>
  </si>
  <si>
    <t>GA1</t>
  </si>
  <si>
    <t>LA3</t>
  </si>
  <si>
    <t>MK1</t>
  </si>
  <si>
    <t>MT1</t>
  </si>
  <si>
    <t>441</t>
  </si>
  <si>
    <t>444</t>
  </si>
  <si>
    <t>454</t>
  </si>
  <si>
    <t>455</t>
  </si>
  <si>
    <t>457</t>
  </si>
  <si>
    <t>1048</t>
  </si>
  <si>
    <t>574</t>
  </si>
  <si>
    <t>576</t>
  </si>
  <si>
    <t>585</t>
  </si>
  <si>
    <t>1256</t>
  </si>
  <si>
    <t>128</t>
  </si>
  <si>
    <t>131</t>
  </si>
  <si>
    <t>134</t>
  </si>
  <si>
    <t>588</t>
  </si>
  <si>
    <t>590</t>
  </si>
  <si>
    <t>595</t>
  </si>
  <si>
    <t>60</t>
  </si>
  <si>
    <t>703</t>
  </si>
  <si>
    <t>901</t>
  </si>
  <si>
    <t>836</t>
  </si>
  <si>
    <t>AB1</t>
  </si>
  <si>
    <t>AZ1</t>
  </si>
  <si>
    <t>BK2</t>
  </si>
  <si>
    <t>BO1</t>
  </si>
  <si>
    <t>CA1</t>
  </si>
  <si>
    <t>CA2</t>
  </si>
  <si>
    <t>DM2</t>
  </si>
  <si>
    <t>FM1</t>
  </si>
  <si>
    <t>GA3</t>
  </si>
  <si>
    <t>HW1</t>
  </si>
  <si>
    <t>PY1</t>
  </si>
  <si>
    <t>1299</t>
  </si>
  <si>
    <t>1139</t>
  </si>
  <si>
    <t>1415</t>
  </si>
  <si>
    <t>1447</t>
  </si>
  <si>
    <t>MT3</t>
  </si>
  <si>
    <t>1090</t>
  </si>
  <si>
    <t>LCS3</t>
  </si>
  <si>
    <t>1440</t>
  </si>
  <si>
    <t>1481</t>
  </si>
  <si>
    <t>1248</t>
  </si>
  <si>
    <t>1408</t>
  </si>
  <si>
    <t>77</t>
  </si>
  <si>
    <t>770</t>
  </si>
  <si>
    <t>72</t>
  </si>
  <si>
    <t>728</t>
  </si>
  <si>
    <t>737</t>
  </si>
  <si>
    <t>739</t>
  </si>
  <si>
    <t>744</t>
  </si>
  <si>
    <t>759</t>
  </si>
  <si>
    <t>760</t>
  </si>
  <si>
    <t>774</t>
  </si>
  <si>
    <t>779</t>
  </si>
  <si>
    <t>785</t>
  </si>
  <si>
    <t>83</t>
  </si>
  <si>
    <t>830</t>
  </si>
  <si>
    <t>831</t>
  </si>
  <si>
    <t>832</t>
  </si>
  <si>
    <t>87</t>
  </si>
  <si>
    <t>88</t>
  </si>
  <si>
    <t>160</t>
  </si>
  <si>
    <t>161</t>
  </si>
  <si>
    <t>162</t>
  </si>
  <si>
    <t>175</t>
  </si>
  <si>
    <t>177</t>
  </si>
  <si>
    <t>178</t>
  </si>
  <si>
    <t>182</t>
  </si>
  <si>
    <t>185</t>
  </si>
  <si>
    <t>192</t>
  </si>
  <si>
    <t>217</t>
  </si>
  <si>
    <t>234</t>
  </si>
  <si>
    <t>242</t>
  </si>
  <si>
    <t>243</t>
  </si>
  <si>
    <t>246</t>
  </si>
  <si>
    <t>252</t>
  </si>
  <si>
    <t>256</t>
  </si>
  <si>
    <t>257</t>
  </si>
  <si>
    <t>269</t>
  </si>
  <si>
    <t>274</t>
  </si>
  <si>
    <t>276</t>
  </si>
  <si>
    <t>280</t>
  </si>
  <si>
    <t>291</t>
  </si>
  <si>
    <t>298</t>
  </si>
  <si>
    <t>PLS1</t>
  </si>
  <si>
    <t>RA2</t>
  </si>
  <si>
    <t>RV2</t>
  </si>
  <si>
    <t>SO1</t>
  </si>
  <si>
    <t>468</t>
  </si>
  <si>
    <t>481</t>
  </si>
  <si>
    <t>WY1</t>
  </si>
  <si>
    <t>1116</t>
  </si>
  <si>
    <t>1152</t>
  </si>
  <si>
    <t>535</t>
  </si>
  <si>
    <t>541</t>
  </si>
  <si>
    <t>545</t>
  </si>
  <si>
    <t>546</t>
  </si>
  <si>
    <t>552</t>
  </si>
  <si>
    <t>557</t>
  </si>
  <si>
    <t>1174</t>
  </si>
  <si>
    <t>118</t>
  </si>
  <si>
    <t>1201</t>
  </si>
  <si>
    <t>56</t>
  </si>
  <si>
    <t>563</t>
  </si>
  <si>
    <t>925</t>
  </si>
  <si>
    <t>935</t>
  </si>
  <si>
    <t>940</t>
  </si>
  <si>
    <t>953</t>
  </si>
  <si>
    <t>957</t>
  </si>
  <si>
    <t>958</t>
  </si>
  <si>
    <t>960</t>
  </si>
  <si>
    <t>961</t>
  </si>
  <si>
    <t>963</t>
  </si>
  <si>
    <t>311</t>
  </si>
  <si>
    <t>313</t>
  </si>
  <si>
    <t>314</t>
  </si>
  <si>
    <t>327</t>
  </si>
  <si>
    <t>330</t>
  </si>
  <si>
    <t>970</t>
  </si>
  <si>
    <t>972</t>
  </si>
  <si>
    <t>973</t>
  </si>
  <si>
    <t>340</t>
  </si>
  <si>
    <t>354</t>
  </si>
  <si>
    <t>362</t>
  </si>
  <si>
    <t>37</t>
  </si>
  <si>
    <t>371</t>
  </si>
  <si>
    <t>983</t>
  </si>
  <si>
    <t>991</t>
  </si>
  <si>
    <t>992</t>
  </si>
  <si>
    <t>AG1</t>
  </si>
  <si>
    <t>ALV1</t>
  </si>
  <si>
    <t>BS1</t>
  </si>
  <si>
    <t>CD1</t>
  </si>
  <si>
    <t>CE2</t>
  </si>
  <si>
    <t>381</t>
  </si>
  <si>
    <t>386</t>
  </si>
  <si>
    <t>DR1</t>
  </si>
  <si>
    <t>EN2</t>
  </si>
  <si>
    <t>410</t>
  </si>
  <si>
    <t>416</t>
  </si>
  <si>
    <t>43</t>
  </si>
  <si>
    <t>EO3</t>
  </si>
  <si>
    <t>FL1</t>
  </si>
  <si>
    <t>GH2</t>
  </si>
  <si>
    <t>HC3</t>
  </si>
  <si>
    <t>HC4</t>
  </si>
  <si>
    <t>HP1</t>
  </si>
  <si>
    <t>IB2</t>
  </si>
  <si>
    <t>KR1</t>
  </si>
  <si>
    <t>MO1</t>
  </si>
  <si>
    <t>439</t>
  </si>
  <si>
    <t>458</t>
  </si>
  <si>
    <t>PH1</t>
  </si>
  <si>
    <t>PK3</t>
  </si>
  <si>
    <t>1006</t>
  </si>
  <si>
    <t>1007</t>
  </si>
  <si>
    <t>1010</t>
  </si>
  <si>
    <t>572</t>
  </si>
  <si>
    <t>577</t>
  </si>
  <si>
    <t>581</t>
  </si>
  <si>
    <t>583</t>
  </si>
  <si>
    <t>132</t>
  </si>
  <si>
    <t>140</t>
  </si>
  <si>
    <t>1435</t>
  </si>
  <si>
    <t>1437</t>
  </si>
  <si>
    <t>149</t>
  </si>
  <si>
    <t>59</t>
  </si>
  <si>
    <t>62</t>
  </si>
  <si>
    <t>68</t>
  </si>
  <si>
    <t>701</t>
  </si>
  <si>
    <t>706</t>
  </si>
  <si>
    <t>707</t>
  </si>
  <si>
    <t>1180</t>
  </si>
  <si>
    <t>1243</t>
  </si>
  <si>
    <t>981</t>
  </si>
  <si>
    <t>BT1</t>
  </si>
  <si>
    <t>CTL1</t>
  </si>
  <si>
    <t>ELE1</t>
  </si>
  <si>
    <t>MU1</t>
  </si>
  <si>
    <t>RI1</t>
  </si>
  <si>
    <t>1444</t>
  </si>
  <si>
    <t>1244</t>
  </si>
  <si>
    <t>HK1</t>
  </si>
  <si>
    <t>1479</t>
  </si>
  <si>
    <t>1483</t>
  </si>
  <si>
    <t>1418</t>
  </si>
  <si>
    <t>1420</t>
  </si>
  <si>
    <t>773</t>
  </si>
  <si>
    <t>712</t>
  </si>
  <si>
    <t>713</t>
  </si>
  <si>
    <t>751</t>
  </si>
  <si>
    <t>776</t>
  </si>
  <si>
    <t>853</t>
  </si>
  <si>
    <t>153</t>
  </si>
  <si>
    <t>156</t>
  </si>
  <si>
    <t>165</t>
  </si>
  <si>
    <t>170</t>
  </si>
  <si>
    <t>188</t>
  </si>
  <si>
    <t>203</t>
  </si>
  <si>
    <t>208</t>
  </si>
  <si>
    <t>211</t>
  </si>
  <si>
    <t>221</t>
  </si>
  <si>
    <t>231</t>
  </si>
  <si>
    <t>264</t>
  </si>
  <si>
    <t>267</t>
  </si>
  <si>
    <t>275</t>
  </si>
  <si>
    <t>281</t>
  </si>
  <si>
    <t>299</t>
  </si>
  <si>
    <t>911</t>
  </si>
  <si>
    <t>915</t>
  </si>
  <si>
    <t>PL4</t>
  </si>
  <si>
    <t>RA3</t>
  </si>
  <si>
    <t>SSC1</t>
  </si>
  <si>
    <t>469</t>
  </si>
  <si>
    <t>492</t>
  </si>
  <si>
    <t>493</t>
  </si>
  <si>
    <t>498</t>
  </si>
  <si>
    <t>WA5</t>
  </si>
  <si>
    <t>WC2</t>
  </si>
  <si>
    <t>WT1</t>
  </si>
  <si>
    <t>502</t>
  </si>
  <si>
    <t>513</t>
  </si>
  <si>
    <t>516</t>
  </si>
  <si>
    <t>518</t>
  </si>
  <si>
    <t>519</t>
  </si>
  <si>
    <t>1072</t>
  </si>
  <si>
    <t>1078</t>
  </si>
  <si>
    <t>1118</t>
  </si>
  <si>
    <t>1166</t>
  </si>
  <si>
    <t>542</t>
  </si>
  <si>
    <t>548</t>
  </si>
  <si>
    <t>556</t>
  </si>
  <si>
    <t>558</t>
  </si>
  <si>
    <t>568</t>
  </si>
  <si>
    <t>948</t>
  </si>
  <si>
    <t>968</t>
  </si>
  <si>
    <t>309</t>
  </si>
  <si>
    <t>341</t>
  </si>
  <si>
    <t>342</t>
  </si>
  <si>
    <t>364</t>
  </si>
  <si>
    <t>367</t>
  </si>
  <si>
    <t>370</t>
  </si>
  <si>
    <t>993</t>
  </si>
  <si>
    <t>BN1</t>
  </si>
  <si>
    <t>BRM1</t>
  </si>
  <si>
    <t>C14</t>
  </si>
  <si>
    <t>CD3</t>
  </si>
  <si>
    <t>CS3</t>
  </si>
  <si>
    <t>374</t>
  </si>
  <si>
    <t>377</t>
  </si>
  <si>
    <t>380</t>
  </si>
  <si>
    <t>387</t>
  </si>
  <si>
    <t>391</t>
  </si>
  <si>
    <t>395</t>
  </si>
  <si>
    <t>401</t>
  </si>
  <si>
    <t>DT1</t>
  </si>
  <si>
    <t>EH1</t>
  </si>
  <si>
    <t>403</t>
  </si>
  <si>
    <t>41</t>
  </si>
  <si>
    <t>413</t>
  </si>
  <si>
    <t>415</t>
  </si>
  <si>
    <t>42</t>
  </si>
  <si>
    <t>430</t>
  </si>
  <si>
    <t>EV1</t>
  </si>
  <si>
    <t>FM2</t>
  </si>
  <si>
    <t>FRD1</t>
  </si>
  <si>
    <t>LPS1</t>
  </si>
  <si>
    <t>LV2</t>
  </si>
  <si>
    <t>MK2</t>
  </si>
  <si>
    <t>NO3</t>
  </si>
  <si>
    <t>440</t>
  </si>
  <si>
    <t>45</t>
  </si>
  <si>
    <t>452</t>
  </si>
  <si>
    <t>460</t>
  </si>
  <si>
    <t>461</t>
  </si>
  <si>
    <t>100</t>
  </si>
  <si>
    <t>579</t>
  </si>
  <si>
    <t>584</t>
  </si>
  <si>
    <t>586</t>
  </si>
  <si>
    <t>1257</t>
  </si>
  <si>
    <t>126</t>
  </si>
  <si>
    <t>1269</t>
  </si>
  <si>
    <t>135</t>
  </si>
  <si>
    <t>137</t>
  </si>
  <si>
    <t>1438</t>
  </si>
  <si>
    <t>1458</t>
  </si>
  <si>
    <t>908</t>
  </si>
  <si>
    <t>987</t>
  </si>
  <si>
    <t>CSS1</t>
  </si>
  <si>
    <t>FB1</t>
  </si>
  <si>
    <t>FM3</t>
  </si>
  <si>
    <t>LF1</t>
  </si>
  <si>
    <t>LJ4</t>
  </si>
  <si>
    <t>OCA1</t>
  </si>
  <si>
    <t>OH1</t>
  </si>
  <si>
    <t>SB1</t>
  </si>
  <si>
    <t>369</t>
  </si>
  <si>
    <t>1446</t>
  </si>
  <si>
    <t>1245</t>
  </si>
  <si>
    <t>1012</t>
  </si>
  <si>
    <t>917</t>
  </si>
  <si>
    <t>71</t>
  </si>
  <si>
    <t>719</t>
  </si>
  <si>
    <t>736</t>
  </si>
  <si>
    <t>741</t>
  </si>
  <si>
    <t>743</t>
  </si>
  <si>
    <t>749</t>
  </si>
  <si>
    <t>755</t>
  </si>
  <si>
    <t>777</t>
  </si>
  <si>
    <t>781</t>
  </si>
  <si>
    <t>833</t>
  </si>
  <si>
    <t>856</t>
  </si>
  <si>
    <t>152</t>
  </si>
  <si>
    <t>154</t>
  </si>
  <si>
    <t>168</t>
  </si>
  <si>
    <t>169</t>
  </si>
  <si>
    <t>176</t>
  </si>
  <si>
    <t>180</t>
  </si>
  <si>
    <t>186</t>
  </si>
  <si>
    <t>194</t>
  </si>
  <si>
    <t>195</t>
  </si>
  <si>
    <t>20</t>
  </si>
  <si>
    <t>202</t>
  </si>
  <si>
    <t>215</t>
  </si>
  <si>
    <t>253</t>
  </si>
  <si>
    <t>254</t>
  </si>
  <si>
    <t>255</t>
  </si>
  <si>
    <t>260</t>
  </si>
  <si>
    <t>261</t>
  </si>
  <si>
    <t>262</t>
  </si>
  <si>
    <t>273</t>
  </si>
  <si>
    <t>289</t>
  </si>
  <si>
    <t>294</t>
  </si>
  <si>
    <t>91</t>
  </si>
  <si>
    <t>910</t>
  </si>
  <si>
    <t>920</t>
  </si>
  <si>
    <t>S1</t>
  </si>
  <si>
    <t>SR4</t>
  </si>
  <si>
    <t>SW2</t>
  </si>
  <si>
    <t>470</t>
  </si>
  <si>
    <t>475</t>
  </si>
  <si>
    <t>497</t>
  </si>
  <si>
    <t>499</t>
  </si>
  <si>
    <t>VS2</t>
  </si>
  <si>
    <t>WA4</t>
  </si>
  <si>
    <t>500</t>
  </si>
  <si>
    <t>504</t>
  </si>
  <si>
    <t>51</t>
  </si>
  <si>
    <t>511</t>
  </si>
  <si>
    <t>512</t>
  </si>
  <si>
    <t>523</t>
  </si>
  <si>
    <t>1102</t>
  </si>
  <si>
    <t>1160</t>
  </si>
  <si>
    <t>534</t>
  </si>
  <si>
    <t>544</t>
  </si>
  <si>
    <t>555</t>
  </si>
  <si>
    <t>123</t>
  </si>
  <si>
    <t>124</t>
  </si>
  <si>
    <t>570</t>
  </si>
  <si>
    <t>936</t>
  </si>
  <si>
    <t>946</t>
  </si>
  <si>
    <t>966</t>
  </si>
  <si>
    <t>306</t>
  </si>
  <si>
    <t>34</t>
  </si>
  <si>
    <t>344</t>
  </si>
  <si>
    <t>36</t>
  </si>
  <si>
    <t>982</t>
  </si>
  <si>
    <t>BF1</t>
  </si>
  <si>
    <t>BH1</t>
  </si>
  <si>
    <t>BY2</t>
  </si>
  <si>
    <t>CD4</t>
  </si>
  <si>
    <t>CG2</t>
  </si>
  <si>
    <t>CS1</t>
  </si>
  <si>
    <t>372</t>
  </si>
  <si>
    <t>375</t>
  </si>
  <si>
    <t>376</t>
  </si>
  <si>
    <t>384</t>
  </si>
  <si>
    <t>400</t>
  </si>
  <si>
    <t>402</t>
  </si>
  <si>
    <t>DS1</t>
  </si>
  <si>
    <t>435</t>
  </si>
  <si>
    <t>LA1</t>
  </si>
  <si>
    <t>LR1</t>
  </si>
  <si>
    <t>MAG1</t>
  </si>
  <si>
    <t>NO2</t>
  </si>
  <si>
    <t>OS1</t>
  </si>
  <si>
    <t>448</t>
  </si>
  <si>
    <t>PK2</t>
  </si>
  <si>
    <t>1001</t>
  </si>
  <si>
    <t>1030</t>
  </si>
  <si>
    <t>578</t>
  </si>
  <si>
    <t>1253</t>
  </si>
  <si>
    <t>1258</t>
  </si>
  <si>
    <t>1286</t>
  </si>
  <si>
    <t>136</t>
  </si>
  <si>
    <t>141</t>
  </si>
  <si>
    <t>144</t>
  </si>
  <si>
    <t>146</t>
  </si>
  <si>
    <t>589</t>
  </si>
  <si>
    <t>592</t>
  </si>
  <si>
    <t>64</t>
  </si>
  <si>
    <t>708</t>
  </si>
  <si>
    <t>902</t>
  </si>
  <si>
    <t>904</t>
  </si>
  <si>
    <t>909</t>
  </si>
  <si>
    <t>GM2</t>
  </si>
  <si>
    <t>GN1</t>
  </si>
  <si>
    <t>GS1</t>
  </si>
  <si>
    <t>JU1</t>
  </si>
  <si>
    <t>LJ3</t>
  </si>
  <si>
    <t>MA1</t>
  </si>
  <si>
    <t>PB1</t>
  </si>
  <si>
    <t>PE1</t>
  </si>
  <si>
    <t>SL1</t>
  </si>
  <si>
    <t>319</t>
  </si>
  <si>
    <t>1013</t>
  </si>
  <si>
    <t>1283</t>
  </si>
  <si>
    <t>1419</t>
  </si>
  <si>
    <t>STC1</t>
  </si>
  <si>
    <t>724</t>
  </si>
  <si>
    <t>768</t>
  </si>
  <si>
    <t>772</t>
  </si>
  <si>
    <t>731</t>
  </si>
  <si>
    <t>74</t>
  </si>
  <si>
    <t>746</t>
  </si>
  <si>
    <t>747</t>
  </si>
  <si>
    <t>750</t>
  </si>
  <si>
    <t>756</t>
  </si>
  <si>
    <t>765</t>
  </si>
  <si>
    <t>783</t>
  </si>
  <si>
    <t>788</t>
  </si>
  <si>
    <t>789</t>
  </si>
  <si>
    <t>796</t>
  </si>
  <si>
    <t>80</t>
  </si>
  <si>
    <t>846</t>
  </si>
  <si>
    <t>85</t>
  </si>
  <si>
    <t>850</t>
  </si>
  <si>
    <t>854</t>
  </si>
  <si>
    <t>86</t>
  </si>
  <si>
    <t>90</t>
  </si>
  <si>
    <t>155</t>
  </si>
  <si>
    <t>164</t>
  </si>
  <si>
    <t>204</t>
  </si>
  <si>
    <t>220</t>
  </si>
  <si>
    <t>224</t>
  </si>
  <si>
    <t>232</t>
  </si>
  <si>
    <t>233</t>
  </si>
  <si>
    <t>250</t>
  </si>
  <si>
    <t>258</t>
  </si>
  <si>
    <t>265</t>
  </si>
  <si>
    <t>268</t>
  </si>
  <si>
    <t>278</t>
  </si>
  <si>
    <t>295</t>
  </si>
  <si>
    <t>296</t>
  </si>
  <si>
    <t>RD4</t>
  </si>
  <si>
    <t>SE4</t>
  </si>
  <si>
    <t>477</t>
  </si>
  <si>
    <t>49</t>
  </si>
  <si>
    <t>WA3</t>
  </si>
  <si>
    <t>528</t>
  </si>
  <si>
    <t>107</t>
  </si>
  <si>
    <t>1071</t>
  </si>
  <si>
    <t>1073</t>
  </si>
  <si>
    <t>1076</t>
  </si>
  <si>
    <t>1081</t>
  </si>
  <si>
    <t>1085</t>
  </si>
  <si>
    <t>110</t>
  </si>
  <si>
    <t>1119</t>
  </si>
  <si>
    <t>531</t>
  </si>
  <si>
    <t>533</t>
  </si>
  <si>
    <t>536</t>
  </si>
  <si>
    <t>537</t>
  </si>
  <si>
    <t>539</t>
  </si>
  <si>
    <t>547</t>
  </si>
  <si>
    <t>1222</t>
  </si>
  <si>
    <t>125</t>
  </si>
  <si>
    <t>923</t>
  </si>
  <si>
    <t>924</t>
  </si>
  <si>
    <t>942</t>
  </si>
  <si>
    <t>943</t>
  </si>
  <si>
    <t>949</t>
  </si>
  <si>
    <t>954</t>
  </si>
  <si>
    <t>300</t>
  </si>
  <si>
    <t>315</t>
  </si>
  <si>
    <t>329</t>
  </si>
  <si>
    <t>969</t>
  </si>
  <si>
    <t>974</t>
  </si>
  <si>
    <t>351</t>
  </si>
  <si>
    <t>366</t>
  </si>
  <si>
    <t>368</t>
  </si>
  <si>
    <t>980</t>
  </si>
  <si>
    <t>985</t>
  </si>
  <si>
    <t>986</t>
  </si>
  <si>
    <t>AD3</t>
  </si>
  <si>
    <t>AM3</t>
  </si>
  <si>
    <t>CS2</t>
  </si>
  <si>
    <t>373</t>
  </si>
  <si>
    <t>378</t>
  </si>
  <si>
    <t>39</t>
  </si>
  <si>
    <t>392</t>
  </si>
  <si>
    <t>40</t>
  </si>
  <si>
    <t>EN1</t>
  </si>
  <si>
    <t>EO1</t>
  </si>
  <si>
    <t>EO2</t>
  </si>
  <si>
    <t>406</t>
  </si>
  <si>
    <t>407</t>
  </si>
  <si>
    <t>409</t>
  </si>
  <si>
    <t>411</t>
  </si>
  <si>
    <t>414</t>
  </si>
  <si>
    <t>EOS1</t>
  </si>
  <si>
    <t>HL1</t>
  </si>
  <si>
    <t>MM1</t>
  </si>
  <si>
    <t>NC3</t>
  </si>
  <si>
    <t>NC4</t>
  </si>
  <si>
    <t>437</t>
  </si>
  <si>
    <t>453</t>
  </si>
  <si>
    <t>463</t>
  </si>
  <si>
    <t>465</t>
  </si>
  <si>
    <t>PK1</t>
  </si>
  <si>
    <t>PK5</t>
  </si>
  <si>
    <t>1022</t>
  </si>
  <si>
    <t>1025</t>
  </si>
  <si>
    <t>105</t>
  </si>
  <si>
    <t>575</t>
  </si>
  <si>
    <t>580</t>
  </si>
  <si>
    <t>1266</t>
  </si>
  <si>
    <t>1287</t>
  </si>
  <si>
    <t>129</t>
  </si>
  <si>
    <t>591</t>
  </si>
  <si>
    <t>594</t>
  </si>
  <si>
    <t>700</t>
  </si>
  <si>
    <t>907</t>
  </si>
  <si>
    <t>1105</t>
  </si>
  <si>
    <t>390</t>
  </si>
  <si>
    <t>46</t>
  </si>
  <si>
    <t>BP1</t>
  </si>
  <si>
    <t>DEA1</t>
  </si>
  <si>
    <t>DM1</t>
  </si>
  <si>
    <t>MF1</t>
  </si>
  <si>
    <t>MZ1</t>
  </si>
  <si>
    <t>PB5</t>
  </si>
  <si>
    <t>QB1</t>
  </si>
  <si>
    <t>QN1</t>
  </si>
  <si>
    <t>RB1</t>
  </si>
  <si>
    <t>TY1</t>
  </si>
  <si>
    <t>1140</t>
  </si>
  <si>
    <t>1130</t>
  </si>
  <si>
    <t>1132</t>
  </si>
  <si>
    <t>1288</t>
  </si>
  <si>
    <t>1445</t>
  </si>
  <si>
    <t>1442</t>
  </si>
  <si>
    <t>1443</t>
  </si>
  <si>
    <t>1226</t>
  </si>
  <si>
    <t>53</t>
  </si>
  <si>
    <t>1247</t>
  </si>
  <si>
    <t>1409</t>
  </si>
  <si>
    <t>1450</t>
  </si>
  <si>
    <t>928</t>
  </si>
  <si>
    <t>711</t>
  </si>
  <si>
    <t>718</t>
  </si>
  <si>
    <t>723</t>
  </si>
  <si>
    <t>735</t>
  </si>
  <si>
    <t>740</t>
  </si>
  <si>
    <t>745</t>
  </si>
  <si>
    <t>748</t>
  </si>
  <si>
    <t>752</t>
  </si>
  <si>
    <t>76</t>
  </si>
  <si>
    <t>763</t>
  </si>
  <si>
    <t>780</t>
  </si>
  <si>
    <t>792</t>
  </si>
  <si>
    <t>798</t>
  </si>
  <si>
    <t>81</t>
  </si>
  <si>
    <t>821</t>
  </si>
  <si>
    <t>834</t>
  </si>
  <si>
    <t>847</t>
  </si>
  <si>
    <t>852</t>
  </si>
  <si>
    <t>151</t>
  </si>
  <si>
    <t>158</t>
  </si>
  <si>
    <t>159</t>
  </si>
  <si>
    <t>172</t>
  </si>
  <si>
    <t>179</t>
  </si>
  <si>
    <t>191</t>
  </si>
  <si>
    <t>207</t>
  </si>
  <si>
    <t>210</t>
  </si>
  <si>
    <t>225</t>
  </si>
  <si>
    <t>23</t>
  </si>
  <si>
    <t>240</t>
  </si>
  <si>
    <t>248</t>
  </si>
  <si>
    <t>263</t>
  </si>
  <si>
    <t>272</t>
  </si>
  <si>
    <t>279</t>
  </si>
  <si>
    <t>288</t>
  </si>
  <si>
    <t>297</t>
  </si>
  <si>
    <t>30</t>
  </si>
  <si>
    <t>92</t>
  </si>
  <si>
    <t>NAME</t>
  </si>
  <si>
    <t>CODE</t>
  </si>
  <si>
    <t>CIRCUIT</t>
  </si>
  <si>
    <t>SUBSTATION_NAME</t>
  </si>
  <si>
    <t>OPERATING_DISTRICT_ID</t>
  </si>
  <si>
    <t xml:space="preserve">Alpine </t>
  </si>
  <si>
    <t>ANE</t>
  </si>
  <si>
    <t>AL-12KV-355</t>
  </si>
  <si>
    <t>Alpine</t>
  </si>
  <si>
    <t>EA</t>
  </si>
  <si>
    <t>NULL</t>
  </si>
  <si>
    <t>AL-12KV-357</t>
  </si>
  <si>
    <t xml:space="preserve">Ammo Dump </t>
  </si>
  <si>
    <t>AMO</t>
  </si>
  <si>
    <t>PN-12KV-300</t>
  </si>
  <si>
    <t>Pendleton</t>
  </si>
  <si>
    <t>NC</t>
  </si>
  <si>
    <t>MN-12KV-231</t>
  </si>
  <si>
    <t>Monserate</t>
  </si>
  <si>
    <t>NE</t>
  </si>
  <si>
    <t xml:space="preserve">Anderson Valley </t>
  </si>
  <si>
    <t>357-1299R</t>
  </si>
  <si>
    <t xml:space="preserve">Archie Moore </t>
  </si>
  <si>
    <t>175-64R</t>
  </si>
  <si>
    <t>Poway</t>
  </si>
  <si>
    <t>176-197F</t>
  </si>
  <si>
    <t>RA</t>
  </si>
  <si>
    <t>Ramona</t>
  </si>
  <si>
    <t xml:space="preserve">Avocado </t>
  </si>
  <si>
    <t>AVO</t>
  </si>
  <si>
    <t>520-22R</t>
  </si>
  <si>
    <t>Avocado</t>
  </si>
  <si>
    <t>521-1819R</t>
  </si>
  <si>
    <t>521-27R</t>
  </si>
  <si>
    <t xml:space="preserve">Barona </t>
  </si>
  <si>
    <t>BNA</t>
  </si>
  <si>
    <t>240-1044</t>
  </si>
  <si>
    <t>Los Coches</t>
  </si>
  <si>
    <t>974-35R</t>
  </si>
  <si>
    <t>Creelman</t>
  </si>
  <si>
    <t xml:space="preserve">Barona Mesa </t>
  </si>
  <si>
    <t>973-626R</t>
  </si>
  <si>
    <t>973-649R</t>
  </si>
  <si>
    <t xml:space="preserve">Barrett Junction </t>
  </si>
  <si>
    <t>157-273R</t>
  </si>
  <si>
    <t>Barrett</t>
  </si>
  <si>
    <t>ME</t>
  </si>
  <si>
    <t xml:space="preserve">Bell Canyon </t>
  </si>
  <si>
    <t>CAP</t>
  </si>
  <si>
    <t>RMV-12KV-1245</t>
  </si>
  <si>
    <t>Rancho Mission Viejo</t>
  </si>
  <si>
    <t>OC</t>
  </si>
  <si>
    <t>RMV-12KV-1243</t>
  </si>
  <si>
    <t xml:space="preserve">Black Canyon </t>
  </si>
  <si>
    <t>BLC</t>
  </si>
  <si>
    <t>237-2R</t>
  </si>
  <si>
    <t>Black Mountain Ranch</t>
  </si>
  <si>
    <t>AR-12KV-1101</t>
  </si>
  <si>
    <t>Artesian</t>
  </si>
  <si>
    <t>6920; 13811</t>
  </si>
  <si>
    <t xml:space="preserve">Blossom Valley </t>
  </si>
  <si>
    <t>BVY</t>
  </si>
  <si>
    <t>240-1095R</t>
  </si>
  <si>
    <t>246-34R</t>
  </si>
  <si>
    <t>247-47</t>
  </si>
  <si>
    <t>356-19R</t>
  </si>
  <si>
    <t>Blue Sky</t>
  </si>
  <si>
    <t>175-24R</t>
  </si>
  <si>
    <t>WC-12KV-327</t>
  </si>
  <si>
    <t>Warren Canyon</t>
  </si>
  <si>
    <t>Bob Owens Canyon</t>
  </si>
  <si>
    <t>BAR-12KV-67</t>
  </si>
  <si>
    <t>6957; 50003</t>
  </si>
  <si>
    <t xml:space="preserve">Border Field </t>
  </si>
  <si>
    <t>334-21</t>
  </si>
  <si>
    <t>San Ysidro</t>
  </si>
  <si>
    <t>CM</t>
  </si>
  <si>
    <t xml:space="preserve">Borrego </t>
  </si>
  <si>
    <t>BR-12KV-170</t>
  </si>
  <si>
    <t>Borrego</t>
  </si>
  <si>
    <t>BR-12KV-171</t>
  </si>
  <si>
    <t>BR-12KV-172</t>
  </si>
  <si>
    <t xml:space="preserve">Boulder Creek </t>
  </si>
  <si>
    <t>79-799R</t>
  </si>
  <si>
    <t>Descanso</t>
  </si>
  <si>
    <t xml:space="preserve">Boulevard West </t>
  </si>
  <si>
    <t>444-43R</t>
  </si>
  <si>
    <t>Boulevard East</t>
  </si>
  <si>
    <t>6931; 50003</t>
  </si>
  <si>
    <t>445-39R</t>
  </si>
  <si>
    <t xml:space="preserve">Buckman Springs </t>
  </si>
  <si>
    <t>441-25R</t>
  </si>
  <si>
    <t>Glencliff</t>
  </si>
  <si>
    <t>Buffalo Bump</t>
  </si>
  <si>
    <t>Caballo Park</t>
  </si>
  <si>
    <t>CAB</t>
  </si>
  <si>
    <t>452-38AE</t>
  </si>
  <si>
    <t>Ash</t>
  </si>
  <si>
    <t>Escondido</t>
  </si>
  <si>
    <t>Calle de Vista</t>
  </si>
  <si>
    <t>VC-12KV-907</t>
  </si>
  <si>
    <t>Valley Center</t>
  </si>
  <si>
    <t xml:space="preserve">Cameron Corners </t>
  </si>
  <si>
    <t>CN-12KV-448</t>
  </si>
  <si>
    <t>Cameron</t>
  </si>
  <si>
    <t>6923; 6958; 50003</t>
  </si>
  <si>
    <t>CN-12KV-449</t>
  </si>
  <si>
    <t xml:space="preserve">Camp Elliot </t>
  </si>
  <si>
    <t>MPE</t>
  </si>
  <si>
    <t>MSH-12KV-776</t>
  </si>
  <si>
    <t>Mesa Heights</t>
  </si>
  <si>
    <t>BC</t>
  </si>
  <si>
    <t>252-129AE</t>
  </si>
  <si>
    <t>Kearny West</t>
  </si>
  <si>
    <t xml:space="preserve">Campo </t>
  </si>
  <si>
    <t>448-13R</t>
  </si>
  <si>
    <t xml:space="preserve">Carlsbad </t>
  </si>
  <si>
    <t>CBD</t>
  </si>
  <si>
    <t>CAN-12KV-783</t>
  </si>
  <si>
    <t>Cannon</t>
  </si>
  <si>
    <t>EN-12KV-286</t>
  </si>
  <si>
    <t>Encinitas</t>
  </si>
  <si>
    <t>CAN-12KV-303</t>
  </si>
  <si>
    <t xml:space="preserve">Carveacre </t>
  </si>
  <si>
    <t>CRV</t>
  </si>
  <si>
    <t>1166-18R</t>
  </si>
  <si>
    <t>Loveland</t>
  </si>
  <si>
    <t>625; 6957; 50003</t>
  </si>
  <si>
    <t xml:space="preserve">Chihuahua Valley </t>
  </si>
  <si>
    <t>212-652R</t>
  </si>
  <si>
    <t>Warners</t>
  </si>
  <si>
    <t xml:space="preserve">Chollas Lake </t>
  </si>
  <si>
    <t>CHO</t>
  </si>
  <si>
    <t>167-32F</t>
  </si>
  <si>
    <t>Streamview</t>
  </si>
  <si>
    <t xml:space="preserve">Chula Vista </t>
  </si>
  <si>
    <t>CVX</t>
  </si>
  <si>
    <t>SYO-12KV-463</t>
  </si>
  <si>
    <t>OY-12KV-1180</t>
  </si>
  <si>
    <t>Otay</t>
  </si>
  <si>
    <t xml:space="preserve">Circle R </t>
  </si>
  <si>
    <t>CIR</t>
  </si>
  <si>
    <t>233-86F</t>
  </si>
  <si>
    <t>LI-12KV-1023</t>
  </si>
  <si>
    <t>Lilac</t>
  </si>
  <si>
    <t>350-2192R</t>
  </si>
  <si>
    <t>354-38R</t>
  </si>
  <si>
    <t xml:space="preserve">Cole Grade </t>
  </si>
  <si>
    <t>CGD</t>
  </si>
  <si>
    <t>908-1172R</t>
  </si>
  <si>
    <t>215-1544R</t>
  </si>
  <si>
    <t>Rincon</t>
  </si>
  <si>
    <t>Cool Valley</t>
  </si>
  <si>
    <t>CVY</t>
  </si>
  <si>
    <t>215-1531R</t>
  </si>
  <si>
    <t>Coronado Hills</t>
  </si>
  <si>
    <t>SM-12KV-597</t>
  </si>
  <si>
    <t>San Marcos</t>
  </si>
  <si>
    <t>ES-12KV-182</t>
  </si>
  <si>
    <t>185-55</t>
  </si>
  <si>
    <t xml:space="preserve">Corte Madera </t>
  </si>
  <si>
    <t>442-16R</t>
  </si>
  <si>
    <t xml:space="preserve">Country Estates </t>
  </si>
  <si>
    <t>222-1401R</t>
  </si>
  <si>
    <t>Santa Ysabel</t>
  </si>
  <si>
    <t xml:space="preserve">Creelman </t>
  </si>
  <si>
    <t>CRE-12KV-971</t>
  </si>
  <si>
    <t>635; 6917</t>
  </si>
  <si>
    <t>CRE-12KV-973</t>
  </si>
  <si>
    <t>CRE-12KV-972</t>
  </si>
  <si>
    <t>CRE-12KV-974</t>
  </si>
  <si>
    <t xml:space="preserve">Crest </t>
  </si>
  <si>
    <t>CST</t>
  </si>
  <si>
    <t>411-47R</t>
  </si>
  <si>
    <t>Granite</t>
  </si>
  <si>
    <t xml:space="preserve">Crestline </t>
  </si>
  <si>
    <t>214-583R</t>
  </si>
  <si>
    <t xml:space="preserve">Crestwood </t>
  </si>
  <si>
    <t>1215-12R</t>
  </si>
  <si>
    <t>Crestwood</t>
  </si>
  <si>
    <t>6931; 629; 6958; 6946</t>
  </si>
  <si>
    <t>445-897R</t>
  </si>
  <si>
    <t xml:space="preserve">Cristianitos </t>
  </si>
  <si>
    <t>CRI</t>
  </si>
  <si>
    <t>991-1204R</t>
  </si>
  <si>
    <t>Cristianitos</t>
  </si>
  <si>
    <t>991-1</t>
  </si>
  <si>
    <t xml:space="preserve">Cuca Ranch </t>
  </si>
  <si>
    <t>214-1122R</t>
  </si>
  <si>
    <t>De Luz</t>
  </si>
  <si>
    <t>DLZ</t>
  </si>
  <si>
    <t>520-45</t>
  </si>
  <si>
    <t>520-35R</t>
  </si>
  <si>
    <t>520-1527R</t>
  </si>
  <si>
    <t>De Luz Creek</t>
  </si>
  <si>
    <t>DLC</t>
  </si>
  <si>
    <t>520-1489R</t>
  </si>
  <si>
    <t>De Luz Heights</t>
  </si>
  <si>
    <t>DLH</t>
  </si>
  <si>
    <t>De Luz Rd</t>
  </si>
  <si>
    <t>DLR</t>
  </si>
  <si>
    <t>520-1525R</t>
  </si>
  <si>
    <t xml:space="preserve">Deerhorn Valley </t>
  </si>
  <si>
    <t>67-34R</t>
  </si>
  <si>
    <t xml:space="preserve">Dehesa </t>
  </si>
  <si>
    <t>387-15</t>
  </si>
  <si>
    <t>LL-12KV-283</t>
  </si>
  <si>
    <t>Del Dios Highway</t>
  </si>
  <si>
    <t>DDH</t>
  </si>
  <si>
    <t>307-234R</t>
  </si>
  <si>
    <t>Rancho Santa Fe</t>
  </si>
  <si>
    <t>Del Dios South</t>
  </si>
  <si>
    <t>DDS</t>
  </si>
  <si>
    <t xml:space="preserve">1250-677R </t>
  </si>
  <si>
    <t>Olivenhain</t>
  </si>
  <si>
    <t>6945; 616</t>
  </si>
  <si>
    <t xml:space="preserve">Del Mar Heights </t>
  </si>
  <si>
    <t>DM-12KV-68</t>
  </si>
  <si>
    <t>Del Mar</t>
  </si>
  <si>
    <t>79-676R</t>
  </si>
  <si>
    <t>Descanso Sub</t>
  </si>
  <si>
    <t>79-1215F</t>
  </si>
  <si>
    <t>629; 625</t>
  </si>
  <si>
    <t>DE-12KV-78</t>
  </si>
  <si>
    <t>DE-12KV-73</t>
  </si>
  <si>
    <t xml:space="preserve">Dulzura </t>
  </si>
  <si>
    <t>157-257R</t>
  </si>
  <si>
    <t xml:space="preserve">Dye Mountain </t>
  </si>
  <si>
    <t>222-1370R</t>
  </si>
  <si>
    <t xml:space="preserve">East Warners </t>
  </si>
  <si>
    <t>WR-12KV-211</t>
  </si>
  <si>
    <t xml:space="preserve">East Willows Rd </t>
  </si>
  <si>
    <t>358-682F</t>
  </si>
  <si>
    <t xml:space="preserve">El Monte </t>
  </si>
  <si>
    <t>ELM</t>
  </si>
  <si>
    <t>LCS-12KV-240</t>
  </si>
  <si>
    <t>635; 13819; 23041</t>
  </si>
  <si>
    <t>LCS-12KV-248</t>
  </si>
  <si>
    <t>Elfin Forest</t>
  </si>
  <si>
    <t>1001-1820F</t>
  </si>
  <si>
    <t>1118-1F</t>
  </si>
  <si>
    <t>Batiquitos</t>
  </si>
  <si>
    <t>597-595</t>
  </si>
  <si>
    <t xml:space="preserve">Escondido </t>
  </si>
  <si>
    <t>454-1814</t>
  </si>
  <si>
    <t>454-48F</t>
  </si>
  <si>
    <t>450-50R</t>
  </si>
  <si>
    <t>Eucalyptus Hills</t>
  </si>
  <si>
    <t>SN-12KV-1138</t>
  </si>
  <si>
    <t>Santee</t>
  </si>
  <si>
    <t>636; 13819; 23021; 23022; 23023; 23041</t>
  </si>
  <si>
    <t>396-699R</t>
  </si>
  <si>
    <t xml:space="preserve">Fallbrook </t>
  </si>
  <si>
    <t>PA-12KV-1234</t>
  </si>
  <si>
    <t>Pala</t>
  </si>
  <si>
    <t>230-1586R</t>
  </si>
  <si>
    <t>239-89R</t>
  </si>
  <si>
    <t xml:space="preserve">Fruitvale </t>
  </si>
  <si>
    <t>215-1534R</t>
  </si>
  <si>
    <t>Gavilan Mountain</t>
  </si>
  <si>
    <t xml:space="preserve">520-1527R </t>
  </si>
  <si>
    <t>521-14R</t>
  </si>
  <si>
    <t xml:space="preserve">Goose Valley </t>
  </si>
  <si>
    <t>RA-4KV-RA1</t>
  </si>
  <si>
    <t>*Non-scada; to de-energize need 235-897R</t>
  </si>
  <si>
    <t>Green Valley</t>
  </si>
  <si>
    <t>79-658R</t>
  </si>
  <si>
    <t xml:space="preserve">Guatay </t>
  </si>
  <si>
    <t xml:space="preserve">Guejito Ranch </t>
  </si>
  <si>
    <t>1030-989R</t>
  </si>
  <si>
    <t xml:space="preserve">Harbison Canyon </t>
  </si>
  <si>
    <t>HAR</t>
  </si>
  <si>
    <t>356-30AE</t>
  </si>
  <si>
    <t>Harmony Grove</t>
  </si>
  <si>
    <t>HAG</t>
  </si>
  <si>
    <t>182-2240F</t>
  </si>
  <si>
    <t xml:space="preserve">Harrison Park </t>
  </si>
  <si>
    <t>222-1523R</t>
  </si>
  <si>
    <t>Hauser Mountain</t>
  </si>
  <si>
    <t>6923; 50003</t>
  </si>
  <si>
    <t xml:space="preserve">Hidden Meadows </t>
  </si>
  <si>
    <t>HMD</t>
  </si>
  <si>
    <t>LI-12KV-351</t>
  </si>
  <si>
    <t>353-904R</t>
  </si>
  <si>
    <t>1039-13</t>
  </si>
  <si>
    <t xml:space="preserve">Hideaway Lake </t>
  </si>
  <si>
    <t>1021-1748F</t>
  </si>
  <si>
    <t>1022-17F</t>
  </si>
  <si>
    <t>High Valley</t>
  </si>
  <si>
    <t>176-1836R</t>
  </si>
  <si>
    <t xml:space="preserve">Highland Valley </t>
  </si>
  <si>
    <t>971-383R</t>
  </si>
  <si>
    <t>972-1582R</t>
  </si>
  <si>
    <t xml:space="preserve">Highland Valley West </t>
  </si>
  <si>
    <t>HVW</t>
  </si>
  <si>
    <t>175-2024R</t>
  </si>
  <si>
    <t xml:space="preserve">Hodges Dam </t>
  </si>
  <si>
    <t>1100-1172R</t>
  </si>
  <si>
    <t>1105-1479</t>
  </si>
  <si>
    <t xml:space="preserve">Hoskings Ranch </t>
  </si>
  <si>
    <t>221-1230F</t>
  </si>
  <si>
    <t>222-1364R</t>
  </si>
  <si>
    <t xml:space="preserve">In Ko Pah </t>
  </si>
  <si>
    <t>444-15R</t>
  </si>
  <si>
    <t>Iron Mountain Trail</t>
  </si>
  <si>
    <t>IMT</t>
  </si>
  <si>
    <t>176-1834R</t>
  </si>
  <si>
    <t xml:space="preserve">Jamul </t>
  </si>
  <si>
    <t>JAM</t>
  </si>
  <si>
    <t>1090-68</t>
  </si>
  <si>
    <t>Jamacha</t>
  </si>
  <si>
    <t>JM-12KV-524</t>
  </si>
  <si>
    <t>75-41</t>
  </si>
  <si>
    <t xml:space="preserve">Japatul Valley Rd </t>
  </si>
  <si>
    <t>73-678R</t>
  </si>
  <si>
    <t xml:space="preserve">Julian </t>
  </si>
  <si>
    <t>221-36</t>
  </si>
  <si>
    <t>JU1/OK1/SL1</t>
  </si>
  <si>
    <t xml:space="preserve">Keyes Creek </t>
  </si>
  <si>
    <t>KCK</t>
  </si>
  <si>
    <t>350-2196R</t>
  </si>
  <si>
    <t xml:space="preserve">La Jolla Heights </t>
  </si>
  <si>
    <t>RN-12KV-1085</t>
  </si>
  <si>
    <t>Rose Canyon</t>
  </si>
  <si>
    <t>RN-12KV-59</t>
  </si>
  <si>
    <t>RN-12KV-64</t>
  </si>
  <si>
    <t>RN-12KV-65</t>
  </si>
  <si>
    <t>RN-12KV-69</t>
  </si>
  <si>
    <t>RN-12KV-114</t>
  </si>
  <si>
    <t>RN-12KV-120</t>
  </si>
  <si>
    <t xml:space="preserve">La Posta </t>
  </si>
  <si>
    <t>441-23R</t>
  </si>
  <si>
    <t>629; 6958; 50003</t>
  </si>
  <si>
    <t xml:space="preserve">Laguna </t>
  </si>
  <si>
    <t>442-28R</t>
  </si>
  <si>
    <t xml:space="preserve">Lake Cuyamaca </t>
  </si>
  <si>
    <t>79-660R</t>
  </si>
  <si>
    <t xml:space="preserve">Lake Wohlford </t>
  </si>
  <si>
    <t>1030-20R</t>
  </si>
  <si>
    <t xml:space="preserve">Lawson Creek </t>
  </si>
  <si>
    <t>524-69R</t>
  </si>
  <si>
    <t>157-204R</t>
  </si>
  <si>
    <t xml:space="preserve">Lawson Valley </t>
  </si>
  <si>
    <t>LSV</t>
  </si>
  <si>
    <t>524-46R</t>
  </si>
  <si>
    <t>157-81R</t>
  </si>
  <si>
    <t xml:space="preserve">Lilac </t>
  </si>
  <si>
    <t>LLC</t>
  </si>
  <si>
    <t>908-1368R</t>
  </si>
  <si>
    <t>350-41R</t>
  </si>
  <si>
    <t>Linea Del Cielo</t>
  </si>
  <si>
    <t>LDC</t>
  </si>
  <si>
    <t>66-1213R</t>
  </si>
  <si>
    <t>Longs Gulch</t>
  </si>
  <si>
    <t xml:space="preserve">Los Coches </t>
  </si>
  <si>
    <t>LCS-12KV-246</t>
  </si>
  <si>
    <t>678; 6914</t>
  </si>
  <si>
    <t>LCS-12KV-247</t>
  </si>
  <si>
    <t xml:space="preserve">Los Coyotes </t>
  </si>
  <si>
    <t>WR-12KV-210</t>
  </si>
  <si>
    <t xml:space="preserve">Loveland </t>
  </si>
  <si>
    <t>LL-12KV-1166</t>
  </si>
  <si>
    <t>6904; 6914; 625; 6957</t>
  </si>
  <si>
    <t xml:space="preserve">Lower Hellhole Canyon </t>
  </si>
  <si>
    <t>1030-23R</t>
  </si>
  <si>
    <t xml:space="preserve">Lucky Five Ranch </t>
  </si>
  <si>
    <t>79-685R</t>
  </si>
  <si>
    <t>Maderas</t>
  </si>
  <si>
    <t xml:space="preserve">Marion Canyon </t>
  </si>
  <si>
    <t>217-835R</t>
  </si>
  <si>
    <t xml:space="preserve">Mataguay </t>
  </si>
  <si>
    <t>212-638R</t>
  </si>
  <si>
    <t>Matics Field</t>
  </si>
  <si>
    <t>908-1236R</t>
  </si>
  <si>
    <t xml:space="preserve">Mesa Grande </t>
  </si>
  <si>
    <t>220-298R</t>
  </si>
  <si>
    <t xml:space="preserve">Mission Trails </t>
  </si>
  <si>
    <t>CH-12KV-280</t>
  </si>
  <si>
    <t>Carlton Hills</t>
  </si>
  <si>
    <t>636; 639; 23022; 23023</t>
  </si>
  <si>
    <t>401-684R</t>
  </si>
  <si>
    <t>Murray</t>
  </si>
  <si>
    <t>308-563AE</t>
  </si>
  <si>
    <t xml:space="preserve">Mission Valley North </t>
  </si>
  <si>
    <t>MVN</t>
  </si>
  <si>
    <t>MS-12KV-703</t>
  </si>
  <si>
    <t>Mission</t>
  </si>
  <si>
    <t>MS-12KV-706</t>
  </si>
  <si>
    <t>MS-12KV-707</t>
  </si>
  <si>
    <t>KNY-12KV-715</t>
  </si>
  <si>
    <t>MS-12KV-145</t>
  </si>
  <si>
    <t>MS-12KV-146</t>
  </si>
  <si>
    <t>F-12KV-362</t>
  </si>
  <si>
    <t>Station F</t>
  </si>
  <si>
    <t xml:space="preserve">Morena </t>
  </si>
  <si>
    <t>Morena Dam</t>
  </si>
  <si>
    <t>449-683R</t>
  </si>
  <si>
    <t>Mt Woodson Golf Club</t>
  </si>
  <si>
    <t>MWG</t>
  </si>
  <si>
    <t>176-161R</t>
  </si>
  <si>
    <t xml:space="preserve">Mt. Laguna </t>
  </si>
  <si>
    <t>MLG</t>
  </si>
  <si>
    <t>442-29R</t>
  </si>
  <si>
    <t xml:space="preserve">Mt. Soledad </t>
  </si>
  <si>
    <t>MSD</t>
  </si>
  <si>
    <t>PB-12KV-578</t>
  </si>
  <si>
    <t>Pacific Beach</t>
  </si>
  <si>
    <t>PB-12KV-57</t>
  </si>
  <si>
    <t xml:space="preserve">Mussey Grade </t>
  </si>
  <si>
    <t>MGR</t>
  </si>
  <si>
    <t xml:space="preserve">Nate Harrison Grade </t>
  </si>
  <si>
    <t>217-837R</t>
  </si>
  <si>
    <t xml:space="preserve">North Descanso </t>
  </si>
  <si>
    <t>79-679R</t>
  </si>
  <si>
    <t>North Miller Rd</t>
  </si>
  <si>
    <t>908-1372R</t>
  </si>
  <si>
    <t xml:space="preserve">North Potrero </t>
  </si>
  <si>
    <t>157-189R</t>
  </si>
  <si>
    <t>448-47R</t>
  </si>
  <si>
    <t>North Ramona</t>
  </si>
  <si>
    <t>NRA</t>
  </si>
  <si>
    <t>972-8</t>
  </si>
  <si>
    <t xml:space="preserve">Oak Grove </t>
  </si>
  <si>
    <t>212-650R</t>
  </si>
  <si>
    <t>Old Castle</t>
  </si>
  <si>
    <t>OLD</t>
  </si>
  <si>
    <t>352-27R</t>
  </si>
  <si>
    <t xml:space="preserve">Olivenhain </t>
  </si>
  <si>
    <t>OV-12KV-1250</t>
  </si>
  <si>
    <t xml:space="preserve">Ortega </t>
  </si>
  <si>
    <t>1243-45R</t>
  </si>
  <si>
    <t>JM-12KV-91</t>
  </si>
  <si>
    <t>JM-12KV-1090</t>
  </si>
  <si>
    <t xml:space="preserve">Otay </t>
  </si>
  <si>
    <t>JM-12KV-75</t>
  </si>
  <si>
    <t xml:space="preserve">Otay Mesa Border </t>
  </si>
  <si>
    <t>BD-12KV-536</t>
  </si>
  <si>
    <t>Border</t>
  </si>
  <si>
    <t>*Will de-energize Donovon State Prison (on C534 abnormally) - circuit on nominal configuration</t>
  </si>
  <si>
    <t>260-T6-536</t>
  </si>
  <si>
    <t>840-308</t>
  </si>
  <si>
    <t>Salt Creek</t>
  </si>
  <si>
    <t>OL-12KV-260</t>
  </si>
  <si>
    <t>Otay Lakes</t>
  </si>
  <si>
    <t xml:space="preserve">Otay Mountain </t>
  </si>
  <si>
    <t>1090-639R</t>
  </si>
  <si>
    <t>Pacific Crest Trail</t>
  </si>
  <si>
    <t>448-33R</t>
  </si>
  <si>
    <t xml:space="preserve">Pala Temecula </t>
  </si>
  <si>
    <t>TM1-10R</t>
  </si>
  <si>
    <t>TM01</t>
  </si>
  <si>
    <t>Temecula (SCE)</t>
  </si>
  <si>
    <t xml:space="preserve">Palo Verde </t>
  </si>
  <si>
    <t>357-750R</t>
  </si>
  <si>
    <t xml:space="preserve">Palomar </t>
  </si>
  <si>
    <t>PAM</t>
  </si>
  <si>
    <t xml:space="preserve">Pamo Valley </t>
  </si>
  <si>
    <t>237-1761R</t>
  </si>
  <si>
    <t xml:space="preserve">Paradise Mountain </t>
  </si>
  <si>
    <t>PMT</t>
  </si>
  <si>
    <t>1030-1735F</t>
  </si>
  <si>
    <t>1030-18R</t>
  </si>
  <si>
    <t xml:space="preserve">Pauma </t>
  </si>
  <si>
    <t>PMA</t>
  </si>
  <si>
    <t>217-48AE</t>
  </si>
  <si>
    <t xml:space="preserve">Pauma Creek </t>
  </si>
  <si>
    <t>217-41AE</t>
  </si>
  <si>
    <t xml:space="preserve">Pauma Valley </t>
  </si>
  <si>
    <t>PAU</t>
  </si>
  <si>
    <t>PA-12KV-249</t>
  </si>
  <si>
    <t xml:space="preserve">Peutz Valley </t>
  </si>
  <si>
    <t>PTZ</t>
  </si>
  <si>
    <t>1458-565R</t>
  </si>
  <si>
    <t xml:space="preserve">Pine Hills </t>
  </si>
  <si>
    <t xml:space="preserve">Pine Valley </t>
  </si>
  <si>
    <t>442-14R</t>
  </si>
  <si>
    <t>Pine Valley Creek</t>
  </si>
  <si>
    <t>442-728R</t>
  </si>
  <si>
    <t xml:space="preserve">Poomacha </t>
  </si>
  <si>
    <t xml:space="preserve">Potrero </t>
  </si>
  <si>
    <t>448-23R</t>
  </si>
  <si>
    <t xml:space="preserve">Poway </t>
  </si>
  <si>
    <t>POW</t>
  </si>
  <si>
    <t>178-48</t>
  </si>
  <si>
    <t xml:space="preserve">Rainbow </t>
  </si>
  <si>
    <t>RNB</t>
  </si>
  <si>
    <t>1233-252R</t>
  </si>
  <si>
    <t>RB1-30R</t>
  </si>
  <si>
    <t>239-15R</t>
  </si>
  <si>
    <t>Rainbow Conservation Camp</t>
  </si>
  <si>
    <t>RB1-19R</t>
  </si>
  <si>
    <t>RB01</t>
  </si>
  <si>
    <t>Rainbow 1</t>
  </si>
  <si>
    <t xml:space="preserve">Rainbow Heights </t>
  </si>
  <si>
    <t>RBH</t>
  </si>
  <si>
    <t>1233-259R</t>
  </si>
  <si>
    <t xml:space="preserve">Rainbow Valley </t>
  </si>
  <si>
    <t>RBV</t>
  </si>
  <si>
    <t>521-18R</t>
  </si>
  <si>
    <t xml:space="preserve">Ramona </t>
  </si>
  <si>
    <t>RAM</t>
  </si>
  <si>
    <t>236-10R</t>
  </si>
  <si>
    <t xml:space="preserve">Ranchita </t>
  </si>
  <si>
    <t>211-312R</t>
  </si>
  <si>
    <t xml:space="preserve">Rancho Heights </t>
  </si>
  <si>
    <t>217-983R</t>
  </si>
  <si>
    <t xml:space="preserve">Rancho Penasquitos </t>
  </si>
  <si>
    <t>RPQ</t>
  </si>
  <si>
    <t>500-1531</t>
  </si>
  <si>
    <t>Chicarita</t>
  </si>
  <si>
    <t xml:space="preserve">Rancho Santa Fe </t>
  </si>
  <si>
    <t>RSF</t>
  </si>
  <si>
    <t>63-797R</t>
  </si>
  <si>
    <t>1001-1130R</t>
  </si>
  <si>
    <t>305-32R</t>
  </si>
  <si>
    <t>307-1492R</t>
  </si>
  <si>
    <t>Rim of the Valley</t>
  </si>
  <si>
    <t>215-38R</t>
  </si>
  <si>
    <t xml:space="preserve">Rincon </t>
  </si>
  <si>
    <t>RIN-12KV-214</t>
  </si>
  <si>
    <t>683; 682</t>
  </si>
  <si>
    <t xml:space="preserve">Rincon Central </t>
  </si>
  <si>
    <t>909-805R</t>
  </si>
  <si>
    <t>216-220R</t>
  </si>
  <si>
    <t xml:space="preserve">Rincon Reservation </t>
  </si>
  <si>
    <t xml:space="preserve">Rios Canyon </t>
  </si>
  <si>
    <t>RIO</t>
  </si>
  <si>
    <t xml:space="preserve">Rockwood </t>
  </si>
  <si>
    <t xml:space="preserve">Round Potrero </t>
  </si>
  <si>
    <t>157-75R</t>
  </si>
  <si>
    <t xml:space="preserve">San Clemente Ridge </t>
  </si>
  <si>
    <t>SMO-12KV-200</t>
  </si>
  <si>
    <t>San Mateo</t>
  </si>
  <si>
    <t>SMO-12KV-204</t>
  </si>
  <si>
    <t>SMO-12KV-329</t>
  </si>
  <si>
    <t>SMO-12KV-331</t>
  </si>
  <si>
    <t>311-1163F</t>
  </si>
  <si>
    <t>Laguna Niguel</t>
  </si>
  <si>
    <t>San Dieguito River</t>
  </si>
  <si>
    <t>SF-12KV-305</t>
  </si>
  <si>
    <t xml:space="preserve">San Marcos </t>
  </si>
  <si>
    <t>SMC</t>
  </si>
  <si>
    <t>SM-12KV-596</t>
  </si>
  <si>
    <t>597-592</t>
  </si>
  <si>
    <t>SM-12KV-599</t>
  </si>
  <si>
    <t>SM-12KV-296</t>
  </si>
  <si>
    <t>855-46AE</t>
  </si>
  <si>
    <t>Shadowridge</t>
  </si>
  <si>
    <t xml:space="preserve">San Miguel </t>
  </si>
  <si>
    <t>PV-12KV-591</t>
  </si>
  <si>
    <t>Proctor Valley</t>
  </si>
  <si>
    <t xml:space="preserve">San Pasqual Valley </t>
  </si>
  <si>
    <t>SPV</t>
  </si>
  <si>
    <t>FE-12KV-470</t>
  </si>
  <si>
    <t>Felicita</t>
  </si>
  <si>
    <t xml:space="preserve">San Vicente </t>
  </si>
  <si>
    <t>SVC</t>
  </si>
  <si>
    <t>240-2004R</t>
  </si>
  <si>
    <t>23054; 23055</t>
  </si>
  <si>
    <t xml:space="preserve">Santa Teresa Valley </t>
  </si>
  <si>
    <t>237-30R</t>
  </si>
  <si>
    <t xml:space="preserve">Santa Ysabel North </t>
  </si>
  <si>
    <t>220-288R</t>
  </si>
  <si>
    <t xml:space="preserve">Santa Ysabel Ranch </t>
  </si>
  <si>
    <t>ST-12KV-220</t>
  </si>
  <si>
    <t xml:space="preserve">School House Canyon </t>
  </si>
  <si>
    <t>220-294R</t>
  </si>
  <si>
    <t xml:space="preserve">Sequan Truck Trail </t>
  </si>
  <si>
    <t>625; 6957</t>
  </si>
  <si>
    <t xml:space="preserve">Sherilton Valley </t>
  </si>
  <si>
    <t>79-808R</t>
  </si>
  <si>
    <t xml:space="preserve">Shockey Truck Trail </t>
  </si>
  <si>
    <t>448-11R</t>
  </si>
  <si>
    <t xml:space="preserve">Sill Hill </t>
  </si>
  <si>
    <t xml:space="preserve">Simon Open Space </t>
  </si>
  <si>
    <t>237-1765R</t>
  </si>
  <si>
    <t xml:space="preserve">Sky Valley </t>
  </si>
  <si>
    <t xml:space="preserve">Solana Beach </t>
  </si>
  <si>
    <t>DM-12KV-1081</t>
  </si>
  <si>
    <t>DM-12KV-62</t>
  </si>
  <si>
    <t>DM-12KV-63</t>
  </si>
  <si>
    <t>EN-12KV-288</t>
  </si>
  <si>
    <t xml:space="preserve">Spangler Peak </t>
  </si>
  <si>
    <t xml:space="preserve">Sunrise Hwy </t>
  </si>
  <si>
    <t>440-13R</t>
  </si>
  <si>
    <t xml:space="preserve">Sunset Oaks </t>
  </si>
  <si>
    <t xml:space="preserve">Sunshine Summit </t>
  </si>
  <si>
    <t>SSS</t>
  </si>
  <si>
    <t>212-1177R</t>
  </si>
  <si>
    <t xml:space="preserve">Sweetwater River </t>
  </si>
  <si>
    <t>73-643R</t>
  </si>
  <si>
    <t xml:space="preserve">Sycamore </t>
  </si>
  <si>
    <t>921-800F</t>
  </si>
  <si>
    <t>Pomerado</t>
  </si>
  <si>
    <t>6917; 23054; 23055; 23041</t>
  </si>
  <si>
    <t>POM-12KV-928</t>
  </si>
  <si>
    <t>920-735AE</t>
  </si>
  <si>
    <t xml:space="preserve">Talega </t>
  </si>
  <si>
    <t>Tavern</t>
  </si>
  <si>
    <t>TAV</t>
  </si>
  <si>
    <t>1458-454</t>
  </si>
  <si>
    <t xml:space="preserve">Tecolote Canyon </t>
  </si>
  <si>
    <t>TCN</t>
  </si>
  <si>
    <t>OT-12KV-492</t>
  </si>
  <si>
    <t>Old Town</t>
  </si>
  <si>
    <t>CM-12KV-276</t>
  </si>
  <si>
    <t>Clairemont</t>
  </si>
  <si>
    <t>Thundernut</t>
  </si>
  <si>
    <t xml:space="preserve">Tierra Del Sol </t>
  </si>
  <si>
    <t>445-24R</t>
  </si>
  <si>
    <t xml:space="preserve">Turner Lake </t>
  </si>
  <si>
    <t>TLK</t>
  </si>
  <si>
    <t>351-871R</t>
  </si>
  <si>
    <t xml:space="preserve">Twin Oaks </t>
  </si>
  <si>
    <t>TWO</t>
  </si>
  <si>
    <t>859-42R</t>
  </si>
  <si>
    <t>206-1105</t>
  </si>
  <si>
    <t>Melrose</t>
  </si>
  <si>
    <t>599-19R</t>
  </si>
  <si>
    <t>1094-7</t>
  </si>
  <si>
    <t>Upper Daley Ranch</t>
  </si>
  <si>
    <t>UDR</t>
  </si>
  <si>
    <t>907-1716R</t>
  </si>
  <si>
    <t xml:space="preserve">Valley Center </t>
  </si>
  <si>
    <t>VLC</t>
  </si>
  <si>
    <t>VC-12KV-909</t>
  </si>
  <si>
    <t>681; 6926</t>
  </si>
  <si>
    <t>VC-12KV-908</t>
  </si>
  <si>
    <t>Valley Center High Point</t>
  </si>
  <si>
    <t>Valley Center Hill Top</t>
  </si>
  <si>
    <t>VCH</t>
  </si>
  <si>
    <t>350-2201R</t>
  </si>
  <si>
    <t xml:space="preserve">Victoria </t>
  </si>
  <si>
    <t>357-2049F</t>
  </si>
  <si>
    <t>357-1147R</t>
  </si>
  <si>
    <t xml:space="preserve">Viejas </t>
  </si>
  <si>
    <t>1458-519</t>
  </si>
  <si>
    <t>358-585R</t>
  </si>
  <si>
    <t>78-782R</t>
  </si>
  <si>
    <t xml:space="preserve">Viejas Grade </t>
  </si>
  <si>
    <t xml:space="preserve">Viejas Mountain Trail </t>
  </si>
  <si>
    <t xml:space="preserve">Volcan Mountain </t>
  </si>
  <si>
    <t>221-782R</t>
  </si>
  <si>
    <t xml:space="preserve">Warners </t>
  </si>
  <si>
    <t>WR-12KV-212</t>
  </si>
  <si>
    <t xml:space="preserve">West Alpine </t>
  </si>
  <si>
    <t>WAL</t>
  </si>
  <si>
    <t>AL-12KV-356</t>
  </si>
  <si>
    <t>357-50R</t>
  </si>
  <si>
    <t xml:space="preserve">West Descanso </t>
  </si>
  <si>
    <t xml:space="preserve">West Potrero </t>
  </si>
  <si>
    <t xml:space="preserve">West Rancho Bernardo </t>
  </si>
  <si>
    <t>Artesian Ranch</t>
  </si>
  <si>
    <t>6920; 6974</t>
  </si>
  <si>
    <t>502-717</t>
  </si>
  <si>
    <t>ARR-12KV-1106</t>
  </si>
  <si>
    <t xml:space="preserve">West Santa Ysabel </t>
  </si>
  <si>
    <t xml:space="preserve">West Wynola </t>
  </si>
  <si>
    <t>White Star</t>
  </si>
  <si>
    <t>445-894R</t>
  </si>
  <si>
    <t>Winterwarm</t>
  </si>
  <si>
    <t>WIN</t>
  </si>
  <si>
    <t>MN-12KV-233</t>
  </si>
  <si>
    <t>MN-12KV-1235</t>
  </si>
  <si>
    <t>522-38R</t>
  </si>
  <si>
    <t>MN-12KV-234</t>
  </si>
  <si>
    <t xml:space="preserve">Wisecarver </t>
  </si>
  <si>
    <t xml:space="preserve">Witch Creek </t>
  </si>
  <si>
    <t xml:space="preserve">Wynola </t>
  </si>
  <si>
    <t>221-37AE</t>
  </si>
  <si>
    <t>4kV Circuits Assoc.</t>
  </si>
  <si>
    <t>Transmission Line Assoc.</t>
  </si>
  <si>
    <t>SECTIONALIZER</t>
  </si>
  <si>
    <t>TURN-SEU-015</t>
  </si>
  <si>
    <t>Questions 7 &amp; 8</t>
  </si>
  <si>
    <t>stations</t>
  </si>
  <si>
    <t>Unique WS</t>
  </si>
  <si>
    <t>TOTAL</t>
  </si>
  <si>
    <t>T-SIL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</si>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</sst>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" fontId="1" fillId="0" borderId="0" xfId="0" applyNumberFormat="1" applyFont="1"/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9EA2-0ECE-420B-AABD-9F94849A574D}">
  <sheetPr filterMode="1"/>
  <dimension ref="A1:I358"/>
  <sheetViews>
    <sheetView workbookViewId="0">
      <selection activeCell="K72" sqref="K72"/>
    </sheetView>
  </sheetViews>
  <sheetFormatPr defaultColWidth="9.1328125" defaultRowHeight="14.25" x14ac:dyDescent="0.45"/>
  <cols>
    <col min="1" max="1" width="26.796875" bestFit="1" customWidth="1"/>
    <col min="2" max="2" width="8.1328125" bestFit="1" customWidth="1"/>
    <col min="3" max="3" width="15.1328125" bestFit="1" customWidth="1"/>
    <col min="4" max="4" width="10.1328125" bestFit="1" customWidth="1"/>
    <col min="5" max="5" width="21.1328125" bestFit="1" customWidth="1"/>
    <col min="6" max="6" width="25.46484375" bestFit="1" customWidth="1"/>
    <col min="7" max="7" width="34.796875" style="10" bestFit="1" customWidth="1"/>
    <col min="8" max="8" width="12.1328125" bestFit="1" customWidth="1"/>
  </cols>
  <sheetData>
    <row r="1" spans="1:8" x14ac:dyDescent="0.45">
      <c r="A1" s="6" t="s">
        <v>2334</v>
      </c>
    </row>
    <row r="2" spans="1:8" x14ac:dyDescent="0.45">
      <c r="A2" s="6" t="s">
        <v>2335</v>
      </c>
    </row>
    <row r="4" spans="1:8" x14ac:dyDescent="0.45">
      <c r="A4" t="s">
        <v>1661</v>
      </c>
      <c r="B4" t="s">
        <v>1662</v>
      </c>
      <c r="C4" t="s">
        <v>2333</v>
      </c>
      <c r="D4" t="s">
        <v>1663</v>
      </c>
      <c r="E4" t="s">
        <v>1664</v>
      </c>
      <c r="F4" t="s">
        <v>1665</v>
      </c>
      <c r="G4" s="10" t="s">
        <v>2332</v>
      </c>
      <c r="H4" t="s">
        <v>2331</v>
      </c>
    </row>
    <row r="5" spans="1:8" hidden="1" x14ac:dyDescent="0.45">
      <c r="A5" t="s">
        <v>1666</v>
      </c>
      <c r="B5" t="s">
        <v>1667</v>
      </c>
      <c r="C5" t="s">
        <v>1668</v>
      </c>
      <c r="D5">
        <v>355</v>
      </c>
      <c r="E5" t="s">
        <v>1669</v>
      </c>
      <c r="F5" t="s">
        <v>1670</v>
      </c>
      <c r="H5" t="s">
        <v>1671</v>
      </c>
    </row>
    <row r="6" spans="1:8" hidden="1" x14ac:dyDescent="0.45">
      <c r="A6" t="s">
        <v>1666</v>
      </c>
      <c r="B6" t="s">
        <v>1667</v>
      </c>
      <c r="C6" t="s">
        <v>1672</v>
      </c>
      <c r="D6">
        <v>357</v>
      </c>
      <c r="E6" t="s">
        <v>1669</v>
      </c>
      <c r="F6" t="s">
        <v>1670</v>
      </c>
      <c r="H6" t="s">
        <v>1671</v>
      </c>
    </row>
    <row r="7" spans="1:8" hidden="1" x14ac:dyDescent="0.45">
      <c r="A7" t="s">
        <v>1673</v>
      </c>
      <c r="B7" t="s">
        <v>1674</v>
      </c>
      <c r="C7" t="s">
        <v>1675</v>
      </c>
      <c r="D7">
        <v>300</v>
      </c>
      <c r="E7" t="s">
        <v>1676</v>
      </c>
      <c r="F7" t="s">
        <v>1677</v>
      </c>
      <c r="H7" t="s">
        <v>1671</v>
      </c>
    </row>
    <row r="8" spans="1:8" hidden="1" x14ac:dyDescent="0.45">
      <c r="A8" t="s">
        <v>1673</v>
      </c>
      <c r="B8" t="s">
        <v>1674</v>
      </c>
      <c r="C8" t="s">
        <v>1678</v>
      </c>
      <c r="D8">
        <v>231</v>
      </c>
      <c r="E8" t="s">
        <v>1679</v>
      </c>
      <c r="F8" t="s">
        <v>1680</v>
      </c>
      <c r="H8" t="s">
        <v>1671</v>
      </c>
    </row>
    <row r="9" spans="1:8" hidden="1" x14ac:dyDescent="0.45">
      <c r="A9" t="s">
        <v>1681</v>
      </c>
      <c r="B9" t="s">
        <v>1</v>
      </c>
      <c r="C9" t="s">
        <v>1682</v>
      </c>
      <c r="D9">
        <v>357</v>
      </c>
      <c r="E9" t="s">
        <v>1669</v>
      </c>
      <c r="F9" t="s">
        <v>1670</v>
      </c>
      <c r="H9" t="s">
        <v>1671</v>
      </c>
    </row>
    <row r="10" spans="1:8" hidden="1" x14ac:dyDescent="0.45">
      <c r="A10" t="s">
        <v>1683</v>
      </c>
      <c r="B10" t="s">
        <v>0</v>
      </c>
      <c r="C10" t="s">
        <v>1684</v>
      </c>
      <c r="D10">
        <v>175</v>
      </c>
      <c r="E10" t="s">
        <v>1685</v>
      </c>
      <c r="F10" t="s">
        <v>1680</v>
      </c>
      <c r="H10" t="s">
        <v>1671</v>
      </c>
    </row>
    <row r="11" spans="1:8" hidden="1" x14ac:dyDescent="0.45">
      <c r="A11" t="s">
        <v>1683</v>
      </c>
      <c r="B11" t="s">
        <v>0</v>
      </c>
      <c r="C11" t="s">
        <v>1686</v>
      </c>
      <c r="D11">
        <v>176</v>
      </c>
      <c r="E11" t="s">
        <v>1685</v>
      </c>
      <c r="F11" t="s">
        <v>1687</v>
      </c>
      <c r="H11" t="s">
        <v>1671</v>
      </c>
    </row>
    <row r="12" spans="1:8" hidden="1" x14ac:dyDescent="0.45">
      <c r="A12" t="s">
        <v>1689</v>
      </c>
      <c r="B12" t="s">
        <v>1690</v>
      </c>
      <c r="C12" t="s">
        <v>1691</v>
      </c>
      <c r="D12">
        <v>520</v>
      </c>
      <c r="E12" t="s">
        <v>1692</v>
      </c>
      <c r="F12" t="s">
        <v>1680</v>
      </c>
      <c r="H12" t="s">
        <v>1671</v>
      </c>
    </row>
    <row r="13" spans="1:8" hidden="1" x14ac:dyDescent="0.45">
      <c r="A13" t="s">
        <v>1689</v>
      </c>
      <c r="B13" t="s">
        <v>1690</v>
      </c>
      <c r="C13" t="s">
        <v>1693</v>
      </c>
      <c r="D13">
        <v>521</v>
      </c>
      <c r="E13" t="s">
        <v>1692</v>
      </c>
      <c r="F13" t="s">
        <v>1680</v>
      </c>
      <c r="H13" t="s">
        <v>1671</v>
      </c>
    </row>
    <row r="14" spans="1:8" hidden="1" x14ac:dyDescent="0.45">
      <c r="A14" t="s">
        <v>1689</v>
      </c>
      <c r="B14" t="s">
        <v>1690</v>
      </c>
      <c r="C14" t="s">
        <v>1694</v>
      </c>
      <c r="D14">
        <v>521</v>
      </c>
      <c r="E14" t="s">
        <v>1692</v>
      </c>
      <c r="F14" t="s">
        <v>1680</v>
      </c>
      <c r="H14" t="s">
        <v>1671</v>
      </c>
    </row>
    <row r="15" spans="1:8" hidden="1" x14ac:dyDescent="0.45">
      <c r="A15" t="s">
        <v>1695</v>
      </c>
      <c r="B15" t="s">
        <v>1696</v>
      </c>
      <c r="C15" t="s">
        <v>1697</v>
      </c>
      <c r="D15">
        <v>240</v>
      </c>
      <c r="E15" t="s">
        <v>1698</v>
      </c>
      <c r="F15" t="s">
        <v>1670</v>
      </c>
      <c r="G15" s="10">
        <v>635</v>
      </c>
      <c r="H15" t="s">
        <v>1671</v>
      </c>
    </row>
    <row r="16" spans="1:8" hidden="1" x14ac:dyDescent="0.45">
      <c r="A16" t="s">
        <v>1695</v>
      </c>
      <c r="B16" t="s">
        <v>1696</v>
      </c>
      <c r="C16" t="s">
        <v>1699</v>
      </c>
      <c r="D16">
        <v>974</v>
      </c>
      <c r="E16" t="s">
        <v>1700</v>
      </c>
      <c r="F16" t="s">
        <v>1687</v>
      </c>
      <c r="G16" s="10">
        <v>635</v>
      </c>
      <c r="H16" t="s">
        <v>1671</v>
      </c>
    </row>
    <row r="17" spans="1:8" hidden="1" x14ac:dyDescent="0.45">
      <c r="A17" t="s">
        <v>1701</v>
      </c>
      <c r="B17" t="s">
        <v>10</v>
      </c>
      <c r="C17" t="s">
        <v>1702</v>
      </c>
      <c r="D17">
        <v>973</v>
      </c>
      <c r="E17" t="s">
        <v>1700</v>
      </c>
      <c r="F17" t="s">
        <v>1687</v>
      </c>
      <c r="H17" t="s">
        <v>1671</v>
      </c>
    </row>
    <row r="18" spans="1:8" hidden="1" x14ac:dyDescent="0.45">
      <c r="A18" t="s">
        <v>1701</v>
      </c>
      <c r="B18" t="s">
        <v>10</v>
      </c>
      <c r="C18" t="s">
        <v>1703</v>
      </c>
      <c r="D18">
        <v>973</v>
      </c>
      <c r="E18" t="s">
        <v>1700</v>
      </c>
      <c r="F18" t="s">
        <v>1687</v>
      </c>
      <c r="H18" t="s">
        <v>1671</v>
      </c>
    </row>
    <row r="19" spans="1:8" hidden="1" x14ac:dyDescent="0.45">
      <c r="A19" t="s">
        <v>1704</v>
      </c>
      <c r="B19" t="s">
        <v>9</v>
      </c>
      <c r="C19" t="s">
        <v>1705</v>
      </c>
      <c r="D19">
        <v>157</v>
      </c>
      <c r="E19" t="s">
        <v>1706</v>
      </c>
      <c r="F19" t="s">
        <v>1707</v>
      </c>
      <c r="G19" s="10">
        <v>50001</v>
      </c>
      <c r="H19" t="s">
        <v>1671</v>
      </c>
    </row>
    <row r="20" spans="1:8" hidden="1" x14ac:dyDescent="0.45">
      <c r="A20" t="s">
        <v>1708</v>
      </c>
      <c r="B20" t="s">
        <v>1709</v>
      </c>
      <c r="C20" t="s">
        <v>1710</v>
      </c>
      <c r="D20">
        <v>1245</v>
      </c>
      <c r="E20" t="s">
        <v>1711</v>
      </c>
      <c r="F20" t="s">
        <v>1712</v>
      </c>
      <c r="H20" t="s">
        <v>1671</v>
      </c>
    </row>
    <row r="21" spans="1:8" hidden="1" x14ac:dyDescent="0.45">
      <c r="A21" t="s">
        <v>1708</v>
      </c>
      <c r="B21" t="s">
        <v>1709</v>
      </c>
      <c r="C21" t="s">
        <v>1713</v>
      </c>
      <c r="D21">
        <v>1243</v>
      </c>
      <c r="E21" t="s">
        <v>1711</v>
      </c>
      <c r="F21" t="s">
        <v>1712</v>
      </c>
      <c r="H21" t="s">
        <v>1671</v>
      </c>
    </row>
    <row r="22" spans="1:8" hidden="1" x14ac:dyDescent="0.45">
      <c r="A22" s="11" t="s">
        <v>1714</v>
      </c>
      <c r="B22" s="11" t="s">
        <v>1715</v>
      </c>
      <c r="C22" s="11" t="s">
        <v>1716</v>
      </c>
      <c r="D22" s="11">
        <v>237</v>
      </c>
      <c r="E22" s="11" t="s">
        <v>1700</v>
      </c>
      <c r="F22" s="11" t="s">
        <v>1687</v>
      </c>
      <c r="G22" s="12"/>
      <c r="H22" s="11" t="s">
        <v>1671</v>
      </c>
    </row>
    <row r="23" spans="1:8" hidden="1" x14ac:dyDescent="0.45">
      <c r="A23" s="11" t="s">
        <v>1717</v>
      </c>
      <c r="B23" s="11" t="s">
        <v>4</v>
      </c>
      <c r="C23" s="11" t="s">
        <v>1718</v>
      </c>
      <c r="D23" s="11">
        <v>1101</v>
      </c>
      <c r="E23" s="11" t="s">
        <v>1719</v>
      </c>
      <c r="F23" s="11" t="s">
        <v>1680</v>
      </c>
      <c r="G23" s="12" t="s">
        <v>1720</v>
      </c>
      <c r="H23" s="11" t="s">
        <v>1671</v>
      </c>
    </row>
    <row r="24" spans="1:8" hidden="1" x14ac:dyDescent="0.45">
      <c r="A24" t="s">
        <v>1721</v>
      </c>
      <c r="B24" t="s">
        <v>1722</v>
      </c>
      <c r="C24" t="s">
        <v>1723</v>
      </c>
      <c r="D24">
        <v>240</v>
      </c>
      <c r="E24" t="s">
        <v>1698</v>
      </c>
      <c r="F24" t="s">
        <v>1670</v>
      </c>
      <c r="H24" t="s">
        <v>1671</v>
      </c>
    </row>
    <row r="25" spans="1:8" hidden="1" x14ac:dyDescent="0.45">
      <c r="A25" t="s">
        <v>1721</v>
      </c>
      <c r="B25" t="s">
        <v>1722</v>
      </c>
      <c r="C25" t="s">
        <v>1724</v>
      </c>
      <c r="D25">
        <v>246</v>
      </c>
      <c r="E25" t="s">
        <v>1698</v>
      </c>
      <c r="F25" t="s">
        <v>1670</v>
      </c>
      <c r="H25" t="s">
        <v>1671</v>
      </c>
    </row>
    <row r="26" spans="1:8" hidden="1" x14ac:dyDescent="0.45">
      <c r="A26" t="s">
        <v>1721</v>
      </c>
      <c r="B26" t="s">
        <v>1722</v>
      </c>
      <c r="C26" t="s">
        <v>1725</v>
      </c>
      <c r="D26">
        <v>247</v>
      </c>
      <c r="E26" t="s">
        <v>1698</v>
      </c>
      <c r="F26" t="s">
        <v>1670</v>
      </c>
      <c r="H26" t="s">
        <v>1671</v>
      </c>
    </row>
    <row r="27" spans="1:8" hidden="1" x14ac:dyDescent="0.45">
      <c r="A27" t="s">
        <v>1721</v>
      </c>
      <c r="B27" t="s">
        <v>1722</v>
      </c>
      <c r="C27" t="s">
        <v>1726</v>
      </c>
      <c r="D27">
        <v>356</v>
      </c>
      <c r="E27" t="s">
        <v>1669</v>
      </c>
      <c r="F27" t="s">
        <v>1670</v>
      </c>
      <c r="H27" t="s">
        <v>1671</v>
      </c>
    </row>
    <row r="28" spans="1:8" hidden="1" x14ac:dyDescent="0.45">
      <c r="A28" t="s">
        <v>1727</v>
      </c>
      <c r="B28" t="s">
        <v>3</v>
      </c>
      <c r="C28" t="s">
        <v>1728</v>
      </c>
      <c r="D28">
        <v>175</v>
      </c>
      <c r="E28" t="s">
        <v>1685</v>
      </c>
      <c r="F28" t="s">
        <v>1680</v>
      </c>
      <c r="G28" s="10">
        <v>634</v>
      </c>
      <c r="H28" t="s">
        <v>1671</v>
      </c>
    </row>
    <row r="29" spans="1:8" hidden="1" x14ac:dyDescent="0.45">
      <c r="A29" t="s">
        <v>1727</v>
      </c>
      <c r="B29" t="s">
        <v>3</v>
      </c>
      <c r="C29" t="s">
        <v>1729</v>
      </c>
      <c r="D29">
        <v>327</v>
      </c>
      <c r="E29" t="s">
        <v>1730</v>
      </c>
      <c r="F29" t="s">
        <v>1680</v>
      </c>
      <c r="G29" s="10">
        <v>634</v>
      </c>
      <c r="H29" t="s">
        <v>1671</v>
      </c>
    </row>
    <row r="30" spans="1:8" hidden="1" x14ac:dyDescent="0.45">
      <c r="A30" t="s">
        <v>1731</v>
      </c>
      <c r="B30" t="s">
        <v>6</v>
      </c>
      <c r="C30" t="s">
        <v>1732</v>
      </c>
      <c r="D30">
        <v>67</v>
      </c>
      <c r="E30" t="s">
        <v>1706</v>
      </c>
      <c r="F30" t="s">
        <v>1707</v>
      </c>
      <c r="G30" s="10" t="s">
        <v>1733</v>
      </c>
      <c r="H30" t="s">
        <v>1671</v>
      </c>
    </row>
    <row r="31" spans="1:8" hidden="1" x14ac:dyDescent="0.45">
      <c r="A31" t="s">
        <v>1734</v>
      </c>
      <c r="B31" t="s">
        <v>2</v>
      </c>
      <c r="C31" t="s">
        <v>1735</v>
      </c>
      <c r="D31">
        <v>334</v>
      </c>
      <c r="E31" t="s">
        <v>1736</v>
      </c>
      <c r="F31" t="s">
        <v>1737</v>
      </c>
      <c r="H31" t="s">
        <v>1671</v>
      </c>
    </row>
    <row r="32" spans="1:8" hidden="1" x14ac:dyDescent="0.45">
      <c r="A32" t="s">
        <v>1738</v>
      </c>
      <c r="B32" t="s">
        <v>8</v>
      </c>
      <c r="C32" t="s">
        <v>1739</v>
      </c>
      <c r="D32">
        <v>170</v>
      </c>
      <c r="E32" t="s">
        <v>1740</v>
      </c>
      <c r="F32" t="s">
        <v>1687</v>
      </c>
      <c r="H32" t="s">
        <v>1671</v>
      </c>
    </row>
    <row r="33" spans="1:8" hidden="1" x14ac:dyDescent="0.45">
      <c r="A33" t="s">
        <v>1738</v>
      </c>
      <c r="B33" t="s">
        <v>8</v>
      </c>
      <c r="C33" t="s">
        <v>1741</v>
      </c>
      <c r="D33">
        <v>171</v>
      </c>
      <c r="E33" t="s">
        <v>1740</v>
      </c>
      <c r="F33" t="s">
        <v>1687</v>
      </c>
      <c r="H33" t="s">
        <v>1671</v>
      </c>
    </row>
    <row r="34" spans="1:8" hidden="1" x14ac:dyDescent="0.45">
      <c r="A34" t="s">
        <v>1738</v>
      </c>
      <c r="B34" t="s">
        <v>8</v>
      </c>
      <c r="C34" t="s">
        <v>1742</v>
      </c>
      <c r="D34">
        <v>172</v>
      </c>
      <c r="E34" t="s">
        <v>1740</v>
      </c>
      <c r="F34" t="s">
        <v>1687</v>
      </c>
      <c r="H34" t="s">
        <v>1671</v>
      </c>
    </row>
    <row r="35" spans="1:8" x14ac:dyDescent="0.45">
      <c r="A35" t="s">
        <v>1743</v>
      </c>
      <c r="B35" t="s">
        <v>7</v>
      </c>
      <c r="C35" t="s">
        <v>1744</v>
      </c>
      <c r="D35">
        <v>79</v>
      </c>
      <c r="E35" t="s">
        <v>1745</v>
      </c>
      <c r="F35" t="s">
        <v>1707</v>
      </c>
      <c r="H35" t="s">
        <v>1671</v>
      </c>
    </row>
    <row r="36" spans="1:8" x14ac:dyDescent="0.45">
      <c r="A36" t="s">
        <v>1746</v>
      </c>
      <c r="B36" t="s">
        <v>12</v>
      </c>
      <c r="C36" t="s">
        <v>1747</v>
      </c>
      <c r="D36">
        <v>444</v>
      </c>
      <c r="E36" t="s">
        <v>1748</v>
      </c>
      <c r="F36" t="s">
        <v>1707</v>
      </c>
      <c r="G36" s="10" t="s">
        <v>1749</v>
      </c>
      <c r="H36" t="s">
        <v>1671</v>
      </c>
    </row>
    <row r="37" spans="1:8" x14ac:dyDescent="0.45">
      <c r="A37" t="s">
        <v>1746</v>
      </c>
      <c r="B37" t="s">
        <v>12</v>
      </c>
      <c r="C37" t="s">
        <v>1750</v>
      </c>
      <c r="D37">
        <v>445</v>
      </c>
      <c r="E37" t="s">
        <v>1748</v>
      </c>
      <c r="F37" t="s">
        <v>1707</v>
      </c>
      <c r="G37" s="10" t="s">
        <v>1749</v>
      </c>
      <c r="H37" t="s">
        <v>1671</v>
      </c>
    </row>
    <row r="38" spans="1:8" x14ac:dyDescent="0.45">
      <c r="A38" t="s">
        <v>1751</v>
      </c>
      <c r="B38" t="s">
        <v>5</v>
      </c>
      <c r="C38" t="s">
        <v>1752</v>
      </c>
      <c r="D38">
        <v>441</v>
      </c>
      <c r="E38" t="s">
        <v>1753</v>
      </c>
      <c r="F38" t="s">
        <v>1707</v>
      </c>
      <c r="G38" s="10">
        <v>629</v>
      </c>
      <c r="H38" t="s">
        <v>1671</v>
      </c>
    </row>
    <row r="39" spans="1:8" hidden="1" x14ac:dyDescent="0.45">
      <c r="A39" t="s">
        <v>1754</v>
      </c>
      <c r="B39" t="s">
        <v>11</v>
      </c>
      <c r="F39" t="s">
        <v>1680</v>
      </c>
      <c r="G39" s="10">
        <v>23030</v>
      </c>
      <c r="H39" t="s">
        <v>1671</v>
      </c>
    </row>
    <row r="40" spans="1:8" hidden="1" x14ac:dyDescent="0.45">
      <c r="A40" t="s">
        <v>1755</v>
      </c>
      <c r="B40" t="s">
        <v>1756</v>
      </c>
      <c r="C40" t="s">
        <v>1757</v>
      </c>
      <c r="D40">
        <v>452</v>
      </c>
      <c r="E40" t="s">
        <v>1758</v>
      </c>
      <c r="F40" t="s">
        <v>1680</v>
      </c>
      <c r="H40" t="s">
        <v>1671</v>
      </c>
    </row>
    <row r="41" spans="1:8" hidden="1" x14ac:dyDescent="0.45">
      <c r="A41" t="s">
        <v>1760</v>
      </c>
      <c r="B41" t="s">
        <v>14</v>
      </c>
      <c r="C41" t="s">
        <v>1761</v>
      </c>
      <c r="D41">
        <v>907</v>
      </c>
      <c r="E41" t="s">
        <v>1762</v>
      </c>
      <c r="F41" t="s">
        <v>1680</v>
      </c>
      <c r="G41" s="10">
        <v>681</v>
      </c>
      <c r="H41" t="s">
        <v>1671</v>
      </c>
    </row>
    <row r="42" spans="1:8" hidden="1" x14ac:dyDescent="0.45">
      <c r="A42" t="s">
        <v>1763</v>
      </c>
      <c r="B42" t="s">
        <v>19</v>
      </c>
      <c r="C42" t="s">
        <v>1764</v>
      </c>
      <c r="D42">
        <v>448</v>
      </c>
      <c r="E42" t="s">
        <v>1765</v>
      </c>
      <c r="F42" t="s">
        <v>1707</v>
      </c>
      <c r="G42" s="10" t="s">
        <v>1766</v>
      </c>
      <c r="H42" t="s">
        <v>1671</v>
      </c>
    </row>
    <row r="43" spans="1:8" x14ac:dyDescent="0.45">
      <c r="A43" t="s">
        <v>1763</v>
      </c>
      <c r="B43" t="s">
        <v>19</v>
      </c>
      <c r="C43" t="s">
        <v>1767</v>
      </c>
      <c r="D43">
        <v>449</v>
      </c>
      <c r="E43" t="s">
        <v>1765</v>
      </c>
      <c r="F43" t="s">
        <v>1707</v>
      </c>
      <c r="G43" s="10" t="s">
        <v>1766</v>
      </c>
      <c r="H43" t="s">
        <v>1671</v>
      </c>
    </row>
    <row r="44" spans="1:8" hidden="1" x14ac:dyDescent="0.45">
      <c r="A44" t="s">
        <v>1768</v>
      </c>
      <c r="B44" t="s">
        <v>1769</v>
      </c>
      <c r="C44" t="s">
        <v>1770</v>
      </c>
      <c r="D44">
        <v>776</v>
      </c>
      <c r="E44" t="s">
        <v>1771</v>
      </c>
      <c r="F44" t="s">
        <v>1772</v>
      </c>
      <c r="H44" t="s">
        <v>1671</v>
      </c>
    </row>
    <row r="45" spans="1:8" hidden="1" x14ac:dyDescent="0.45">
      <c r="A45" t="s">
        <v>1768</v>
      </c>
      <c r="B45" t="s">
        <v>1769</v>
      </c>
      <c r="C45" t="s">
        <v>1773</v>
      </c>
      <c r="D45">
        <v>252</v>
      </c>
      <c r="E45" t="s">
        <v>1774</v>
      </c>
      <c r="F45" t="s">
        <v>1772</v>
      </c>
      <c r="H45" t="s">
        <v>1671</v>
      </c>
    </row>
    <row r="46" spans="1:8" hidden="1" x14ac:dyDescent="0.45">
      <c r="A46" t="s">
        <v>1775</v>
      </c>
      <c r="B46" t="s">
        <v>23</v>
      </c>
      <c r="C46" t="s">
        <v>1776</v>
      </c>
      <c r="D46">
        <v>448</v>
      </c>
      <c r="E46" t="s">
        <v>1765</v>
      </c>
      <c r="F46" t="s">
        <v>1707</v>
      </c>
      <c r="G46" s="10">
        <v>50001</v>
      </c>
      <c r="H46" t="s">
        <v>1671</v>
      </c>
    </row>
    <row r="47" spans="1:8" hidden="1" x14ac:dyDescent="0.45">
      <c r="A47" t="s">
        <v>1777</v>
      </c>
      <c r="B47" t="s">
        <v>1778</v>
      </c>
      <c r="C47" t="s">
        <v>1779</v>
      </c>
      <c r="D47">
        <v>783</v>
      </c>
      <c r="E47" t="s">
        <v>1780</v>
      </c>
      <c r="F47" t="s">
        <v>1677</v>
      </c>
      <c r="H47" t="s">
        <v>1671</v>
      </c>
    </row>
    <row r="48" spans="1:8" hidden="1" x14ac:dyDescent="0.45">
      <c r="A48" t="s">
        <v>1777</v>
      </c>
      <c r="B48" t="s">
        <v>1778</v>
      </c>
      <c r="C48" t="s">
        <v>1781</v>
      </c>
      <c r="D48">
        <v>286</v>
      </c>
      <c r="E48" t="s">
        <v>1782</v>
      </c>
      <c r="F48" t="s">
        <v>1677</v>
      </c>
      <c r="H48" t="s">
        <v>1671</v>
      </c>
    </row>
    <row r="49" spans="1:8" hidden="1" x14ac:dyDescent="0.45">
      <c r="A49" t="s">
        <v>1777</v>
      </c>
      <c r="B49" t="s">
        <v>1778</v>
      </c>
      <c r="C49" t="s">
        <v>1783</v>
      </c>
      <c r="D49">
        <v>303</v>
      </c>
      <c r="E49" t="s">
        <v>1780</v>
      </c>
      <c r="F49" t="s">
        <v>1677</v>
      </c>
      <c r="H49" t="s">
        <v>1671</v>
      </c>
    </row>
    <row r="50" spans="1:8" hidden="1" x14ac:dyDescent="0.45">
      <c r="A50" t="s">
        <v>1784</v>
      </c>
      <c r="B50" t="s">
        <v>1785</v>
      </c>
      <c r="C50" t="s">
        <v>1786</v>
      </c>
      <c r="D50">
        <v>1166</v>
      </c>
      <c r="E50" t="s">
        <v>1787</v>
      </c>
      <c r="F50" t="s">
        <v>1670</v>
      </c>
      <c r="G50" s="10" t="s">
        <v>1788</v>
      </c>
      <c r="H50" t="s">
        <v>1671</v>
      </c>
    </row>
    <row r="51" spans="1:8" x14ac:dyDescent="0.45">
      <c r="A51" t="s">
        <v>1789</v>
      </c>
      <c r="B51" t="s">
        <v>16</v>
      </c>
      <c r="C51" t="s">
        <v>1790</v>
      </c>
      <c r="D51">
        <v>212</v>
      </c>
      <c r="E51" t="s">
        <v>1791</v>
      </c>
      <c r="F51" t="s">
        <v>1687</v>
      </c>
      <c r="H51" t="s">
        <v>1671</v>
      </c>
    </row>
    <row r="52" spans="1:8" hidden="1" x14ac:dyDescent="0.45">
      <c r="A52" t="s">
        <v>1792</v>
      </c>
      <c r="B52" t="s">
        <v>1793</v>
      </c>
      <c r="C52" t="s">
        <v>1794</v>
      </c>
      <c r="D52">
        <v>167</v>
      </c>
      <c r="E52" t="s">
        <v>1795</v>
      </c>
      <c r="F52" t="s">
        <v>1737</v>
      </c>
      <c r="H52" t="s">
        <v>1671</v>
      </c>
    </row>
    <row r="53" spans="1:8" hidden="1" x14ac:dyDescent="0.45">
      <c r="A53" t="s">
        <v>1796</v>
      </c>
      <c r="B53" t="s">
        <v>1797</v>
      </c>
      <c r="C53" t="s">
        <v>1798</v>
      </c>
      <c r="D53">
        <v>463</v>
      </c>
      <c r="E53" t="s">
        <v>1736</v>
      </c>
      <c r="F53" t="s">
        <v>1737</v>
      </c>
      <c r="H53" t="s">
        <v>1671</v>
      </c>
    </row>
    <row r="54" spans="1:8" hidden="1" x14ac:dyDescent="0.45">
      <c r="A54" t="s">
        <v>1796</v>
      </c>
      <c r="B54" t="s">
        <v>1797</v>
      </c>
      <c r="C54" t="s">
        <v>1799</v>
      </c>
      <c r="D54">
        <v>1180</v>
      </c>
      <c r="E54" t="s">
        <v>1800</v>
      </c>
      <c r="F54" t="s">
        <v>1737</v>
      </c>
      <c r="H54" t="s">
        <v>1671</v>
      </c>
    </row>
    <row r="55" spans="1:8" hidden="1" x14ac:dyDescent="0.45">
      <c r="A55" t="s">
        <v>1801</v>
      </c>
      <c r="B55" t="s">
        <v>1802</v>
      </c>
      <c r="C55" t="s">
        <v>1803</v>
      </c>
      <c r="D55">
        <v>233</v>
      </c>
      <c r="E55" t="s">
        <v>1679</v>
      </c>
      <c r="F55" t="s">
        <v>1680</v>
      </c>
      <c r="H55" t="s">
        <v>1671</v>
      </c>
    </row>
    <row r="56" spans="1:8" hidden="1" x14ac:dyDescent="0.45">
      <c r="A56" t="s">
        <v>1801</v>
      </c>
      <c r="B56" t="s">
        <v>1802</v>
      </c>
      <c r="C56" t="s">
        <v>1804</v>
      </c>
      <c r="D56">
        <v>1023</v>
      </c>
      <c r="E56" t="s">
        <v>1805</v>
      </c>
      <c r="F56" t="s">
        <v>1680</v>
      </c>
      <c r="H56" t="s">
        <v>1671</v>
      </c>
    </row>
    <row r="57" spans="1:8" hidden="1" x14ac:dyDescent="0.45">
      <c r="A57" t="s">
        <v>1801</v>
      </c>
      <c r="B57" t="s">
        <v>1802</v>
      </c>
      <c r="C57" t="s">
        <v>1806</v>
      </c>
      <c r="D57">
        <v>350</v>
      </c>
      <c r="E57" t="s">
        <v>1805</v>
      </c>
      <c r="F57" t="s">
        <v>1680</v>
      </c>
      <c r="H57" t="s">
        <v>1671</v>
      </c>
    </row>
    <row r="58" spans="1:8" hidden="1" x14ac:dyDescent="0.45">
      <c r="A58" t="s">
        <v>1801</v>
      </c>
      <c r="B58" t="s">
        <v>1802</v>
      </c>
      <c r="C58" t="s">
        <v>1807</v>
      </c>
      <c r="D58">
        <v>354</v>
      </c>
      <c r="E58" t="s">
        <v>1805</v>
      </c>
      <c r="F58" t="s">
        <v>1680</v>
      </c>
      <c r="H58" t="s">
        <v>1671</v>
      </c>
    </row>
    <row r="59" spans="1:8" hidden="1" x14ac:dyDescent="0.45">
      <c r="A59" t="s">
        <v>1808</v>
      </c>
      <c r="B59" t="s">
        <v>1809</v>
      </c>
      <c r="C59" t="s">
        <v>1810</v>
      </c>
      <c r="D59">
        <v>908</v>
      </c>
      <c r="E59" t="s">
        <v>1762</v>
      </c>
      <c r="F59" t="s">
        <v>1680</v>
      </c>
      <c r="G59" s="10">
        <v>683</v>
      </c>
      <c r="H59" t="s">
        <v>1671</v>
      </c>
    </row>
    <row r="60" spans="1:8" hidden="1" x14ac:dyDescent="0.45">
      <c r="A60" t="s">
        <v>1808</v>
      </c>
      <c r="B60" t="s">
        <v>1809</v>
      </c>
      <c r="C60" t="s">
        <v>1811</v>
      </c>
      <c r="D60">
        <v>215</v>
      </c>
      <c r="E60" t="s">
        <v>1812</v>
      </c>
      <c r="F60" t="s">
        <v>1680</v>
      </c>
      <c r="G60" s="10">
        <v>683</v>
      </c>
      <c r="H60" t="s">
        <v>1671</v>
      </c>
    </row>
    <row r="61" spans="1:8" hidden="1" x14ac:dyDescent="0.45">
      <c r="A61" t="s">
        <v>1813</v>
      </c>
      <c r="B61" t="s">
        <v>1814</v>
      </c>
      <c r="C61" t="s">
        <v>1815</v>
      </c>
      <c r="D61">
        <v>215</v>
      </c>
      <c r="E61" t="s">
        <v>1812</v>
      </c>
      <c r="F61" t="s">
        <v>1680</v>
      </c>
      <c r="H61" t="s">
        <v>1671</v>
      </c>
    </row>
    <row r="62" spans="1:8" hidden="1" x14ac:dyDescent="0.45">
      <c r="A62" t="s">
        <v>1816</v>
      </c>
      <c r="B62" t="s">
        <v>21</v>
      </c>
      <c r="C62" t="s">
        <v>1817</v>
      </c>
      <c r="D62">
        <v>597</v>
      </c>
      <c r="E62" t="s">
        <v>1818</v>
      </c>
      <c r="F62" t="s">
        <v>1680</v>
      </c>
      <c r="H62" t="s">
        <v>1671</v>
      </c>
    </row>
    <row r="63" spans="1:8" hidden="1" x14ac:dyDescent="0.45">
      <c r="A63" t="s">
        <v>1816</v>
      </c>
      <c r="B63" t="s">
        <v>21</v>
      </c>
      <c r="C63" t="s">
        <v>1819</v>
      </c>
      <c r="D63">
        <v>182</v>
      </c>
      <c r="E63" t="s">
        <v>1759</v>
      </c>
      <c r="F63" t="s">
        <v>1680</v>
      </c>
      <c r="H63" t="s">
        <v>1671</v>
      </c>
    </row>
    <row r="64" spans="1:8" hidden="1" x14ac:dyDescent="0.45">
      <c r="A64" t="s">
        <v>1816</v>
      </c>
      <c r="B64" t="s">
        <v>21</v>
      </c>
      <c r="C64" t="s">
        <v>1820</v>
      </c>
      <c r="D64">
        <v>185</v>
      </c>
      <c r="E64" t="s">
        <v>1759</v>
      </c>
      <c r="F64" t="s">
        <v>1680</v>
      </c>
      <c r="H64" t="s">
        <v>1671</v>
      </c>
    </row>
    <row r="65" spans="1:8" x14ac:dyDescent="0.45">
      <c r="A65" t="s">
        <v>1821</v>
      </c>
      <c r="B65" t="s">
        <v>24</v>
      </c>
      <c r="C65" t="s">
        <v>1822</v>
      </c>
      <c r="D65">
        <v>442</v>
      </c>
      <c r="E65" t="s">
        <v>1753</v>
      </c>
      <c r="F65" t="s">
        <v>1707</v>
      </c>
      <c r="H65" t="s">
        <v>1671</v>
      </c>
    </row>
    <row r="66" spans="1:8" x14ac:dyDescent="0.45">
      <c r="A66" t="s">
        <v>1823</v>
      </c>
      <c r="B66" t="s">
        <v>15</v>
      </c>
      <c r="C66" t="s">
        <v>1824</v>
      </c>
      <c r="D66">
        <v>222</v>
      </c>
      <c r="E66" t="s">
        <v>1825</v>
      </c>
      <c r="F66" t="s">
        <v>1687</v>
      </c>
      <c r="G66" s="10">
        <v>637</v>
      </c>
      <c r="H66" t="s">
        <v>1671</v>
      </c>
    </row>
    <row r="67" spans="1:8" hidden="1" x14ac:dyDescent="0.45">
      <c r="A67" t="s">
        <v>1826</v>
      </c>
      <c r="B67" t="s">
        <v>17</v>
      </c>
      <c r="C67" t="s">
        <v>1827</v>
      </c>
      <c r="D67">
        <v>971</v>
      </c>
      <c r="E67" t="s">
        <v>1700</v>
      </c>
      <c r="F67" t="s">
        <v>1687</v>
      </c>
      <c r="G67" s="10" t="s">
        <v>1828</v>
      </c>
      <c r="H67" t="s">
        <v>1671</v>
      </c>
    </row>
    <row r="68" spans="1:8" hidden="1" x14ac:dyDescent="0.45">
      <c r="A68" t="s">
        <v>1826</v>
      </c>
      <c r="B68" t="s">
        <v>17</v>
      </c>
      <c r="C68" t="s">
        <v>1829</v>
      </c>
      <c r="D68">
        <v>973</v>
      </c>
      <c r="E68" t="s">
        <v>1700</v>
      </c>
      <c r="F68" t="s">
        <v>1687</v>
      </c>
      <c r="G68" s="10" t="s">
        <v>1828</v>
      </c>
      <c r="H68" t="s">
        <v>1671</v>
      </c>
    </row>
    <row r="69" spans="1:8" hidden="1" x14ac:dyDescent="0.45">
      <c r="A69" t="s">
        <v>1826</v>
      </c>
      <c r="B69" t="s">
        <v>17</v>
      </c>
      <c r="C69" t="s">
        <v>1830</v>
      </c>
      <c r="D69">
        <v>972</v>
      </c>
      <c r="E69" t="s">
        <v>1700</v>
      </c>
      <c r="F69" t="s">
        <v>1687</v>
      </c>
      <c r="G69" s="10" t="s">
        <v>1828</v>
      </c>
      <c r="H69" t="s">
        <v>1671</v>
      </c>
    </row>
    <row r="70" spans="1:8" hidden="1" x14ac:dyDescent="0.45">
      <c r="A70" t="s">
        <v>1826</v>
      </c>
      <c r="B70" t="s">
        <v>17</v>
      </c>
      <c r="C70" t="s">
        <v>1831</v>
      </c>
      <c r="D70">
        <v>974</v>
      </c>
      <c r="E70" t="s">
        <v>1700</v>
      </c>
      <c r="F70" t="s">
        <v>1687</v>
      </c>
      <c r="G70" s="10" t="s">
        <v>1828</v>
      </c>
      <c r="H70" t="s">
        <v>1671</v>
      </c>
    </row>
    <row r="71" spans="1:8" hidden="1" x14ac:dyDescent="0.45">
      <c r="A71" t="s">
        <v>1832</v>
      </c>
      <c r="B71" t="s">
        <v>1833</v>
      </c>
      <c r="C71" t="s">
        <v>1834</v>
      </c>
      <c r="D71">
        <v>411</v>
      </c>
      <c r="E71" t="s">
        <v>1835</v>
      </c>
      <c r="F71" t="s">
        <v>1670</v>
      </c>
      <c r="H71" t="s">
        <v>1671</v>
      </c>
    </row>
    <row r="72" spans="1:8" x14ac:dyDescent="0.45">
      <c r="A72" t="s">
        <v>1836</v>
      </c>
      <c r="B72" t="s">
        <v>18</v>
      </c>
      <c r="C72" t="s">
        <v>1837</v>
      </c>
      <c r="D72">
        <v>214</v>
      </c>
      <c r="E72" t="s">
        <v>1812</v>
      </c>
      <c r="F72" t="s">
        <v>1680</v>
      </c>
      <c r="H72" t="s">
        <v>1242</v>
      </c>
    </row>
    <row r="73" spans="1:8" x14ac:dyDescent="0.45">
      <c r="A73" t="s">
        <v>1838</v>
      </c>
      <c r="B73" t="s">
        <v>25</v>
      </c>
      <c r="C73" t="s">
        <v>1839</v>
      </c>
      <c r="D73">
        <v>1215</v>
      </c>
      <c r="E73" t="s">
        <v>1840</v>
      </c>
      <c r="F73" t="s">
        <v>1707</v>
      </c>
      <c r="G73" s="10" t="s">
        <v>1841</v>
      </c>
      <c r="H73" t="s">
        <v>1671</v>
      </c>
    </row>
    <row r="74" spans="1:8" x14ac:dyDescent="0.45">
      <c r="A74" t="s">
        <v>1838</v>
      </c>
      <c r="B74" t="s">
        <v>25</v>
      </c>
      <c r="C74" t="s">
        <v>1842</v>
      </c>
      <c r="D74">
        <v>445</v>
      </c>
      <c r="E74" t="s">
        <v>1748</v>
      </c>
      <c r="F74" t="s">
        <v>1707</v>
      </c>
      <c r="G74" s="10" t="s">
        <v>1841</v>
      </c>
      <c r="H74" t="s">
        <v>1671</v>
      </c>
    </row>
    <row r="75" spans="1:8" hidden="1" x14ac:dyDescent="0.45">
      <c r="A75" t="s">
        <v>1843</v>
      </c>
      <c r="B75" t="s">
        <v>1844</v>
      </c>
      <c r="C75" t="s">
        <v>1845</v>
      </c>
      <c r="D75">
        <v>991</v>
      </c>
      <c r="E75" t="s">
        <v>1846</v>
      </c>
      <c r="F75" t="s">
        <v>1712</v>
      </c>
      <c r="G75" s="10">
        <v>23030</v>
      </c>
      <c r="H75" t="s">
        <v>1671</v>
      </c>
    </row>
    <row r="76" spans="1:8" hidden="1" x14ac:dyDescent="0.45">
      <c r="A76" t="s">
        <v>1843</v>
      </c>
      <c r="B76" t="s">
        <v>1844</v>
      </c>
      <c r="C76" t="s">
        <v>1847</v>
      </c>
      <c r="D76">
        <v>991</v>
      </c>
      <c r="E76" t="s">
        <v>1846</v>
      </c>
      <c r="F76" t="s">
        <v>1712</v>
      </c>
      <c r="G76" s="10">
        <v>23030</v>
      </c>
      <c r="H76" t="s">
        <v>1671</v>
      </c>
    </row>
    <row r="77" spans="1:8" x14ac:dyDescent="0.45">
      <c r="A77" t="s">
        <v>1848</v>
      </c>
      <c r="B77" t="s">
        <v>13</v>
      </c>
      <c r="C77" t="s">
        <v>1849</v>
      </c>
      <c r="D77">
        <v>214</v>
      </c>
      <c r="E77" t="s">
        <v>1812</v>
      </c>
      <c r="F77" t="s">
        <v>1680</v>
      </c>
      <c r="G77" s="10">
        <v>682</v>
      </c>
      <c r="H77" t="s">
        <v>1671</v>
      </c>
    </row>
    <row r="78" spans="1:8" hidden="1" x14ac:dyDescent="0.45">
      <c r="A78" t="s">
        <v>1850</v>
      </c>
      <c r="B78" t="s">
        <v>1851</v>
      </c>
      <c r="C78" t="s">
        <v>1852</v>
      </c>
      <c r="D78">
        <v>520</v>
      </c>
      <c r="E78" t="s">
        <v>1692</v>
      </c>
      <c r="F78" t="s">
        <v>1680</v>
      </c>
      <c r="G78" s="10">
        <v>23030</v>
      </c>
      <c r="H78" t="s">
        <v>1671</v>
      </c>
    </row>
    <row r="79" spans="1:8" hidden="1" x14ac:dyDescent="0.45">
      <c r="A79" t="s">
        <v>1850</v>
      </c>
      <c r="B79" t="s">
        <v>1851</v>
      </c>
      <c r="C79" t="s">
        <v>1853</v>
      </c>
      <c r="D79">
        <v>520</v>
      </c>
      <c r="E79" t="s">
        <v>1692</v>
      </c>
      <c r="F79" t="s">
        <v>1680</v>
      </c>
      <c r="G79" s="10">
        <v>23030</v>
      </c>
      <c r="H79" t="s">
        <v>1671</v>
      </c>
    </row>
    <row r="80" spans="1:8" hidden="1" x14ac:dyDescent="0.45">
      <c r="A80" t="s">
        <v>1850</v>
      </c>
      <c r="B80" t="s">
        <v>1851</v>
      </c>
      <c r="C80" t="s">
        <v>1854</v>
      </c>
      <c r="D80">
        <v>520</v>
      </c>
      <c r="E80" t="s">
        <v>1692</v>
      </c>
      <c r="F80" t="s">
        <v>1680</v>
      </c>
      <c r="G80" s="10">
        <v>23030</v>
      </c>
      <c r="H80" t="s">
        <v>1671</v>
      </c>
    </row>
    <row r="81" spans="1:8" hidden="1" x14ac:dyDescent="0.45">
      <c r="A81" t="s">
        <v>1855</v>
      </c>
      <c r="B81" t="s">
        <v>1856</v>
      </c>
      <c r="C81" t="s">
        <v>1857</v>
      </c>
      <c r="D81">
        <v>520</v>
      </c>
      <c r="E81" t="s">
        <v>1692</v>
      </c>
      <c r="F81" t="s">
        <v>1680</v>
      </c>
      <c r="H81" t="s">
        <v>1671</v>
      </c>
    </row>
    <row r="82" spans="1:8" hidden="1" x14ac:dyDescent="0.45">
      <c r="A82" t="s">
        <v>1858</v>
      </c>
      <c r="B82" t="s">
        <v>1859</v>
      </c>
      <c r="C82" t="s">
        <v>1853</v>
      </c>
      <c r="D82">
        <v>520</v>
      </c>
      <c r="E82" t="s">
        <v>1692</v>
      </c>
      <c r="F82" t="s">
        <v>1680</v>
      </c>
      <c r="G82" s="10">
        <v>23030</v>
      </c>
      <c r="H82" t="s">
        <v>1671</v>
      </c>
    </row>
    <row r="83" spans="1:8" hidden="1" x14ac:dyDescent="0.45">
      <c r="A83" t="s">
        <v>1860</v>
      </c>
      <c r="B83" t="s">
        <v>1861</v>
      </c>
      <c r="C83" t="s">
        <v>1854</v>
      </c>
      <c r="D83">
        <v>520</v>
      </c>
      <c r="E83" t="s">
        <v>1692</v>
      </c>
      <c r="F83" t="s">
        <v>1680</v>
      </c>
      <c r="H83" t="s">
        <v>1671</v>
      </c>
    </row>
    <row r="84" spans="1:8" hidden="1" x14ac:dyDescent="0.45">
      <c r="A84" t="s">
        <v>1860</v>
      </c>
      <c r="B84" t="s">
        <v>1861</v>
      </c>
      <c r="C84" t="s">
        <v>1862</v>
      </c>
      <c r="D84">
        <v>520</v>
      </c>
      <c r="E84" t="s">
        <v>1692</v>
      </c>
      <c r="F84" t="s">
        <v>1680</v>
      </c>
      <c r="H84" t="s">
        <v>1671</v>
      </c>
    </row>
    <row r="85" spans="1:8" hidden="1" x14ac:dyDescent="0.45">
      <c r="A85" t="s">
        <v>1863</v>
      </c>
      <c r="B85" t="s">
        <v>30</v>
      </c>
      <c r="C85" t="s">
        <v>1864</v>
      </c>
      <c r="D85">
        <v>67</v>
      </c>
      <c r="E85" t="s">
        <v>1706</v>
      </c>
      <c r="F85" t="s">
        <v>1707</v>
      </c>
      <c r="H85" t="s">
        <v>1671</v>
      </c>
    </row>
    <row r="86" spans="1:8" hidden="1" x14ac:dyDescent="0.45">
      <c r="A86" t="s">
        <v>1865</v>
      </c>
      <c r="B86" t="s">
        <v>28</v>
      </c>
      <c r="C86" t="s">
        <v>1866</v>
      </c>
      <c r="D86">
        <v>387</v>
      </c>
      <c r="E86" t="s">
        <v>1835</v>
      </c>
      <c r="F86" t="s">
        <v>1670</v>
      </c>
      <c r="G86" s="10">
        <v>6914</v>
      </c>
      <c r="H86" t="s">
        <v>1671</v>
      </c>
    </row>
    <row r="87" spans="1:8" hidden="1" x14ac:dyDescent="0.45">
      <c r="A87" t="s">
        <v>1865</v>
      </c>
      <c r="B87" t="s">
        <v>28</v>
      </c>
      <c r="C87" t="s">
        <v>1867</v>
      </c>
      <c r="D87">
        <v>283</v>
      </c>
      <c r="E87" t="s">
        <v>1787</v>
      </c>
      <c r="F87" t="s">
        <v>1670</v>
      </c>
      <c r="G87" s="10">
        <v>6914</v>
      </c>
      <c r="H87" t="s">
        <v>1671</v>
      </c>
    </row>
    <row r="88" spans="1:8" hidden="1" x14ac:dyDescent="0.45">
      <c r="A88" t="s">
        <v>1868</v>
      </c>
      <c r="B88" t="s">
        <v>1869</v>
      </c>
      <c r="C88" t="s">
        <v>1870</v>
      </c>
      <c r="D88">
        <v>307</v>
      </c>
      <c r="E88" t="s">
        <v>1871</v>
      </c>
      <c r="F88" t="s">
        <v>1677</v>
      </c>
      <c r="G88" s="10">
        <v>616</v>
      </c>
      <c r="H88" t="s">
        <v>1671</v>
      </c>
    </row>
    <row r="89" spans="1:8" hidden="1" x14ac:dyDescent="0.45">
      <c r="A89" t="s">
        <v>1872</v>
      </c>
      <c r="B89" t="s">
        <v>1873</v>
      </c>
      <c r="C89" t="s">
        <v>1874</v>
      </c>
      <c r="D89">
        <v>1250</v>
      </c>
      <c r="E89" t="s">
        <v>1875</v>
      </c>
      <c r="F89" t="s">
        <v>1680</v>
      </c>
      <c r="G89" s="10" t="s">
        <v>1876</v>
      </c>
      <c r="H89" t="s">
        <v>1671</v>
      </c>
    </row>
    <row r="90" spans="1:8" hidden="1" x14ac:dyDescent="0.45">
      <c r="A90" t="s">
        <v>1877</v>
      </c>
      <c r="B90" t="s">
        <v>31</v>
      </c>
      <c r="C90" t="s">
        <v>1878</v>
      </c>
      <c r="D90">
        <v>68</v>
      </c>
      <c r="E90" t="s">
        <v>1879</v>
      </c>
      <c r="F90" t="s">
        <v>1677</v>
      </c>
      <c r="H90" t="s">
        <v>1671</v>
      </c>
    </row>
    <row r="91" spans="1:8" x14ac:dyDescent="0.45">
      <c r="A91" t="s">
        <v>1745</v>
      </c>
      <c r="B91" t="s">
        <v>27</v>
      </c>
      <c r="C91" t="s">
        <v>1880</v>
      </c>
      <c r="D91">
        <v>79</v>
      </c>
      <c r="E91" t="s">
        <v>1745</v>
      </c>
      <c r="F91" t="s">
        <v>1707</v>
      </c>
      <c r="G91" s="10">
        <v>629</v>
      </c>
      <c r="H91" t="s">
        <v>1671</v>
      </c>
    </row>
    <row r="92" spans="1:8" x14ac:dyDescent="0.45">
      <c r="A92" t="s">
        <v>1881</v>
      </c>
      <c r="B92" t="s">
        <v>29</v>
      </c>
      <c r="C92" t="s">
        <v>1882</v>
      </c>
      <c r="D92">
        <v>79</v>
      </c>
      <c r="E92" t="s">
        <v>1745</v>
      </c>
      <c r="F92" t="s">
        <v>1707</v>
      </c>
      <c r="G92" s="10" t="s">
        <v>1883</v>
      </c>
      <c r="H92" t="s">
        <v>1671</v>
      </c>
    </row>
    <row r="93" spans="1:8" x14ac:dyDescent="0.45">
      <c r="A93" t="s">
        <v>1881</v>
      </c>
      <c r="B93" t="s">
        <v>29</v>
      </c>
      <c r="C93" t="s">
        <v>1884</v>
      </c>
      <c r="D93">
        <v>78</v>
      </c>
      <c r="E93" t="s">
        <v>1745</v>
      </c>
      <c r="F93" t="s">
        <v>1707</v>
      </c>
      <c r="G93" s="10" t="s">
        <v>1883</v>
      </c>
      <c r="H93" t="s">
        <v>1671</v>
      </c>
    </row>
    <row r="94" spans="1:8" x14ac:dyDescent="0.45">
      <c r="A94" t="s">
        <v>1881</v>
      </c>
      <c r="B94" t="s">
        <v>29</v>
      </c>
      <c r="C94" t="s">
        <v>1885</v>
      </c>
      <c r="D94">
        <v>73</v>
      </c>
      <c r="E94" t="s">
        <v>1745</v>
      </c>
      <c r="F94" t="s">
        <v>1707</v>
      </c>
      <c r="G94" s="10" t="s">
        <v>1883</v>
      </c>
      <c r="H94" t="s">
        <v>1671</v>
      </c>
    </row>
    <row r="95" spans="1:8" hidden="1" x14ac:dyDescent="0.45">
      <c r="A95" t="s">
        <v>1886</v>
      </c>
      <c r="B95" t="s">
        <v>33</v>
      </c>
      <c r="C95" t="s">
        <v>1887</v>
      </c>
      <c r="D95">
        <v>157</v>
      </c>
      <c r="E95" t="s">
        <v>1706</v>
      </c>
      <c r="F95" t="s">
        <v>1707</v>
      </c>
      <c r="H95" t="s">
        <v>1671</v>
      </c>
    </row>
    <row r="96" spans="1:8" x14ac:dyDescent="0.45">
      <c r="A96" t="s">
        <v>1888</v>
      </c>
      <c r="B96" t="s">
        <v>32</v>
      </c>
      <c r="C96" t="s">
        <v>1889</v>
      </c>
      <c r="D96">
        <v>222</v>
      </c>
      <c r="E96" t="s">
        <v>1825</v>
      </c>
      <c r="F96" t="s">
        <v>1687</v>
      </c>
      <c r="G96" s="10">
        <v>637</v>
      </c>
      <c r="H96" t="s">
        <v>1671</v>
      </c>
    </row>
    <row r="97" spans="1:8" s="11" customFormat="1" x14ac:dyDescent="0.45">
      <c r="A97" s="11" t="s">
        <v>1890</v>
      </c>
      <c r="B97" s="11" t="s">
        <v>37</v>
      </c>
      <c r="C97" s="11" t="s">
        <v>1891</v>
      </c>
      <c r="D97" s="11">
        <v>211</v>
      </c>
      <c r="E97" s="11" t="s">
        <v>1791</v>
      </c>
      <c r="F97" s="11" t="s">
        <v>1687</v>
      </c>
      <c r="G97" s="12"/>
      <c r="H97" s="11" t="s">
        <v>1671</v>
      </c>
    </row>
    <row r="98" spans="1:8" s="11" customFormat="1" hidden="1" x14ac:dyDescent="0.45">
      <c r="A98" s="11" t="s">
        <v>1892</v>
      </c>
      <c r="B98" s="11" t="s">
        <v>38</v>
      </c>
      <c r="C98" s="11" t="s">
        <v>1893</v>
      </c>
      <c r="D98" s="11">
        <v>358</v>
      </c>
      <c r="E98" s="11" t="s">
        <v>1669</v>
      </c>
      <c r="F98" s="11" t="s">
        <v>1670</v>
      </c>
      <c r="G98" s="12"/>
      <c r="H98" s="11" t="s">
        <v>1671</v>
      </c>
    </row>
    <row r="99" spans="1:8" s="11" customFormat="1" hidden="1" x14ac:dyDescent="0.45">
      <c r="A99" s="11" t="s">
        <v>1894</v>
      </c>
      <c r="B99" s="11" t="s">
        <v>1895</v>
      </c>
      <c r="C99" s="11" t="s">
        <v>1896</v>
      </c>
      <c r="D99" s="11">
        <v>240</v>
      </c>
      <c r="E99" s="11" t="s">
        <v>1698</v>
      </c>
      <c r="F99" s="11" t="s">
        <v>1670</v>
      </c>
      <c r="G99" s="12" t="s">
        <v>1897</v>
      </c>
      <c r="H99" s="11" t="s">
        <v>1671</v>
      </c>
    </row>
    <row r="100" spans="1:8" s="11" customFormat="1" hidden="1" x14ac:dyDescent="0.45">
      <c r="A100" s="11" t="s">
        <v>1894</v>
      </c>
      <c r="B100" s="11" t="s">
        <v>1895</v>
      </c>
      <c r="C100" s="11" t="s">
        <v>1898</v>
      </c>
      <c r="D100" s="11">
        <v>248</v>
      </c>
      <c r="E100" s="11" t="s">
        <v>1698</v>
      </c>
      <c r="F100" s="11" t="s">
        <v>1670</v>
      </c>
      <c r="G100" s="12" t="s">
        <v>1897</v>
      </c>
      <c r="H100" s="11" t="s">
        <v>1671</v>
      </c>
    </row>
    <row r="101" spans="1:8" s="11" customFormat="1" hidden="1" x14ac:dyDescent="0.45">
      <c r="A101" s="11" t="s">
        <v>1899</v>
      </c>
      <c r="B101" s="11" t="s">
        <v>34</v>
      </c>
      <c r="C101" s="11" t="s">
        <v>1900</v>
      </c>
      <c r="D101" s="11">
        <v>1001</v>
      </c>
      <c r="E101" s="11" t="s">
        <v>1871</v>
      </c>
      <c r="F101" s="11" t="s">
        <v>1677</v>
      </c>
      <c r="G101" s="12"/>
      <c r="H101" s="11" t="s">
        <v>1671</v>
      </c>
    </row>
    <row r="102" spans="1:8" s="11" customFormat="1" hidden="1" x14ac:dyDescent="0.45">
      <c r="A102" s="11" t="s">
        <v>1899</v>
      </c>
      <c r="B102" s="11" t="s">
        <v>34</v>
      </c>
      <c r="C102" s="11" t="s">
        <v>1901</v>
      </c>
      <c r="D102" s="11">
        <v>1118</v>
      </c>
      <c r="E102" s="11" t="s">
        <v>1902</v>
      </c>
      <c r="F102" s="11" t="s">
        <v>1677</v>
      </c>
      <c r="G102" s="12"/>
      <c r="H102" s="11" t="s">
        <v>1671</v>
      </c>
    </row>
    <row r="103" spans="1:8" hidden="1" x14ac:dyDescent="0.45">
      <c r="A103" t="s">
        <v>1899</v>
      </c>
      <c r="B103" t="s">
        <v>34</v>
      </c>
      <c r="C103" t="s">
        <v>1903</v>
      </c>
      <c r="D103">
        <v>597</v>
      </c>
      <c r="E103" t="s">
        <v>1818</v>
      </c>
      <c r="F103" t="s">
        <v>1680</v>
      </c>
      <c r="H103" t="s">
        <v>1671</v>
      </c>
    </row>
    <row r="104" spans="1:8" hidden="1" x14ac:dyDescent="0.45">
      <c r="A104" t="s">
        <v>1904</v>
      </c>
      <c r="B104" t="s">
        <v>35</v>
      </c>
      <c r="C104" t="s">
        <v>1905</v>
      </c>
      <c r="D104">
        <v>454</v>
      </c>
      <c r="E104" t="s">
        <v>1758</v>
      </c>
      <c r="F104" t="s">
        <v>1680</v>
      </c>
      <c r="G104" s="10">
        <v>681</v>
      </c>
      <c r="H104" t="s">
        <v>1671</v>
      </c>
    </row>
    <row r="105" spans="1:8" hidden="1" x14ac:dyDescent="0.45">
      <c r="A105" t="s">
        <v>1904</v>
      </c>
      <c r="B105" t="s">
        <v>35</v>
      </c>
      <c r="C105" t="s">
        <v>1906</v>
      </c>
      <c r="D105">
        <v>454</v>
      </c>
      <c r="E105" t="s">
        <v>1758</v>
      </c>
      <c r="F105" t="s">
        <v>1680</v>
      </c>
      <c r="G105" s="10">
        <v>682</v>
      </c>
      <c r="H105" t="s">
        <v>1671</v>
      </c>
    </row>
    <row r="106" spans="1:8" hidden="1" x14ac:dyDescent="0.45">
      <c r="A106" t="s">
        <v>1904</v>
      </c>
      <c r="B106" t="s">
        <v>35</v>
      </c>
      <c r="C106" t="s">
        <v>1907</v>
      </c>
      <c r="D106">
        <v>450</v>
      </c>
      <c r="E106" t="s">
        <v>1758</v>
      </c>
      <c r="F106" t="s">
        <v>1680</v>
      </c>
      <c r="G106" s="10">
        <v>681</v>
      </c>
      <c r="H106" t="s">
        <v>1671</v>
      </c>
    </row>
    <row r="107" spans="1:8" s="11" customFormat="1" hidden="1" x14ac:dyDescent="0.45">
      <c r="A107" s="11" t="s">
        <v>1908</v>
      </c>
      <c r="B107" s="11" t="s">
        <v>36</v>
      </c>
      <c r="C107" s="11" t="s">
        <v>1909</v>
      </c>
      <c r="D107" s="11">
        <v>1138</v>
      </c>
      <c r="E107" s="11" t="s">
        <v>1910</v>
      </c>
      <c r="F107" s="11" t="s">
        <v>1670</v>
      </c>
      <c r="G107" s="12" t="s">
        <v>1911</v>
      </c>
      <c r="H107" s="11" t="s">
        <v>1671</v>
      </c>
    </row>
    <row r="108" spans="1:8" s="11" customFormat="1" hidden="1" x14ac:dyDescent="0.45">
      <c r="A108" s="11" t="s">
        <v>1908</v>
      </c>
      <c r="B108" s="11" t="s">
        <v>36</v>
      </c>
      <c r="C108" s="11" t="s">
        <v>1912</v>
      </c>
      <c r="D108" s="11">
        <v>396</v>
      </c>
      <c r="E108" s="11" t="s">
        <v>1910</v>
      </c>
      <c r="F108" s="11" t="s">
        <v>1670</v>
      </c>
      <c r="G108" s="12" t="s">
        <v>1911</v>
      </c>
      <c r="H108" s="11" t="s">
        <v>1671</v>
      </c>
    </row>
    <row r="109" spans="1:8" s="11" customFormat="1" hidden="1" x14ac:dyDescent="0.45">
      <c r="A109" s="11" t="s">
        <v>1913</v>
      </c>
      <c r="B109" s="11" t="s">
        <v>39</v>
      </c>
      <c r="C109" s="11" t="s">
        <v>1914</v>
      </c>
      <c r="D109" s="11">
        <v>1234</v>
      </c>
      <c r="E109" s="11" t="s">
        <v>1915</v>
      </c>
      <c r="F109" s="11" t="s">
        <v>1680</v>
      </c>
      <c r="G109" s="12">
        <v>698</v>
      </c>
      <c r="H109" s="11" t="s">
        <v>1671</v>
      </c>
    </row>
    <row r="110" spans="1:8" s="11" customFormat="1" hidden="1" x14ac:dyDescent="0.45">
      <c r="A110" s="11" t="s">
        <v>1913</v>
      </c>
      <c r="B110" s="11" t="s">
        <v>39</v>
      </c>
      <c r="C110" s="11" t="s">
        <v>1916</v>
      </c>
      <c r="D110" s="11">
        <v>230</v>
      </c>
      <c r="E110" s="11" t="s">
        <v>1679</v>
      </c>
      <c r="F110" s="11" t="s">
        <v>1680</v>
      </c>
      <c r="G110" s="12">
        <v>698</v>
      </c>
      <c r="H110" s="11" t="s">
        <v>1671</v>
      </c>
    </row>
    <row r="111" spans="1:8" hidden="1" x14ac:dyDescent="0.45">
      <c r="A111" t="s">
        <v>1913</v>
      </c>
      <c r="B111" t="s">
        <v>39</v>
      </c>
      <c r="C111" t="s">
        <v>1917</v>
      </c>
      <c r="D111">
        <v>239</v>
      </c>
      <c r="E111" t="s">
        <v>1915</v>
      </c>
      <c r="F111" t="s">
        <v>1680</v>
      </c>
      <c r="G111" s="10">
        <v>698</v>
      </c>
      <c r="H111" t="s">
        <v>1671</v>
      </c>
    </row>
    <row r="112" spans="1:8" hidden="1" x14ac:dyDescent="0.45">
      <c r="A112" t="s">
        <v>1918</v>
      </c>
      <c r="B112" t="s">
        <v>40</v>
      </c>
      <c r="C112" t="s">
        <v>1919</v>
      </c>
      <c r="D112">
        <v>215</v>
      </c>
      <c r="E112" t="s">
        <v>1812</v>
      </c>
      <c r="F112" t="s">
        <v>1680</v>
      </c>
      <c r="H112" t="s">
        <v>1671</v>
      </c>
    </row>
    <row r="113" spans="1:9" hidden="1" x14ac:dyDescent="0.45">
      <c r="A113" t="s">
        <v>1920</v>
      </c>
      <c r="B113" t="s">
        <v>41</v>
      </c>
      <c r="C113" t="s">
        <v>1921</v>
      </c>
      <c r="D113">
        <v>520</v>
      </c>
      <c r="E113" t="s">
        <v>1692</v>
      </c>
      <c r="F113" t="s">
        <v>1680</v>
      </c>
      <c r="G113" s="10">
        <v>23030</v>
      </c>
      <c r="H113" t="s">
        <v>1671</v>
      </c>
    </row>
    <row r="114" spans="1:9" hidden="1" x14ac:dyDescent="0.45">
      <c r="A114" t="s">
        <v>1920</v>
      </c>
      <c r="B114" t="s">
        <v>41</v>
      </c>
      <c r="C114" t="s">
        <v>1922</v>
      </c>
      <c r="D114">
        <v>521</v>
      </c>
      <c r="E114" t="s">
        <v>1692</v>
      </c>
      <c r="F114" t="s">
        <v>1680</v>
      </c>
      <c r="G114" s="10">
        <v>23030</v>
      </c>
      <c r="H114" t="s">
        <v>1671</v>
      </c>
    </row>
    <row r="115" spans="1:9" hidden="1" x14ac:dyDescent="0.45">
      <c r="A115" t="s">
        <v>1923</v>
      </c>
      <c r="B115" t="s">
        <v>42</v>
      </c>
      <c r="C115" t="s">
        <v>1716</v>
      </c>
      <c r="D115">
        <v>237</v>
      </c>
      <c r="E115" t="s">
        <v>1700</v>
      </c>
      <c r="F115" t="s">
        <v>1687</v>
      </c>
      <c r="H115" t="s">
        <v>1671</v>
      </c>
    </row>
    <row r="116" spans="1:9" hidden="1" x14ac:dyDescent="0.45">
      <c r="A116" t="s">
        <v>1923</v>
      </c>
      <c r="B116" t="s">
        <v>42</v>
      </c>
      <c r="C116" t="s">
        <v>1924</v>
      </c>
      <c r="D116" t="s">
        <v>700</v>
      </c>
      <c r="E116" t="s">
        <v>1688</v>
      </c>
      <c r="F116" t="s">
        <v>1687</v>
      </c>
      <c r="H116" t="s">
        <v>1671</v>
      </c>
      <c r="I116" t="s">
        <v>1925</v>
      </c>
    </row>
    <row r="117" spans="1:9" x14ac:dyDescent="0.45">
      <c r="A117" t="s">
        <v>1926</v>
      </c>
      <c r="B117" t="s">
        <v>45</v>
      </c>
      <c r="C117" t="s">
        <v>1927</v>
      </c>
      <c r="D117">
        <v>79</v>
      </c>
      <c r="E117" t="s">
        <v>1745</v>
      </c>
      <c r="F117" t="s">
        <v>1707</v>
      </c>
      <c r="H117" t="s">
        <v>1671</v>
      </c>
    </row>
    <row r="118" spans="1:9" x14ac:dyDescent="0.45">
      <c r="A118" t="s">
        <v>1928</v>
      </c>
      <c r="B118" t="s">
        <v>43</v>
      </c>
      <c r="C118" t="s">
        <v>1880</v>
      </c>
      <c r="D118">
        <v>79</v>
      </c>
      <c r="E118" t="s">
        <v>1745</v>
      </c>
      <c r="F118" t="s">
        <v>1707</v>
      </c>
      <c r="G118" s="10">
        <v>629</v>
      </c>
      <c r="H118" t="s">
        <v>1671</v>
      </c>
    </row>
    <row r="119" spans="1:9" hidden="1" x14ac:dyDescent="0.45">
      <c r="A119" t="s">
        <v>1929</v>
      </c>
      <c r="B119" t="s">
        <v>44</v>
      </c>
      <c r="C119" t="s">
        <v>1930</v>
      </c>
      <c r="D119">
        <v>1030</v>
      </c>
      <c r="E119" t="s">
        <v>1762</v>
      </c>
      <c r="F119" t="s">
        <v>1680</v>
      </c>
      <c r="H119" t="s">
        <v>1671</v>
      </c>
    </row>
    <row r="120" spans="1:9" hidden="1" x14ac:dyDescent="0.45">
      <c r="A120" t="s">
        <v>1931</v>
      </c>
      <c r="B120" t="s">
        <v>1932</v>
      </c>
      <c r="C120" t="s">
        <v>1933</v>
      </c>
      <c r="D120">
        <v>356</v>
      </c>
      <c r="E120" t="s">
        <v>1669</v>
      </c>
      <c r="F120" t="s">
        <v>1670</v>
      </c>
      <c r="G120" s="10">
        <v>678</v>
      </c>
      <c r="H120" t="s">
        <v>1671</v>
      </c>
    </row>
    <row r="121" spans="1:9" hidden="1" x14ac:dyDescent="0.45">
      <c r="A121" t="s">
        <v>1934</v>
      </c>
      <c r="B121" t="s">
        <v>1935</v>
      </c>
      <c r="C121" t="s">
        <v>1936</v>
      </c>
      <c r="D121">
        <v>182</v>
      </c>
      <c r="E121" t="s">
        <v>1759</v>
      </c>
      <c r="F121" t="s">
        <v>1680</v>
      </c>
      <c r="H121" t="s">
        <v>1671</v>
      </c>
    </row>
    <row r="122" spans="1:9" x14ac:dyDescent="0.45">
      <c r="A122" t="s">
        <v>1937</v>
      </c>
      <c r="B122" t="s">
        <v>51</v>
      </c>
      <c r="C122" t="s">
        <v>1938</v>
      </c>
      <c r="D122">
        <v>222</v>
      </c>
      <c r="E122" t="s">
        <v>1825</v>
      </c>
      <c r="F122" t="s">
        <v>1687</v>
      </c>
      <c r="H122" t="s">
        <v>1671</v>
      </c>
    </row>
    <row r="123" spans="1:9" hidden="1" x14ac:dyDescent="0.45">
      <c r="A123" t="s">
        <v>1939</v>
      </c>
      <c r="B123" t="s">
        <v>46</v>
      </c>
      <c r="F123" t="s">
        <v>1707</v>
      </c>
      <c r="G123" s="10" t="s">
        <v>1940</v>
      </c>
      <c r="H123" t="s">
        <v>1671</v>
      </c>
    </row>
    <row r="124" spans="1:9" hidden="1" x14ac:dyDescent="0.45">
      <c r="A124" t="s">
        <v>1941</v>
      </c>
      <c r="B124" t="s">
        <v>1942</v>
      </c>
      <c r="C124" t="s">
        <v>1943</v>
      </c>
      <c r="D124">
        <v>351</v>
      </c>
      <c r="E124" t="s">
        <v>1805</v>
      </c>
      <c r="F124" t="s">
        <v>1680</v>
      </c>
      <c r="H124" t="s">
        <v>1671</v>
      </c>
    </row>
    <row r="125" spans="1:9" hidden="1" x14ac:dyDescent="0.45">
      <c r="A125" t="s">
        <v>1941</v>
      </c>
      <c r="B125" t="s">
        <v>1942</v>
      </c>
      <c r="C125" t="s">
        <v>1944</v>
      </c>
      <c r="D125">
        <v>353</v>
      </c>
      <c r="E125" t="s">
        <v>1805</v>
      </c>
      <c r="F125" t="s">
        <v>1680</v>
      </c>
      <c r="H125" t="s">
        <v>1671</v>
      </c>
    </row>
    <row r="126" spans="1:9" hidden="1" x14ac:dyDescent="0.45">
      <c r="A126" t="s">
        <v>1941</v>
      </c>
      <c r="B126" t="s">
        <v>1942</v>
      </c>
      <c r="C126" t="s">
        <v>1945</v>
      </c>
      <c r="D126">
        <v>1039</v>
      </c>
      <c r="E126" t="s">
        <v>1805</v>
      </c>
      <c r="F126" t="s">
        <v>1680</v>
      </c>
      <c r="H126" t="s">
        <v>999</v>
      </c>
    </row>
    <row r="127" spans="1:9" hidden="1" x14ac:dyDescent="0.45">
      <c r="A127" t="s">
        <v>1946</v>
      </c>
      <c r="B127" t="s">
        <v>49</v>
      </c>
      <c r="C127" t="s">
        <v>1947</v>
      </c>
      <c r="D127">
        <v>1021</v>
      </c>
      <c r="E127" t="s">
        <v>1805</v>
      </c>
      <c r="F127" t="s">
        <v>1680</v>
      </c>
      <c r="H127" t="s">
        <v>1671</v>
      </c>
    </row>
    <row r="128" spans="1:9" hidden="1" x14ac:dyDescent="0.45">
      <c r="A128" t="s">
        <v>1946</v>
      </c>
      <c r="B128" t="s">
        <v>49</v>
      </c>
      <c r="C128" t="s">
        <v>1948</v>
      </c>
      <c r="D128">
        <v>1022</v>
      </c>
      <c r="E128" t="s">
        <v>1805</v>
      </c>
      <c r="F128" t="s">
        <v>1680</v>
      </c>
      <c r="H128" t="s">
        <v>1671</v>
      </c>
    </row>
    <row r="129" spans="1:8" hidden="1" x14ac:dyDescent="0.45">
      <c r="A129" t="s">
        <v>1949</v>
      </c>
      <c r="B129" t="s">
        <v>52</v>
      </c>
      <c r="C129" t="s">
        <v>1950</v>
      </c>
      <c r="D129">
        <v>176</v>
      </c>
      <c r="E129" t="s">
        <v>1685</v>
      </c>
      <c r="F129" t="s">
        <v>1687</v>
      </c>
      <c r="H129" t="s">
        <v>1671</v>
      </c>
    </row>
    <row r="130" spans="1:8" hidden="1" x14ac:dyDescent="0.45">
      <c r="A130" t="s">
        <v>1951</v>
      </c>
      <c r="B130" t="s">
        <v>53</v>
      </c>
      <c r="C130" t="s">
        <v>1952</v>
      </c>
      <c r="D130">
        <v>971</v>
      </c>
      <c r="E130" t="s">
        <v>1700</v>
      </c>
      <c r="F130" t="s">
        <v>1687</v>
      </c>
      <c r="H130" t="s">
        <v>936</v>
      </c>
    </row>
    <row r="131" spans="1:8" s="11" customFormat="1" hidden="1" x14ac:dyDescent="0.45">
      <c r="A131" s="11" t="s">
        <v>1951</v>
      </c>
      <c r="B131" s="11" t="s">
        <v>53</v>
      </c>
      <c r="C131" s="11" t="s">
        <v>1953</v>
      </c>
      <c r="D131" s="11">
        <v>972</v>
      </c>
      <c r="E131" s="11" t="s">
        <v>1700</v>
      </c>
      <c r="F131" s="11" t="s">
        <v>1687</v>
      </c>
      <c r="G131" s="12"/>
      <c r="H131" s="11" t="s">
        <v>1671</v>
      </c>
    </row>
    <row r="132" spans="1:8" s="11" customFormat="1" hidden="1" x14ac:dyDescent="0.45">
      <c r="A132" s="11" t="s">
        <v>1954</v>
      </c>
      <c r="B132" s="11" t="s">
        <v>1955</v>
      </c>
      <c r="C132" s="11" t="s">
        <v>1956</v>
      </c>
      <c r="D132" s="11">
        <v>175</v>
      </c>
      <c r="E132" s="11" t="s">
        <v>1685</v>
      </c>
      <c r="F132" s="11" t="s">
        <v>1680</v>
      </c>
      <c r="G132" s="12"/>
      <c r="H132" s="11" t="s">
        <v>1671</v>
      </c>
    </row>
    <row r="133" spans="1:8" s="11" customFormat="1" hidden="1" x14ac:dyDescent="0.45">
      <c r="A133" s="11" t="s">
        <v>1957</v>
      </c>
      <c r="B133" s="11" t="s">
        <v>47</v>
      </c>
      <c r="C133" s="11" t="s">
        <v>1958</v>
      </c>
      <c r="D133" s="11">
        <v>1100</v>
      </c>
      <c r="E133" s="11" t="s">
        <v>1719</v>
      </c>
      <c r="F133" s="11" t="s">
        <v>1680</v>
      </c>
      <c r="G133" s="12">
        <v>616</v>
      </c>
      <c r="H133" s="11" t="s">
        <v>1671</v>
      </c>
    </row>
    <row r="134" spans="1:8" s="11" customFormat="1" hidden="1" x14ac:dyDescent="0.45">
      <c r="A134" s="11" t="s">
        <v>1957</v>
      </c>
      <c r="B134" s="11" t="s">
        <v>47</v>
      </c>
      <c r="C134" s="11" t="s">
        <v>1959</v>
      </c>
      <c r="D134" s="11">
        <v>1105</v>
      </c>
      <c r="E134" s="11" t="s">
        <v>1719</v>
      </c>
      <c r="F134" s="11" t="s">
        <v>1680</v>
      </c>
      <c r="G134" s="12">
        <v>616</v>
      </c>
      <c r="H134" s="11" t="s">
        <v>1671</v>
      </c>
    </row>
    <row r="135" spans="1:8" x14ac:dyDescent="0.45">
      <c r="A135" t="s">
        <v>1960</v>
      </c>
      <c r="B135" t="s">
        <v>50</v>
      </c>
      <c r="C135" t="s">
        <v>1961</v>
      </c>
      <c r="D135">
        <v>221</v>
      </c>
      <c r="E135" t="s">
        <v>1825</v>
      </c>
      <c r="F135" t="s">
        <v>1687</v>
      </c>
      <c r="H135" t="s">
        <v>1478</v>
      </c>
    </row>
    <row r="136" spans="1:8" x14ac:dyDescent="0.45">
      <c r="A136" t="s">
        <v>1960</v>
      </c>
      <c r="B136" t="s">
        <v>50</v>
      </c>
      <c r="C136" t="s">
        <v>1962</v>
      </c>
      <c r="D136">
        <v>222</v>
      </c>
      <c r="E136" t="s">
        <v>1825</v>
      </c>
      <c r="F136" t="s">
        <v>1687</v>
      </c>
      <c r="H136" t="s">
        <v>1478</v>
      </c>
    </row>
    <row r="137" spans="1:8" x14ac:dyDescent="0.45">
      <c r="A137" t="s">
        <v>1963</v>
      </c>
      <c r="B137" t="s">
        <v>54</v>
      </c>
      <c r="C137" t="s">
        <v>1964</v>
      </c>
      <c r="D137">
        <v>444</v>
      </c>
      <c r="E137" t="s">
        <v>1748</v>
      </c>
      <c r="F137" t="s">
        <v>1707</v>
      </c>
      <c r="H137" t="s">
        <v>1671</v>
      </c>
    </row>
    <row r="138" spans="1:8" hidden="1" x14ac:dyDescent="0.45">
      <c r="A138" t="s">
        <v>1965</v>
      </c>
      <c r="B138" t="s">
        <v>1966</v>
      </c>
      <c r="C138" t="s">
        <v>1967</v>
      </c>
      <c r="D138">
        <v>176</v>
      </c>
      <c r="E138" t="s">
        <v>1685</v>
      </c>
      <c r="F138" t="s">
        <v>1687</v>
      </c>
      <c r="H138" t="s">
        <v>1671</v>
      </c>
    </row>
    <row r="139" spans="1:8" hidden="1" x14ac:dyDescent="0.45">
      <c r="A139" t="s">
        <v>1968</v>
      </c>
      <c r="B139" t="s">
        <v>1969</v>
      </c>
      <c r="C139" t="s">
        <v>1970</v>
      </c>
      <c r="D139">
        <v>1090</v>
      </c>
      <c r="E139" t="s">
        <v>1971</v>
      </c>
      <c r="F139" t="s">
        <v>1670</v>
      </c>
      <c r="H139" t="s">
        <v>1671</v>
      </c>
    </row>
    <row r="140" spans="1:8" hidden="1" x14ac:dyDescent="0.45">
      <c r="A140" t="s">
        <v>1968</v>
      </c>
      <c r="B140" t="s">
        <v>1969</v>
      </c>
      <c r="C140" t="s">
        <v>1972</v>
      </c>
      <c r="D140">
        <v>524</v>
      </c>
      <c r="E140" t="s">
        <v>1971</v>
      </c>
      <c r="F140" t="s">
        <v>1670</v>
      </c>
      <c r="H140" t="s">
        <v>1671</v>
      </c>
    </row>
    <row r="141" spans="1:8" hidden="1" x14ac:dyDescent="0.45">
      <c r="A141" t="s">
        <v>1968</v>
      </c>
      <c r="B141" t="s">
        <v>1969</v>
      </c>
      <c r="C141" t="s">
        <v>1973</v>
      </c>
      <c r="D141">
        <v>75</v>
      </c>
      <c r="E141" t="s">
        <v>1971</v>
      </c>
      <c r="F141" t="s">
        <v>1670</v>
      </c>
      <c r="H141" t="s">
        <v>1671</v>
      </c>
    </row>
    <row r="142" spans="1:8" x14ac:dyDescent="0.45">
      <c r="A142" t="s">
        <v>1974</v>
      </c>
      <c r="B142" t="s">
        <v>57</v>
      </c>
      <c r="C142" t="s">
        <v>1975</v>
      </c>
      <c r="D142">
        <v>73</v>
      </c>
      <c r="E142" t="s">
        <v>1745</v>
      </c>
      <c r="F142" t="s">
        <v>1707</v>
      </c>
      <c r="G142" s="10">
        <v>625</v>
      </c>
      <c r="H142" t="s">
        <v>1671</v>
      </c>
    </row>
    <row r="143" spans="1:8" x14ac:dyDescent="0.45">
      <c r="A143" t="s">
        <v>1976</v>
      </c>
      <c r="B143" t="s">
        <v>56</v>
      </c>
      <c r="C143" t="s">
        <v>1977</v>
      </c>
      <c r="D143">
        <v>221</v>
      </c>
      <c r="E143" t="s">
        <v>1825</v>
      </c>
      <c r="F143" t="s">
        <v>1687</v>
      </c>
      <c r="H143" t="s">
        <v>1978</v>
      </c>
    </row>
    <row r="144" spans="1:8" hidden="1" x14ac:dyDescent="0.45">
      <c r="A144" t="s">
        <v>1979</v>
      </c>
      <c r="B144" t="s">
        <v>1980</v>
      </c>
      <c r="C144" t="s">
        <v>1981</v>
      </c>
      <c r="D144">
        <v>350</v>
      </c>
      <c r="E144" t="s">
        <v>1805</v>
      </c>
      <c r="F144" t="s">
        <v>1680</v>
      </c>
      <c r="H144" t="s">
        <v>1671</v>
      </c>
    </row>
    <row r="145" spans="1:8" hidden="1" x14ac:dyDescent="0.45">
      <c r="A145" t="s">
        <v>1979</v>
      </c>
      <c r="B145" t="s">
        <v>1980</v>
      </c>
      <c r="C145" t="s">
        <v>1917</v>
      </c>
      <c r="D145">
        <v>239</v>
      </c>
      <c r="E145" t="s">
        <v>1805</v>
      </c>
      <c r="F145" t="s">
        <v>1680</v>
      </c>
      <c r="H145" t="s">
        <v>1671</v>
      </c>
    </row>
    <row r="146" spans="1:8" hidden="1" x14ac:dyDescent="0.45">
      <c r="A146" t="s">
        <v>1982</v>
      </c>
      <c r="B146" t="s">
        <v>63</v>
      </c>
      <c r="C146" t="s">
        <v>1983</v>
      </c>
      <c r="D146">
        <v>1085</v>
      </c>
      <c r="E146" t="s">
        <v>1984</v>
      </c>
      <c r="F146" t="s">
        <v>1772</v>
      </c>
      <c r="H146" t="s">
        <v>1671</v>
      </c>
    </row>
    <row r="147" spans="1:8" hidden="1" x14ac:dyDescent="0.45">
      <c r="A147" t="s">
        <v>1982</v>
      </c>
      <c r="B147" t="s">
        <v>63</v>
      </c>
      <c r="C147" t="s">
        <v>1985</v>
      </c>
      <c r="D147">
        <v>59</v>
      </c>
      <c r="E147" t="s">
        <v>1984</v>
      </c>
      <c r="F147" t="s">
        <v>1772</v>
      </c>
      <c r="H147" t="s">
        <v>1671</v>
      </c>
    </row>
    <row r="148" spans="1:8" hidden="1" x14ac:dyDescent="0.45">
      <c r="A148" t="s">
        <v>1982</v>
      </c>
      <c r="B148" t="s">
        <v>63</v>
      </c>
      <c r="C148" t="s">
        <v>1986</v>
      </c>
      <c r="D148">
        <v>64</v>
      </c>
      <c r="E148" t="s">
        <v>1984</v>
      </c>
      <c r="F148" t="s">
        <v>1772</v>
      </c>
      <c r="H148" t="s">
        <v>1671</v>
      </c>
    </row>
    <row r="149" spans="1:8" hidden="1" x14ac:dyDescent="0.45">
      <c r="A149" t="s">
        <v>1982</v>
      </c>
      <c r="B149" t="s">
        <v>63</v>
      </c>
      <c r="C149" t="s">
        <v>1987</v>
      </c>
      <c r="D149">
        <v>65</v>
      </c>
      <c r="E149" t="s">
        <v>1984</v>
      </c>
      <c r="F149" t="s">
        <v>1772</v>
      </c>
      <c r="H149" t="s">
        <v>1671</v>
      </c>
    </row>
    <row r="150" spans="1:8" hidden="1" x14ac:dyDescent="0.45">
      <c r="A150" t="s">
        <v>1982</v>
      </c>
      <c r="B150" t="s">
        <v>63</v>
      </c>
      <c r="C150" t="s">
        <v>1988</v>
      </c>
      <c r="D150">
        <v>69</v>
      </c>
      <c r="E150" t="s">
        <v>1984</v>
      </c>
      <c r="F150" t="s">
        <v>1772</v>
      </c>
      <c r="H150" t="s">
        <v>1671</v>
      </c>
    </row>
    <row r="151" spans="1:8" hidden="1" x14ac:dyDescent="0.45">
      <c r="A151" t="s">
        <v>1982</v>
      </c>
      <c r="B151" t="s">
        <v>63</v>
      </c>
      <c r="C151" t="s">
        <v>1989</v>
      </c>
      <c r="D151">
        <v>114</v>
      </c>
      <c r="E151" t="s">
        <v>1984</v>
      </c>
      <c r="F151" t="s">
        <v>1772</v>
      </c>
      <c r="H151" t="s">
        <v>1671</v>
      </c>
    </row>
    <row r="152" spans="1:8" hidden="1" x14ac:dyDescent="0.45">
      <c r="A152" t="s">
        <v>1982</v>
      </c>
      <c r="B152" t="s">
        <v>63</v>
      </c>
      <c r="C152" t="s">
        <v>1990</v>
      </c>
      <c r="D152">
        <v>120</v>
      </c>
      <c r="E152" t="s">
        <v>1984</v>
      </c>
      <c r="F152" t="s">
        <v>1772</v>
      </c>
      <c r="H152" t="s">
        <v>1671</v>
      </c>
    </row>
    <row r="153" spans="1:8" x14ac:dyDescent="0.45">
      <c r="A153" t="s">
        <v>1991</v>
      </c>
      <c r="B153" t="s">
        <v>67</v>
      </c>
      <c r="C153" t="s">
        <v>1992</v>
      </c>
      <c r="D153">
        <v>441</v>
      </c>
      <c r="E153" t="s">
        <v>1753</v>
      </c>
      <c r="F153" t="s">
        <v>1707</v>
      </c>
      <c r="G153" s="10" t="s">
        <v>1993</v>
      </c>
      <c r="H153" t="s">
        <v>1671</v>
      </c>
    </row>
    <row r="154" spans="1:8" x14ac:dyDescent="0.45">
      <c r="A154" t="s">
        <v>1994</v>
      </c>
      <c r="B154" t="s">
        <v>58</v>
      </c>
      <c r="C154" t="s">
        <v>1995</v>
      </c>
      <c r="D154">
        <v>442</v>
      </c>
      <c r="E154" t="s">
        <v>1753</v>
      </c>
      <c r="F154" t="s">
        <v>1707</v>
      </c>
      <c r="H154" t="s">
        <v>1671</v>
      </c>
    </row>
    <row r="155" spans="1:8" x14ac:dyDescent="0.45">
      <c r="A155" t="s">
        <v>1996</v>
      </c>
      <c r="B155" t="s">
        <v>60</v>
      </c>
      <c r="C155" t="s">
        <v>1997</v>
      </c>
      <c r="D155">
        <v>79</v>
      </c>
      <c r="E155" t="s">
        <v>1745</v>
      </c>
      <c r="F155" t="s">
        <v>1707</v>
      </c>
      <c r="H155" t="s">
        <v>1671</v>
      </c>
    </row>
    <row r="156" spans="1:8" hidden="1" x14ac:dyDescent="0.45">
      <c r="A156" t="s">
        <v>1998</v>
      </c>
      <c r="B156" t="s">
        <v>64</v>
      </c>
      <c r="C156" t="s">
        <v>1999</v>
      </c>
      <c r="D156">
        <v>1030</v>
      </c>
      <c r="E156" t="s">
        <v>1762</v>
      </c>
      <c r="F156" t="s">
        <v>1680</v>
      </c>
      <c r="H156" t="s">
        <v>1671</v>
      </c>
    </row>
    <row r="157" spans="1:8" hidden="1" x14ac:dyDescent="0.45">
      <c r="A157" t="s">
        <v>2000</v>
      </c>
      <c r="B157" t="s">
        <v>59</v>
      </c>
      <c r="C157" t="s">
        <v>2001</v>
      </c>
      <c r="D157">
        <v>524</v>
      </c>
      <c r="E157" t="s">
        <v>1971</v>
      </c>
      <c r="F157" t="s">
        <v>1670</v>
      </c>
      <c r="H157" t="s">
        <v>1671</v>
      </c>
    </row>
    <row r="158" spans="1:8" hidden="1" x14ac:dyDescent="0.45">
      <c r="A158" t="s">
        <v>2000</v>
      </c>
      <c r="B158" t="s">
        <v>59</v>
      </c>
      <c r="C158" t="s">
        <v>2002</v>
      </c>
      <c r="D158">
        <v>157</v>
      </c>
      <c r="E158" t="s">
        <v>1706</v>
      </c>
      <c r="F158" t="s">
        <v>1707</v>
      </c>
      <c r="H158" t="s">
        <v>1671</v>
      </c>
    </row>
    <row r="159" spans="1:8" hidden="1" x14ac:dyDescent="0.45">
      <c r="A159" t="s">
        <v>2003</v>
      </c>
      <c r="B159" t="s">
        <v>2004</v>
      </c>
      <c r="C159" t="s">
        <v>2005</v>
      </c>
      <c r="D159">
        <v>524</v>
      </c>
      <c r="E159" t="s">
        <v>1971</v>
      </c>
      <c r="F159" t="s">
        <v>1670</v>
      </c>
      <c r="H159" t="s">
        <v>1671</v>
      </c>
    </row>
    <row r="160" spans="1:8" hidden="1" x14ac:dyDescent="0.45">
      <c r="A160" t="s">
        <v>2003</v>
      </c>
      <c r="B160" t="s">
        <v>2004</v>
      </c>
      <c r="C160" t="s">
        <v>2006</v>
      </c>
      <c r="D160">
        <v>157</v>
      </c>
      <c r="E160" t="s">
        <v>1706</v>
      </c>
      <c r="F160" t="s">
        <v>1707</v>
      </c>
      <c r="H160" t="s">
        <v>1671</v>
      </c>
    </row>
    <row r="161" spans="1:8" hidden="1" x14ac:dyDescent="0.45">
      <c r="A161" t="s">
        <v>2007</v>
      </c>
      <c r="B161" t="s">
        <v>2008</v>
      </c>
      <c r="C161" t="s">
        <v>2009</v>
      </c>
      <c r="D161">
        <v>908</v>
      </c>
      <c r="E161" t="s">
        <v>1762</v>
      </c>
      <c r="F161" t="s">
        <v>1680</v>
      </c>
      <c r="G161" s="10">
        <v>683</v>
      </c>
      <c r="H161" t="s">
        <v>1671</v>
      </c>
    </row>
    <row r="162" spans="1:8" hidden="1" x14ac:dyDescent="0.45">
      <c r="A162" t="s">
        <v>2007</v>
      </c>
      <c r="B162" t="s">
        <v>2008</v>
      </c>
      <c r="C162" t="s">
        <v>2010</v>
      </c>
      <c r="D162">
        <v>350</v>
      </c>
      <c r="E162" t="s">
        <v>1805</v>
      </c>
      <c r="F162" t="s">
        <v>1680</v>
      </c>
      <c r="G162" s="10">
        <v>683</v>
      </c>
      <c r="H162" t="s">
        <v>1671</v>
      </c>
    </row>
    <row r="163" spans="1:8" hidden="1" x14ac:dyDescent="0.45">
      <c r="A163" t="s">
        <v>2011</v>
      </c>
      <c r="B163" t="s">
        <v>2012</v>
      </c>
      <c r="C163" t="s">
        <v>2013</v>
      </c>
      <c r="D163">
        <v>66</v>
      </c>
      <c r="E163" t="s">
        <v>1879</v>
      </c>
      <c r="F163" t="s">
        <v>1677</v>
      </c>
      <c r="G163" s="10">
        <v>674</v>
      </c>
      <c r="H163" t="s">
        <v>1671</v>
      </c>
    </row>
    <row r="164" spans="1:8" hidden="1" x14ac:dyDescent="0.45">
      <c r="A164" t="s">
        <v>2014</v>
      </c>
      <c r="B164" t="s">
        <v>66</v>
      </c>
      <c r="C164" t="s">
        <v>1699</v>
      </c>
      <c r="D164">
        <v>974</v>
      </c>
      <c r="E164" t="s">
        <v>1700</v>
      </c>
      <c r="F164" t="s">
        <v>1687</v>
      </c>
      <c r="G164" s="10">
        <v>635</v>
      </c>
      <c r="H164" t="s">
        <v>1671</v>
      </c>
    </row>
    <row r="165" spans="1:8" hidden="1" x14ac:dyDescent="0.45">
      <c r="A165" t="s">
        <v>2015</v>
      </c>
      <c r="B165" t="s">
        <v>20</v>
      </c>
      <c r="C165" t="s">
        <v>2016</v>
      </c>
      <c r="D165">
        <v>246</v>
      </c>
      <c r="E165" t="s">
        <v>1698</v>
      </c>
      <c r="F165" t="s">
        <v>1670</v>
      </c>
      <c r="G165" s="10" t="s">
        <v>2017</v>
      </c>
      <c r="H165" t="s">
        <v>1671</v>
      </c>
    </row>
    <row r="166" spans="1:8" hidden="1" x14ac:dyDescent="0.45">
      <c r="A166" t="s">
        <v>2015</v>
      </c>
      <c r="B166" t="s">
        <v>20</v>
      </c>
      <c r="C166" t="s">
        <v>2018</v>
      </c>
      <c r="D166">
        <v>247</v>
      </c>
      <c r="E166" t="s">
        <v>1698</v>
      </c>
      <c r="F166" t="s">
        <v>1670</v>
      </c>
      <c r="G166" s="10" t="s">
        <v>2017</v>
      </c>
      <c r="H166" t="s">
        <v>1671</v>
      </c>
    </row>
    <row r="167" spans="1:8" x14ac:dyDescent="0.45">
      <c r="A167" t="s">
        <v>2019</v>
      </c>
      <c r="B167" t="s">
        <v>22</v>
      </c>
      <c r="C167" t="s">
        <v>2020</v>
      </c>
      <c r="D167">
        <v>210</v>
      </c>
      <c r="E167" t="s">
        <v>1791</v>
      </c>
      <c r="F167" t="s">
        <v>1687</v>
      </c>
      <c r="H167" t="s">
        <v>1671</v>
      </c>
    </row>
    <row r="168" spans="1:8" hidden="1" x14ac:dyDescent="0.45">
      <c r="A168" t="s">
        <v>2021</v>
      </c>
      <c r="B168" t="s">
        <v>65</v>
      </c>
      <c r="C168" t="s">
        <v>2022</v>
      </c>
      <c r="D168">
        <v>1166</v>
      </c>
      <c r="E168" t="s">
        <v>1787</v>
      </c>
      <c r="F168" t="s">
        <v>1670</v>
      </c>
      <c r="G168" s="10" t="s">
        <v>2023</v>
      </c>
      <c r="H168" t="s">
        <v>1671</v>
      </c>
    </row>
    <row r="169" spans="1:8" hidden="1" x14ac:dyDescent="0.45">
      <c r="A169" t="s">
        <v>2021</v>
      </c>
      <c r="B169" t="s">
        <v>65</v>
      </c>
      <c r="C169" t="s">
        <v>1672</v>
      </c>
      <c r="D169">
        <v>357</v>
      </c>
      <c r="E169" t="s">
        <v>1669</v>
      </c>
      <c r="F169" t="s">
        <v>1670</v>
      </c>
      <c r="G169" s="10" t="s">
        <v>2023</v>
      </c>
      <c r="H169" t="s">
        <v>1671</v>
      </c>
    </row>
    <row r="170" spans="1:8" hidden="1" x14ac:dyDescent="0.45">
      <c r="A170" t="s">
        <v>2024</v>
      </c>
      <c r="B170" t="s">
        <v>62</v>
      </c>
      <c r="C170" t="s">
        <v>2025</v>
      </c>
      <c r="D170">
        <v>1030</v>
      </c>
      <c r="E170" t="s">
        <v>1762</v>
      </c>
      <c r="F170" t="s">
        <v>1680</v>
      </c>
      <c r="H170" t="s">
        <v>1671</v>
      </c>
    </row>
    <row r="171" spans="1:8" x14ac:dyDescent="0.45">
      <c r="A171" t="s">
        <v>2026</v>
      </c>
      <c r="B171" t="s">
        <v>61</v>
      </c>
      <c r="C171" t="s">
        <v>2027</v>
      </c>
      <c r="D171">
        <v>79</v>
      </c>
      <c r="E171" t="s">
        <v>1745</v>
      </c>
      <c r="F171" t="s">
        <v>1707</v>
      </c>
      <c r="H171" t="s">
        <v>1671</v>
      </c>
    </row>
    <row r="172" spans="1:8" hidden="1" x14ac:dyDescent="0.45">
      <c r="A172" t="s">
        <v>2028</v>
      </c>
      <c r="B172" t="s">
        <v>68</v>
      </c>
      <c r="C172" t="s">
        <v>1728</v>
      </c>
      <c r="D172">
        <v>175</v>
      </c>
      <c r="E172" t="s">
        <v>1685</v>
      </c>
      <c r="F172" t="s">
        <v>1680</v>
      </c>
      <c r="G172" s="10">
        <v>634</v>
      </c>
      <c r="H172" t="s">
        <v>1671</v>
      </c>
    </row>
    <row r="173" spans="1:8" hidden="1" x14ac:dyDescent="0.45">
      <c r="A173" t="s">
        <v>2029</v>
      </c>
      <c r="B173" t="s">
        <v>70</v>
      </c>
      <c r="C173" t="s">
        <v>2030</v>
      </c>
      <c r="D173">
        <v>217</v>
      </c>
      <c r="E173" t="s">
        <v>1812</v>
      </c>
      <c r="F173" t="s">
        <v>1680</v>
      </c>
      <c r="H173" t="s">
        <v>1671</v>
      </c>
    </row>
    <row r="174" spans="1:8" x14ac:dyDescent="0.45">
      <c r="A174" t="s">
        <v>2031</v>
      </c>
      <c r="B174" t="s">
        <v>72</v>
      </c>
      <c r="C174" t="s">
        <v>2032</v>
      </c>
      <c r="D174">
        <v>212</v>
      </c>
      <c r="E174" t="s">
        <v>1791</v>
      </c>
      <c r="F174" t="s">
        <v>1687</v>
      </c>
      <c r="G174" s="10">
        <v>685</v>
      </c>
      <c r="H174" t="s">
        <v>1671</v>
      </c>
    </row>
    <row r="175" spans="1:8" hidden="1" x14ac:dyDescent="0.45">
      <c r="A175" t="s">
        <v>2033</v>
      </c>
      <c r="B175" t="s">
        <v>69</v>
      </c>
      <c r="C175" t="s">
        <v>2034</v>
      </c>
      <c r="D175">
        <v>908</v>
      </c>
      <c r="E175" t="s">
        <v>1762</v>
      </c>
      <c r="F175" t="s">
        <v>1680</v>
      </c>
      <c r="H175" t="s">
        <v>1671</v>
      </c>
    </row>
    <row r="176" spans="1:8" x14ac:dyDescent="0.45">
      <c r="A176" t="s">
        <v>2035</v>
      </c>
      <c r="B176" t="s">
        <v>71</v>
      </c>
      <c r="C176" t="s">
        <v>2036</v>
      </c>
      <c r="D176">
        <v>220</v>
      </c>
      <c r="E176" t="s">
        <v>1825</v>
      </c>
      <c r="F176" t="s">
        <v>1687</v>
      </c>
      <c r="H176" t="s">
        <v>1671</v>
      </c>
    </row>
    <row r="177" spans="1:8" hidden="1" x14ac:dyDescent="0.45">
      <c r="A177" t="s">
        <v>2037</v>
      </c>
      <c r="B177" t="s">
        <v>75</v>
      </c>
      <c r="C177" t="s">
        <v>2038</v>
      </c>
      <c r="D177">
        <v>280</v>
      </c>
      <c r="E177" t="s">
        <v>2039</v>
      </c>
      <c r="F177" t="s">
        <v>1670</v>
      </c>
      <c r="G177" s="12" t="s">
        <v>2040</v>
      </c>
      <c r="H177" t="s">
        <v>1671</v>
      </c>
    </row>
    <row r="178" spans="1:8" hidden="1" x14ac:dyDescent="0.45">
      <c r="A178" t="s">
        <v>2037</v>
      </c>
      <c r="B178" t="s">
        <v>75</v>
      </c>
      <c r="C178" t="s">
        <v>2041</v>
      </c>
      <c r="D178">
        <v>401</v>
      </c>
      <c r="E178" t="s">
        <v>2042</v>
      </c>
      <c r="F178" t="s">
        <v>1670</v>
      </c>
      <c r="G178" s="12" t="s">
        <v>2040</v>
      </c>
      <c r="H178" t="s">
        <v>1671</v>
      </c>
    </row>
    <row r="179" spans="1:8" hidden="1" x14ac:dyDescent="0.45">
      <c r="A179" t="s">
        <v>2037</v>
      </c>
      <c r="B179" t="s">
        <v>75</v>
      </c>
      <c r="C179" t="s">
        <v>2043</v>
      </c>
      <c r="D179">
        <v>308</v>
      </c>
      <c r="E179" t="s">
        <v>2039</v>
      </c>
      <c r="F179" t="s">
        <v>1670</v>
      </c>
      <c r="G179" s="12" t="s">
        <v>2040</v>
      </c>
      <c r="H179" t="s">
        <v>1671</v>
      </c>
    </row>
    <row r="180" spans="1:8" hidden="1" x14ac:dyDescent="0.45">
      <c r="A180" t="s">
        <v>2044</v>
      </c>
      <c r="B180" t="s">
        <v>2045</v>
      </c>
      <c r="C180" t="s">
        <v>2046</v>
      </c>
      <c r="D180">
        <v>703</v>
      </c>
      <c r="E180" t="s">
        <v>2047</v>
      </c>
      <c r="F180" t="s">
        <v>1772</v>
      </c>
      <c r="H180" t="s">
        <v>1671</v>
      </c>
    </row>
    <row r="181" spans="1:8" hidden="1" x14ac:dyDescent="0.45">
      <c r="A181" t="s">
        <v>2044</v>
      </c>
      <c r="B181" t="s">
        <v>2045</v>
      </c>
      <c r="C181" t="s">
        <v>2048</v>
      </c>
      <c r="D181">
        <v>706</v>
      </c>
      <c r="E181" t="s">
        <v>2047</v>
      </c>
      <c r="F181" t="s">
        <v>1772</v>
      </c>
      <c r="H181" t="s">
        <v>1671</v>
      </c>
    </row>
    <row r="182" spans="1:8" hidden="1" x14ac:dyDescent="0.45">
      <c r="A182" t="s">
        <v>2044</v>
      </c>
      <c r="B182" t="s">
        <v>2045</v>
      </c>
      <c r="C182" t="s">
        <v>2049</v>
      </c>
      <c r="D182">
        <v>707</v>
      </c>
      <c r="E182" t="s">
        <v>2047</v>
      </c>
      <c r="F182" t="s">
        <v>1772</v>
      </c>
      <c r="H182" t="s">
        <v>1671</v>
      </c>
    </row>
    <row r="183" spans="1:8" hidden="1" x14ac:dyDescent="0.45">
      <c r="A183" t="s">
        <v>2044</v>
      </c>
      <c r="B183" t="s">
        <v>2045</v>
      </c>
      <c r="C183" t="s">
        <v>2050</v>
      </c>
      <c r="D183">
        <v>715</v>
      </c>
      <c r="E183" t="s">
        <v>1774</v>
      </c>
      <c r="F183" t="s">
        <v>1772</v>
      </c>
      <c r="H183" t="s">
        <v>1671</v>
      </c>
    </row>
    <row r="184" spans="1:8" hidden="1" x14ac:dyDescent="0.45">
      <c r="A184" t="s">
        <v>2044</v>
      </c>
      <c r="B184" t="s">
        <v>2045</v>
      </c>
      <c r="C184" t="s">
        <v>2051</v>
      </c>
      <c r="D184">
        <v>145</v>
      </c>
      <c r="E184" t="s">
        <v>2047</v>
      </c>
      <c r="F184" t="s">
        <v>1737</v>
      </c>
      <c r="H184" t="s">
        <v>1671</v>
      </c>
    </row>
    <row r="185" spans="1:8" hidden="1" x14ac:dyDescent="0.45">
      <c r="A185" t="s">
        <v>2044</v>
      </c>
      <c r="B185" t="s">
        <v>2045</v>
      </c>
      <c r="C185" t="s">
        <v>2052</v>
      </c>
      <c r="D185">
        <v>146</v>
      </c>
      <c r="E185" t="s">
        <v>2047</v>
      </c>
      <c r="F185" t="s">
        <v>1737</v>
      </c>
      <c r="H185" t="s">
        <v>1671</v>
      </c>
    </row>
    <row r="186" spans="1:8" hidden="1" x14ac:dyDescent="0.45">
      <c r="A186" t="s">
        <v>2044</v>
      </c>
      <c r="B186" t="s">
        <v>2045</v>
      </c>
      <c r="C186" t="s">
        <v>2053</v>
      </c>
      <c r="D186">
        <v>362</v>
      </c>
      <c r="E186" t="s">
        <v>2054</v>
      </c>
      <c r="F186" t="s">
        <v>1737</v>
      </c>
      <c r="H186" t="s">
        <v>1671</v>
      </c>
    </row>
    <row r="187" spans="1:8" x14ac:dyDescent="0.45">
      <c r="A187" t="s">
        <v>2055</v>
      </c>
      <c r="B187" t="s">
        <v>74</v>
      </c>
      <c r="C187" t="s">
        <v>1767</v>
      </c>
      <c r="D187">
        <v>449</v>
      </c>
      <c r="E187" t="s">
        <v>1765</v>
      </c>
      <c r="F187" t="s">
        <v>1707</v>
      </c>
      <c r="H187" t="s">
        <v>1671</v>
      </c>
    </row>
    <row r="188" spans="1:8" x14ac:dyDescent="0.45">
      <c r="A188" t="s">
        <v>2056</v>
      </c>
      <c r="B188" t="s">
        <v>26</v>
      </c>
      <c r="C188" t="s">
        <v>2057</v>
      </c>
      <c r="D188">
        <v>449</v>
      </c>
      <c r="E188" t="s">
        <v>1765</v>
      </c>
      <c r="F188" t="s">
        <v>1707</v>
      </c>
      <c r="H188" t="s">
        <v>1671</v>
      </c>
    </row>
    <row r="189" spans="1:8" hidden="1" x14ac:dyDescent="0.45">
      <c r="A189" t="s">
        <v>2058</v>
      </c>
      <c r="B189" t="s">
        <v>2059</v>
      </c>
      <c r="C189" t="s">
        <v>2060</v>
      </c>
      <c r="D189">
        <v>176</v>
      </c>
      <c r="E189" t="s">
        <v>1685</v>
      </c>
      <c r="F189" t="s">
        <v>1687</v>
      </c>
      <c r="H189" t="s">
        <v>1671</v>
      </c>
    </row>
    <row r="190" spans="1:8" x14ac:dyDescent="0.45">
      <c r="A190" t="s">
        <v>2061</v>
      </c>
      <c r="B190" t="s">
        <v>2062</v>
      </c>
      <c r="C190" t="s">
        <v>2063</v>
      </c>
      <c r="D190">
        <v>442</v>
      </c>
      <c r="E190" t="s">
        <v>1753</v>
      </c>
      <c r="F190" t="s">
        <v>1707</v>
      </c>
      <c r="H190" t="s">
        <v>1671</v>
      </c>
    </row>
    <row r="191" spans="1:8" hidden="1" x14ac:dyDescent="0.45">
      <c r="A191" t="s">
        <v>2064</v>
      </c>
      <c r="B191" t="s">
        <v>2065</v>
      </c>
      <c r="C191" t="s">
        <v>2066</v>
      </c>
      <c r="D191">
        <v>578</v>
      </c>
      <c r="E191" t="s">
        <v>2067</v>
      </c>
      <c r="F191" t="s">
        <v>1772</v>
      </c>
      <c r="H191" t="s">
        <v>1671</v>
      </c>
    </row>
    <row r="192" spans="1:8" hidden="1" x14ac:dyDescent="0.45">
      <c r="A192" t="s">
        <v>2064</v>
      </c>
      <c r="B192" t="s">
        <v>2065</v>
      </c>
      <c r="C192" t="s">
        <v>2068</v>
      </c>
      <c r="D192">
        <v>57</v>
      </c>
      <c r="E192" t="s">
        <v>2067</v>
      </c>
      <c r="F192" t="s">
        <v>1772</v>
      </c>
      <c r="H192" t="s">
        <v>1671</v>
      </c>
    </row>
    <row r="193" spans="1:8" hidden="1" x14ac:dyDescent="0.45">
      <c r="A193" t="s">
        <v>2064</v>
      </c>
      <c r="B193" t="s">
        <v>2065</v>
      </c>
      <c r="C193" t="s">
        <v>1985</v>
      </c>
      <c r="D193">
        <v>59</v>
      </c>
      <c r="E193" t="s">
        <v>1984</v>
      </c>
      <c r="F193" t="s">
        <v>1772</v>
      </c>
      <c r="H193" t="s">
        <v>929</v>
      </c>
    </row>
    <row r="194" spans="1:8" hidden="1" x14ac:dyDescent="0.45">
      <c r="A194" t="s">
        <v>2064</v>
      </c>
      <c r="B194" t="s">
        <v>2065</v>
      </c>
      <c r="C194" t="s">
        <v>1989</v>
      </c>
      <c r="D194">
        <v>114</v>
      </c>
      <c r="E194" t="s">
        <v>1984</v>
      </c>
      <c r="F194" t="s">
        <v>1772</v>
      </c>
      <c r="H194" t="s">
        <v>1671</v>
      </c>
    </row>
    <row r="195" spans="1:8" hidden="1" x14ac:dyDescent="0.45">
      <c r="A195" t="s">
        <v>2069</v>
      </c>
      <c r="B195" t="s">
        <v>2070</v>
      </c>
      <c r="C195" t="s">
        <v>1952</v>
      </c>
      <c r="D195">
        <v>971</v>
      </c>
      <c r="E195" t="s">
        <v>1700</v>
      </c>
      <c r="F195" t="s">
        <v>1687</v>
      </c>
      <c r="G195" s="10">
        <v>6917</v>
      </c>
      <c r="H195" t="s">
        <v>936</v>
      </c>
    </row>
    <row r="196" spans="1:8" hidden="1" x14ac:dyDescent="0.45">
      <c r="A196" t="s">
        <v>2071</v>
      </c>
      <c r="B196" t="s">
        <v>78</v>
      </c>
      <c r="C196" t="s">
        <v>2072</v>
      </c>
      <c r="D196">
        <v>217</v>
      </c>
      <c r="E196" t="s">
        <v>1812</v>
      </c>
      <c r="F196" t="s">
        <v>1680</v>
      </c>
      <c r="H196" t="s">
        <v>1671</v>
      </c>
    </row>
    <row r="197" spans="1:8" x14ac:dyDescent="0.45">
      <c r="A197" t="s">
        <v>2073</v>
      </c>
      <c r="B197" t="s">
        <v>77</v>
      </c>
      <c r="C197" t="s">
        <v>2074</v>
      </c>
      <c r="D197">
        <v>79</v>
      </c>
      <c r="E197" t="s">
        <v>1745</v>
      </c>
      <c r="F197" t="s">
        <v>1707</v>
      </c>
      <c r="H197" t="s">
        <v>1671</v>
      </c>
    </row>
    <row r="198" spans="1:8" hidden="1" x14ac:dyDescent="0.45">
      <c r="A198" t="s">
        <v>2075</v>
      </c>
      <c r="B198" t="s">
        <v>79</v>
      </c>
      <c r="C198" t="s">
        <v>1948</v>
      </c>
      <c r="D198">
        <v>1022</v>
      </c>
      <c r="E198" t="s">
        <v>1762</v>
      </c>
      <c r="F198" t="s">
        <v>1680</v>
      </c>
      <c r="H198" t="s">
        <v>1671</v>
      </c>
    </row>
    <row r="199" spans="1:8" hidden="1" x14ac:dyDescent="0.45">
      <c r="A199" t="s">
        <v>2075</v>
      </c>
      <c r="B199" t="s">
        <v>79</v>
      </c>
      <c r="C199" t="s">
        <v>2076</v>
      </c>
      <c r="D199">
        <v>908</v>
      </c>
      <c r="E199" t="s">
        <v>1762</v>
      </c>
      <c r="F199" t="s">
        <v>1680</v>
      </c>
      <c r="H199" t="s">
        <v>1671</v>
      </c>
    </row>
    <row r="200" spans="1:8" hidden="1" x14ac:dyDescent="0.45">
      <c r="A200" t="s">
        <v>2077</v>
      </c>
      <c r="B200" t="s">
        <v>80</v>
      </c>
      <c r="C200" t="s">
        <v>2078</v>
      </c>
      <c r="D200">
        <v>157</v>
      </c>
      <c r="E200" t="s">
        <v>1706</v>
      </c>
      <c r="F200" t="s">
        <v>1707</v>
      </c>
      <c r="H200" t="s">
        <v>1671</v>
      </c>
    </row>
    <row r="201" spans="1:8" hidden="1" x14ac:dyDescent="0.45">
      <c r="A201" t="s">
        <v>2077</v>
      </c>
      <c r="B201" t="s">
        <v>80</v>
      </c>
      <c r="C201" t="s">
        <v>2079</v>
      </c>
      <c r="D201">
        <v>448</v>
      </c>
      <c r="E201" t="s">
        <v>1765</v>
      </c>
      <c r="F201" t="s">
        <v>1707</v>
      </c>
      <c r="H201" t="s">
        <v>1671</v>
      </c>
    </row>
    <row r="202" spans="1:8" hidden="1" x14ac:dyDescent="0.45">
      <c r="A202" t="s">
        <v>2080</v>
      </c>
      <c r="B202" t="s">
        <v>2081</v>
      </c>
      <c r="C202" t="s">
        <v>2082</v>
      </c>
      <c r="D202">
        <v>972</v>
      </c>
      <c r="E202" t="s">
        <v>1700</v>
      </c>
      <c r="F202" t="s">
        <v>1687</v>
      </c>
      <c r="H202" t="s">
        <v>1671</v>
      </c>
    </row>
    <row r="203" spans="1:8" x14ac:dyDescent="0.45">
      <c r="A203" t="s">
        <v>2083</v>
      </c>
      <c r="B203" t="s">
        <v>82</v>
      </c>
      <c r="C203" t="s">
        <v>2084</v>
      </c>
      <c r="D203">
        <v>212</v>
      </c>
      <c r="E203" t="s">
        <v>1791</v>
      </c>
      <c r="F203" t="s">
        <v>1687</v>
      </c>
      <c r="H203" t="s">
        <v>1671</v>
      </c>
    </row>
    <row r="204" spans="1:8" hidden="1" x14ac:dyDescent="0.45">
      <c r="A204" t="s">
        <v>2085</v>
      </c>
      <c r="B204" t="s">
        <v>2086</v>
      </c>
      <c r="C204" t="s">
        <v>2010</v>
      </c>
      <c r="D204">
        <v>350</v>
      </c>
      <c r="E204" t="s">
        <v>1805</v>
      </c>
      <c r="F204" t="s">
        <v>1680</v>
      </c>
      <c r="G204" s="10">
        <v>683</v>
      </c>
      <c r="H204" t="s">
        <v>1671</v>
      </c>
    </row>
    <row r="205" spans="1:8" hidden="1" x14ac:dyDescent="0.45">
      <c r="A205" t="s">
        <v>2085</v>
      </c>
      <c r="B205" t="s">
        <v>2086</v>
      </c>
      <c r="C205" t="s">
        <v>2087</v>
      </c>
      <c r="D205">
        <v>352</v>
      </c>
      <c r="E205" t="s">
        <v>1805</v>
      </c>
      <c r="F205" t="s">
        <v>1680</v>
      </c>
      <c r="G205" s="10">
        <v>683</v>
      </c>
      <c r="H205" t="s">
        <v>1671</v>
      </c>
    </row>
    <row r="206" spans="1:8" hidden="1" x14ac:dyDescent="0.45">
      <c r="A206" t="s">
        <v>2088</v>
      </c>
      <c r="B206" t="s">
        <v>83</v>
      </c>
      <c r="C206" t="s">
        <v>2089</v>
      </c>
      <c r="D206">
        <v>1250</v>
      </c>
      <c r="E206" t="s">
        <v>1875</v>
      </c>
      <c r="F206" t="s">
        <v>1680</v>
      </c>
      <c r="H206" t="s">
        <v>1671</v>
      </c>
    </row>
    <row r="207" spans="1:8" hidden="1" x14ac:dyDescent="0.45">
      <c r="A207" t="s">
        <v>2090</v>
      </c>
      <c r="B207" t="s">
        <v>85</v>
      </c>
      <c r="C207" t="s">
        <v>2091</v>
      </c>
      <c r="D207">
        <v>1243</v>
      </c>
      <c r="E207" t="s">
        <v>1711</v>
      </c>
      <c r="F207" t="s">
        <v>1712</v>
      </c>
      <c r="H207" t="s">
        <v>1671</v>
      </c>
    </row>
    <row r="208" spans="1:8" hidden="1" x14ac:dyDescent="0.45">
      <c r="A208" t="s">
        <v>1800</v>
      </c>
      <c r="B208" t="s">
        <v>87</v>
      </c>
      <c r="C208" t="s">
        <v>1972</v>
      </c>
      <c r="D208">
        <v>524</v>
      </c>
      <c r="E208" t="s">
        <v>1971</v>
      </c>
      <c r="F208" t="s">
        <v>1670</v>
      </c>
      <c r="H208" t="s">
        <v>1671</v>
      </c>
    </row>
    <row r="209" spans="1:9" hidden="1" x14ac:dyDescent="0.45">
      <c r="A209" t="s">
        <v>1800</v>
      </c>
      <c r="B209" t="s">
        <v>87</v>
      </c>
      <c r="C209" t="s">
        <v>2092</v>
      </c>
      <c r="D209">
        <v>91</v>
      </c>
      <c r="E209" t="s">
        <v>1971</v>
      </c>
      <c r="F209" t="s">
        <v>1670</v>
      </c>
      <c r="H209" t="s">
        <v>1671</v>
      </c>
    </row>
    <row r="210" spans="1:9" hidden="1" x14ac:dyDescent="0.45">
      <c r="A210" t="s">
        <v>1800</v>
      </c>
      <c r="B210" t="s">
        <v>87</v>
      </c>
      <c r="C210" t="s">
        <v>2093</v>
      </c>
      <c r="D210">
        <v>1090</v>
      </c>
      <c r="E210" t="s">
        <v>1971</v>
      </c>
      <c r="F210" t="s">
        <v>1670</v>
      </c>
      <c r="H210" t="s">
        <v>1671</v>
      </c>
    </row>
    <row r="211" spans="1:9" hidden="1" x14ac:dyDescent="0.45">
      <c r="A211" t="s">
        <v>2094</v>
      </c>
      <c r="B211" t="s">
        <v>87</v>
      </c>
      <c r="C211" t="s">
        <v>2095</v>
      </c>
      <c r="D211">
        <v>75</v>
      </c>
      <c r="E211" t="s">
        <v>1971</v>
      </c>
      <c r="F211" t="s">
        <v>1670</v>
      </c>
      <c r="H211" t="s">
        <v>1671</v>
      </c>
    </row>
    <row r="212" spans="1:9" hidden="1" x14ac:dyDescent="0.45">
      <c r="A212" t="s">
        <v>2096</v>
      </c>
      <c r="B212" t="s">
        <v>84</v>
      </c>
      <c r="C212" t="s">
        <v>2097</v>
      </c>
      <c r="D212">
        <v>536</v>
      </c>
      <c r="E212" t="s">
        <v>2098</v>
      </c>
      <c r="F212" t="s">
        <v>1737</v>
      </c>
      <c r="H212" t="s">
        <v>1671</v>
      </c>
      <c r="I212" t="s">
        <v>2099</v>
      </c>
    </row>
    <row r="213" spans="1:9" hidden="1" x14ac:dyDescent="0.45">
      <c r="A213" t="s">
        <v>2096</v>
      </c>
      <c r="B213" t="s">
        <v>84</v>
      </c>
      <c r="C213" t="s">
        <v>2100</v>
      </c>
      <c r="D213">
        <v>536</v>
      </c>
      <c r="E213" t="s">
        <v>2098</v>
      </c>
      <c r="F213" t="s">
        <v>1737</v>
      </c>
      <c r="H213" t="s">
        <v>1671</v>
      </c>
      <c r="I213" t="s">
        <v>2099</v>
      </c>
    </row>
    <row r="214" spans="1:9" hidden="1" x14ac:dyDescent="0.45">
      <c r="A214" t="s">
        <v>2096</v>
      </c>
      <c r="B214" t="s">
        <v>84</v>
      </c>
      <c r="C214" t="s">
        <v>2101</v>
      </c>
      <c r="D214">
        <v>840</v>
      </c>
      <c r="E214" t="s">
        <v>2102</v>
      </c>
      <c r="F214" t="s">
        <v>1737</v>
      </c>
      <c r="H214" t="s">
        <v>1671</v>
      </c>
    </row>
    <row r="215" spans="1:9" hidden="1" x14ac:dyDescent="0.45">
      <c r="A215" t="s">
        <v>2096</v>
      </c>
      <c r="B215" t="s">
        <v>84</v>
      </c>
      <c r="C215" t="s">
        <v>2103</v>
      </c>
      <c r="D215">
        <v>260</v>
      </c>
      <c r="E215" t="s">
        <v>2104</v>
      </c>
      <c r="F215" t="s">
        <v>1737</v>
      </c>
      <c r="H215" t="s">
        <v>1671</v>
      </c>
    </row>
    <row r="216" spans="1:9" hidden="1" x14ac:dyDescent="0.45">
      <c r="A216" t="s">
        <v>2105</v>
      </c>
      <c r="B216" t="s">
        <v>86</v>
      </c>
      <c r="C216" t="s">
        <v>2106</v>
      </c>
      <c r="D216">
        <v>1090</v>
      </c>
      <c r="E216" t="s">
        <v>1971</v>
      </c>
      <c r="F216" t="s">
        <v>1670</v>
      </c>
      <c r="H216" t="s">
        <v>1671</v>
      </c>
    </row>
    <row r="217" spans="1:9" hidden="1" x14ac:dyDescent="0.45">
      <c r="A217" t="s">
        <v>2107</v>
      </c>
      <c r="B217" t="s">
        <v>89</v>
      </c>
      <c r="C217" t="s">
        <v>2108</v>
      </c>
      <c r="D217">
        <v>448</v>
      </c>
      <c r="E217" t="s">
        <v>1765</v>
      </c>
      <c r="F217" t="s">
        <v>1707</v>
      </c>
      <c r="G217" s="10">
        <v>50001</v>
      </c>
      <c r="H217" t="s">
        <v>1671</v>
      </c>
    </row>
    <row r="218" spans="1:9" hidden="1" x14ac:dyDescent="0.45">
      <c r="A218" t="s">
        <v>2109</v>
      </c>
      <c r="B218" t="s">
        <v>95</v>
      </c>
      <c r="C218" t="s">
        <v>2110</v>
      </c>
      <c r="D218" t="s">
        <v>2111</v>
      </c>
      <c r="E218" t="s">
        <v>2112</v>
      </c>
      <c r="F218" t="s">
        <v>1680</v>
      </c>
      <c r="H218" t="s">
        <v>1671</v>
      </c>
    </row>
    <row r="219" spans="1:9" hidden="1" x14ac:dyDescent="0.45">
      <c r="A219" t="s">
        <v>2113</v>
      </c>
      <c r="B219" t="s">
        <v>97</v>
      </c>
      <c r="C219" t="s">
        <v>2114</v>
      </c>
      <c r="D219">
        <v>357</v>
      </c>
      <c r="E219" t="s">
        <v>1669</v>
      </c>
      <c r="F219" t="s">
        <v>1670</v>
      </c>
      <c r="H219" t="s">
        <v>1671</v>
      </c>
    </row>
    <row r="220" spans="1:9" x14ac:dyDescent="0.45">
      <c r="A220" t="s">
        <v>2115</v>
      </c>
      <c r="B220" t="s">
        <v>2116</v>
      </c>
      <c r="C220" t="s">
        <v>1837</v>
      </c>
      <c r="D220">
        <v>214</v>
      </c>
      <c r="E220" t="s">
        <v>1812</v>
      </c>
      <c r="F220" t="s">
        <v>1680</v>
      </c>
      <c r="H220" t="s">
        <v>1242</v>
      </c>
    </row>
    <row r="221" spans="1:9" hidden="1" x14ac:dyDescent="0.45">
      <c r="A221" t="s">
        <v>2117</v>
      </c>
      <c r="B221" t="s">
        <v>94</v>
      </c>
      <c r="C221" t="s">
        <v>2118</v>
      </c>
      <c r="D221">
        <v>237</v>
      </c>
      <c r="E221" t="s">
        <v>1700</v>
      </c>
      <c r="F221" t="s">
        <v>1687</v>
      </c>
      <c r="H221" t="s">
        <v>1671</v>
      </c>
    </row>
    <row r="222" spans="1:9" hidden="1" x14ac:dyDescent="0.45">
      <c r="A222" t="s">
        <v>2119</v>
      </c>
      <c r="B222" t="s">
        <v>2120</v>
      </c>
      <c r="C222" t="s">
        <v>2121</v>
      </c>
      <c r="D222">
        <v>1030</v>
      </c>
      <c r="E222" t="s">
        <v>1762</v>
      </c>
      <c r="F222" t="s">
        <v>1680</v>
      </c>
      <c r="H222" t="s">
        <v>1671</v>
      </c>
    </row>
    <row r="223" spans="1:9" hidden="1" x14ac:dyDescent="0.45">
      <c r="A223" t="s">
        <v>2119</v>
      </c>
      <c r="B223" t="s">
        <v>2120</v>
      </c>
      <c r="C223" t="s">
        <v>2122</v>
      </c>
      <c r="D223">
        <v>1030</v>
      </c>
      <c r="E223" t="s">
        <v>1762</v>
      </c>
      <c r="F223" t="s">
        <v>1680</v>
      </c>
      <c r="H223" t="s">
        <v>1671</v>
      </c>
    </row>
    <row r="224" spans="1:9" hidden="1" x14ac:dyDescent="0.45">
      <c r="A224" t="s">
        <v>2123</v>
      </c>
      <c r="B224" t="s">
        <v>2124</v>
      </c>
      <c r="C224" t="s">
        <v>2125</v>
      </c>
      <c r="D224">
        <v>217</v>
      </c>
      <c r="E224" t="s">
        <v>1812</v>
      </c>
      <c r="F224" t="s">
        <v>1680</v>
      </c>
      <c r="H224" t="s">
        <v>1097</v>
      </c>
    </row>
    <row r="225" spans="1:8" hidden="1" x14ac:dyDescent="0.45">
      <c r="A225" t="s">
        <v>2126</v>
      </c>
      <c r="B225" t="s">
        <v>88</v>
      </c>
      <c r="C225" t="s">
        <v>2127</v>
      </c>
      <c r="D225">
        <v>217</v>
      </c>
      <c r="E225" t="s">
        <v>1812</v>
      </c>
      <c r="F225" t="s">
        <v>1680</v>
      </c>
      <c r="H225" t="s">
        <v>1097</v>
      </c>
    </row>
    <row r="226" spans="1:8" hidden="1" x14ac:dyDescent="0.45">
      <c r="A226" t="s">
        <v>2128</v>
      </c>
      <c r="B226" t="s">
        <v>2129</v>
      </c>
      <c r="C226" t="s">
        <v>2130</v>
      </c>
      <c r="D226">
        <v>249</v>
      </c>
      <c r="E226" t="s">
        <v>1915</v>
      </c>
      <c r="F226" t="s">
        <v>1680</v>
      </c>
      <c r="H226" t="s">
        <v>1671</v>
      </c>
    </row>
    <row r="227" spans="1:8" hidden="1" x14ac:dyDescent="0.45">
      <c r="A227" t="s">
        <v>2131</v>
      </c>
      <c r="B227" t="s">
        <v>2132</v>
      </c>
      <c r="C227" t="s">
        <v>2133</v>
      </c>
      <c r="D227">
        <v>1458</v>
      </c>
      <c r="E227" t="s">
        <v>1669</v>
      </c>
      <c r="F227" t="s">
        <v>1670</v>
      </c>
      <c r="G227" s="13"/>
      <c r="H227" t="s">
        <v>1671</v>
      </c>
    </row>
    <row r="228" spans="1:8" hidden="1" x14ac:dyDescent="0.45">
      <c r="A228" t="s">
        <v>2131</v>
      </c>
      <c r="B228" t="s">
        <v>2132</v>
      </c>
      <c r="C228" t="s">
        <v>1726</v>
      </c>
      <c r="D228">
        <v>356</v>
      </c>
      <c r="E228" t="s">
        <v>1669</v>
      </c>
      <c r="F228" t="s">
        <v>1670</v>
      </c>
      <c r="G228" s="13"/>
      <c r="H228" t="s">
        <v>1671</v>
      </c>
    </row>
    <row r="229" spans="1:8" x14ac:dyDescent="0.45">
      <c r="A229" t="s">
        <v>2134</v>
      </c>
      <c r="B229" t="s">
        <v>90</v>
      </c>
      <c r="C229" t="s">
        <v>1962</v>
      </c>
      <c r="D229">
        <v>222</v>
      </c>
      <c r="E229" t="s">
        <v>1825</v>
      </c>
      <c r="F229" t="s">
        <v>1687</v>
      </c>
      <c r="H229" t="s">
        <v>1478</v>
      </c>
    </row>
    <row r="230" spans="1:8" x14ac:dyDescent="0.45">
      <c r="A230" t="s">
        <v>2135</v>
      </c>
      <c r="B230" t="s">
        <v>91</v>
      </c>
      <c r="C230" t="s">
        <v>2136</v>
      </c>
      <c r="D230">
        <v>442</v>
      </c>
      <c r="E230" t="s">
        <v>1753</v>
      </c>
      <c r="F230" t="s">
        <v>1707</v>
      </c>
      <c r="G230" s="10">
        <v>629</v>
      </c>
      <c r="H230" t="s">
        <v>1671</v>
      </c>
    </row>
    <row r="231" spans="1:8" x14ac:dyDescent="0.45">
      <c r="A231" t="s">
        <v>2137</v>
      </c>
      <c r="B231" t="s">
        <v>96</v>
      </c>
      <c r="C231" t="s">
        <v>2138</v>
      </c>
      <c r="D231">
        <v>442</v>
      </c>
      <c r="E231" t="s">
        <v>1753</v>
      </c>
      <c r="F231" t="s">
        <v>1707</v>
      </c>
      <c r="H231" t="s">
        <v>1671</v>
      </c>
    </row>
    <row r="232" spans="1:8" x14ac:dyDescent="0.45">
      <c r="A232" t="s">
        <v>2139</v>
      </c>
      <c r="B232" t="s">
        <v>92</v>
      </c>
      <c r="C232" t="s">
        <v>1849</v>
      </c>
      <c r="D232">
        <v>214</v>
      </c>
      <c r="E232" t="s">
        <v>1812</v>
      </c>
      <c r="F232" t="s">
        <v>1680</v>
      </c>
      <c r="G232" s="10">
        <v>682</v>
      </c>
      <c r="H232" t="s">
        <v>1671</v>
      </c>
    </row>
    <row r="233" spans="1:8" hidden="1" x14ac:dyDescent="0.45">
      <c r="A233" t="s">
        <v>2140</v>
      </c>
      <c r="B233" t="s">
        <v>93</v>
      </c>
      <c r="C233" t="s">
        <v>2141</v>
      </c>
      <c r="D233">
        <v>448</v>
      </c>
      <c r="E233" t="s">
        <v>1765</v>
      </c>
      <c r="F233" t="s">
        <v>1707</v>
      </c>
      <c r="H233" t="s">
        <v>1671</v>
      </c>
    </row>
    <row r="234" spans="1:8" hidden="1" x14ac:dyDescent="0.45">
      <c r="A234" t="s">
        <v>2142</v>
      </c>
      <c r="B234" t="s">
        <v>2143</v>
      </c>
      <c r="C234" t="s">
        <v>2144</v>
      </c>
      <c r="D234">
        <v>178</v>
      </c>
      <c r="E234" t="s">
        <v>1685</v>
      </c>
      <c r="F234" t="s">
        <v>1680</v>
      </c>
      <c r="H234" t="s">
        <v>1671</v>
      </c>
    </row>
    <row r="235" spans="1:8" hidden="1" x14ac:dyDescent="0.45">
      <c r="A235" t="s">
        <v>2145</v>
      </c>
      <c r="B235" t="s">
        <v>2146</v>
      </c>
      <c r="C235" t="s">
        <v>2147</v>
      </c>
      <c r="D235">
        <v>1233</v>
      </c>
      <c r="E235" t="s">
        <v>1915</v>
      </c>
      <c r="F235" t="s">
        <v>1680</v>
      </c>
      <c r="H235" t="s">
        <v>2148</v>
      </c>
    </row>
    <row r="236" spans="1:8" hidden="1" x14ac:dyDescent="0.45">
      <c r="A236" t="s">
        <v>2145</v>
      </c>
      <c r="B236" t="s">
        <v>2146</v>
      </c>
      <c r="C236" t="s">
        <v>2149</v>
      </c>
      <c r="D236">
        <v>239</v>
      </c>
      <c r="E236" t="s">
        <v>1915</v>
      </c>
      <c r="F236" t="s">
        <v>1680</v>
      </c>
      <c r="H236" t="s">
        <v>1609</v>
      </c>
    </row>
    <row r="237" spans="1:8" hidden="1" x14ac:dyDescent="0.45">
      <c r="A237" t="s">
        <v>2150</v>
      </c>
      <c r="B237" t="s">
        <v>98</v>
      </c>
      <c r="C237" t="s">
        <v>2151</v>
      </c>
      <c r="D237" t="s">
        <v>2152</v>
      </c>
      <c r="E237" t="s">
        <v>2153</v>
      </c>
      <c r="F237" t="s">
        <v>1680</v>
      </c>
      <c r="G237" s="10">
        <v>23030</v>
      </c>
      <c r="H237" t="s">
        <v>1671</v>
      </c>
    </row>
    <row r="238" spans="1:8" hidden="1" x14ac:dyDescent="0.45">
      <c r="A238" t="s">
        <v>2154</v>
      </c>
      <c r="B238" t="s">
        <v>2155</v>
      </c>
      <c r="C238" t="s">
        <v>2156</v>
      </c>
      <c r="D238">
        <v>1233</v>
      </c>
      <c r="E238" t="s">
        <v>1915</v>
      </c>
      <c r="F238" t="s">
        <v>1680</v>
      </c>
      <c r="G238" s="10">
        <v>23030</v>
      </c>
      <c r="H238" t="s">
        <v>2148</v>
      </c>
    </row>
    <row r="239" spans="1:8" hidden="1" x14ac:dyDescent="0.45">
      <c r="A239" t="s">
        <v>2157</v>
      </c>
      <c r="B239" t="s">
        <v>2158</v>
      </c>
      <c r="C239" t="s">
        <v>2159</v>
      </c>
      <c r="D239">
        <v>521</v>
      </c>
      <c r="E239" t="s">
        <v>1692</v>
      </c>
      <c r="F239" t="s">
        <v>1680</v>
      </c>
      <c r="H239" t="s">
        <v>1671</v>
      </c>
    </row>
    <row r="240" spans="1:8" hidden="1" x14ac:dyDescent="0.45">
      <c r="A240" t="s">
        <v>2157</v>
      </c>
      <c r="B240" t="s">
        <v>2158</v>
      </c>
      <c r="C240" t="s">
        <v>2149</v>
      </c>
      <c r="D240">
        <v>239</v>
      </c>
      <c r="E240" t="s">
        <v>1915</v>
      </c>
      <c r="F240" t="s">
        <v>1680</v>
      </c>
      <c r="H240" t="s">
        <v>1609</v>
      </c>
    </row>
    <row r="241" spans="1:8" hidden="1" x14ac:dyDescent="0.45">
      <c r="A241" t="s">
        <v>2160</v>
      </c>
      <c r="B241" t="s">
        <v>2161</v>
      </c>
      <c r="C241" t="s">
        <v>2162</v>
      </c>
      <c r="D241">
        <v>236</v>
      </c>
      <c r="E241" t="s">
        <v>1700</v>
      </c>
      <c r="F241" t="s">
        <v>1687</v>
      </c>
      <c r="H241" t="s">
        <v>1671</v>
      </c>
    </row>
    <row r="242" spans="1:8" x14ac:dyDescent="0.45">
      <c r="A242" t="s">
        <v>2163</v>
      </c>
      <c r="B242" t="s">
        <v>100</v>
      </c>
      <c r="C242" t="s">
        <v>2164</v>
      </c>
      <c r="D242">
        <v>211</v>
      </c>
      <c r="E242" t="s">
        <v>1791</v>
      </c>
      <c r="F242" t="s">
        <v>1687</v>
      </c>
      <c r="H242" t="s">
        <v>1671</v>
      </c>
    </row>
    <row r="243" spans="1:8" hidden="1" x14ac:dyDescent="0.45">
      <c r="A243" t="s">
        <v>2165</v>
      </c>
      <c r="B243" t="s">
        <v>102</v>
      </c>
      <c r="C243" t="s">
        <v>2166</v>
      </c>
      <c r="D243">
        <v>217</v>
      </c>
      <c r="E243" t="s">
        <v>1812</v>
      </c>
      <c r="F243" t="s">
        <v>1680</v>
      </c>
      <c r="H243" t="s">
        <v>1671</v>
      </c>
    </row>
    <row r="244" spans="1:8" hidden="1" x14ac:dyDescent="0.45">
      <c r="A244" t="s">
        <v>2167</v>
      </c>
      <c r="B244" t="s">
        <v>2168</v>
      </c>
      <c r="C244" t="s">
        <v>2169</v>
      </c>
      <c r="D244">
        <v>500</v>
      </c>
      <c r="E244" t="s">
        <v>2170</v>
      </c>
      <c r="F244" t="s">
        <v>1680</v>
      </c>
      <c r="G244" s="12" t="s">
        <v>1720</v>
      </c>
      <c r="H244" t="s">
        <v>1671</v>
      </c>
    </row>
    <row r="245" spans="1:8" hidden="1" x14ac:dyDescent="0.45">
      <c r="A245" t="s">
        <v>2171</v>
      </c>
      <c r="B245" t="s">
        <v>2172</v>
      </c>
      <c r="C245" t="s">
        <v>2173</v>
      </c>
      <c r="D245">
        <v>63</v>
      </c>
      <c r="E245" t="s">
        <v>1879</v>
      </c>
      <c r="F245" t="s">
        <v>1677</v>
      </c>
      <c r="H245" t="s">
        <v>1671</v>
      </c>
    </row>
    <row r="246" spans="1:8" hidden="1" x14ac:dyDescent="0.45">
      <c r="A246" t="s">
        <v>2171</v>
      </c>
      <c r="B246" t="s">
        <v>2172</v>
      </c>
      <c r="C246" t="s">
        <v>2174</v>
      </c>
      <c r="D246">
        <v>1001</v>
      </c>
      <c r="E246" t="s">
        <v>1871</v>
      </c>
      <c r="F246" t="s">
        <v>1677</v>
      </c>
      <c r="H246" t="s">
        <v>1671</v>
      </c>
    </row>
    <row r="247" spans="1:8" hidden="1" x14ac:dyDescent="0.45">
      <c r="A247" t="s">
        <v>2171</v>
      </c>
      <c r="B247" t="s">
        <v>2172</v>
      </c>
      <c r="C247" t="s">
        <v>2175</v>
      </c>
      <c r="D247">
        <v>305</v>
      </c>
      <c r="E247" t="s">
        <v>1871</v>
      </c>
      <c r="F247" t="s">
        <v>1677</v>
      </c>
      <c r="H247" t="s">
        <v>1671</v>
      </c>
    </row>
    <row r="248" spans="1:8" hidden="1" x14ac:dyDescent="0.45">
      <c r="A248" t="s">
        <v>2171</v>
      </c>
      <c r="B248" t="s">
        <v>2172</v>
      </c>
      <c r="C248" t="s">
        <v>2176</v>
      </c>
      <c r="D248">
        <v>307</v>
      </c>
      <c r="E248" t="s">
        <v>1871</v>
      </c>
      <c r="F248" t="s">
        <v>1677</v>
      </c>
      <c r="H248" t="s">
        <v>1671</v>
      </c>
    </row>
    <row r="249" spans="1:8" hidden="1" x14ac:dyDescent="0.45">
      <c r="A249" t="s">
        <v>2177</v>
      </c>
      <c r="B249" t="s">
        <v>105</v>
      </c>
      <c r="C249" t="s">
        <v>2178</v>
      </c>
      <c r="D249">
        <v>215</v>
      </c>
      <c r="E249" t="s">
        <v>1812</v>
      </c>
      <c r="F249" t="s">
        <v>1680</v>
      </c>
      <c r="G249" s="10">
        <v>683</v>
      </c>
      <c r="H249" t="s">
        <v>1671</v>
      </c>
    </row>
    <row r="250" spans="1:8" x14ac:dyDescent="0.45">
      <c r="A250" t="s">
        <v>2179</v>
      </c>
      <c r="B250" t="s">
        <v>103</v>
      </c>
      <c r="C250" t="s">
        <v>2180</v>
      </c>
      <c r="D250">
        <v>214</v>
      </c>
      <c r="E250" t="s">
        <v>1812</v>
      </c>
      <c r="F250" t="s">
        <v>1680</v>
      </c>
      <c r="G250" s="10" t="s">
        <v>2181</v>
      </c>
      <c r="H250" t="s">
        <v>1242</v>
      </c>
    </row>
    <row r="251" spans="1:8" hidden="1" x14ac:dyDescent="0.45">
      <c r="A251" t="s">
        <v>2182</v>
      </c>
      <c r="B251" t="s">
        <v>99</v>
      </c>
      <c r="C251" t="s">
        <v>2183</v>
      </c>
      <c r="D251">
        <v>909</v>
      </c>
      <c r="E251" t="s">
        <v>1762</v>
      </c>
      <c r="F251" t="s">
        <v>1680</v>
      </c>
      <c r="G251" s="10">
        <v>6926</v>
      </c>
      <c r="H251" t="s">
        <v>1671</v>
      </c>
    </row>
    <row r="252" spans="1:8" hidden="1" x14ac:dyDescent="0.45">
      <c r="A252" t="s">
        <v>2182</v>
      </c>
      <c r="B252" t="s">
        <v>99</v>
      </c>
      <c r="C252" t="s">
        <v>2184</v>
      </c>
      <c r="D252">
        <v>216</v>
      </c>
      <c r="E252" t="s">
        <v>1812</v>
      </c>
      <c r="F252" t="s">
        <v>1680</v>
      </c>
      <c r="G252" s="10">
        <v>6926</v>
      </c>
      <c r="H252" t="s">
        <v>1671</v>
      </c>
    </row>
    <row r="253" spans="1:8" hidden="1" x14ac:dyDescent="0.45">
      <c r="A253" t="s">
        <v>2185</v>
      </c>
      <c r="B253" t="s">
        <v>101</v>
      </c>
      <c r="C253" t="s">
        <v>2183</v>
      </c>
      <c r="D253">
        <v>909</v>
      </c>
      <c r="E253" t="s">
        <v>1762</v>
      </c>
      <c r="F253" t="s">
        <v>1680</v>
      </c>
      <c r="G253" s="10">
        <v>6926</v>
      </c>
      <c r="H253" t="s">
        <v>1671</v>
      </c>
    </row>
    <row r="254" spans="1:8" hidden="1" x14ac:dyDescent="0.45">
      <c r="A254" t="s">
        <v>2186</v>
      </c>
      <c r="B254" t="s">
        <v>2187</v>
      </c>
      <c r="C254" t="s">
        <v>2016</v>
      </c>
      <c r="D254">
        <v>246</v>
      </c>
      <c r="E254" t="s">
        <v>1698</v>
      </c>
      <c r="F254" t="s">
        <v>1670</v>
      </c>
      <c r="G254" s="10">
        <v>678</v>
      </c>
      <c r="H254" t="s">
        <v>1671</v>
      </c>
    </row>
    <row r="255" spans="1:8" hidden="1" x14ac:dyDescent="0.45">
      <c r="A255" t="s">
        <v>2186</v>
      </c>
      <c r="B255" t="s">
        <v>2187</v>
      </c>
      <c r="C255" t="s">
        <v>2018</v>
      </c>
      <c r="D255">
        <v>247</v>
      </c>
      <c r="E255" t="s">
        <v>1698</v>
      </c>
      <c r="F255" t="s">
        <v>1670</v>
      </c>
      <c r="G255" s="10">
        <v>678</v>
      </c>
      <c r="H255" t="s">
        <v>1671</v>
      </c>
    </row>
    <row r="256" spans="1:8" hidden="1" x14ac:dyDescent="0.45">
      <c r="A256" t="s">
        <v>2188</v>
      </c>
      <c r="B256" t="s">
        <v>104</v>
      </c>
      <c r="C256" t="s">
        <v>1930</v>
      </c>
      <c r="D256">
        <v>1030</v>
      </c>
      <c r="E256" t="s">
        <v>1762</v>
      </c>
      <c r="F256" t="s">
        <v>1680</v>
      </c>
      <c r="H256" t="s">
        <v>1671</v>
      </c>
    </row>
    <row r="257" spans="1:8" hidden="1" x14ac:dyDescent="0.45">
      <c r="A257" t="s">
        <v>2189</v>
      </c>
      <c r="B257" t="s">
        <v>106</v>
      </c>
      <c r="C257" t="s">
        <v>2190</v>
      </c>
      <c r="D257">
        <v>157</v>
      </c>
      <c r="E257" t="s">
        <v>1706</v>
      </c>
      <c r="F257" t="s">
        <v>1707</v>
      </c>
      <c r="G257" s="10" t="s">
        <v>1940</v>
      </c>
      <c r="H257" t="s">
        <v>1671</v>
      </c>
    </row>
    <row r="258" spans="1:8" hidden="1" x14ac:dyDescent="0.45">
      <c r="A258" t="s">
        <v>2191</v>
      </c>
      <c r="B258" t="s">
        <v>107</v>
      </c>
      <c r="C258" t="s">
        <v>2192</v>
      </c>
      <c r="D258">
        <v>200</v>
      </c>
      <c r="E258" t="s">
        <v>2193</v>
      </c>
      <c r="F258" t="s">
        <v>1712</v>
      </c>
      <c r="H258" t="s">
        <v>1671</v>
      </c>
    </row>
    <row r="259" spans="1:8" hidden="1" x14ac:dyDescent="0.45">
      <c r="A259" t="s">
        <v>2191</v>
      </c>
      <c r="B259" t="s">
        <v>107</v>
      </c>
      <c r="C259" t="s">
        <v>2194</v>
      </c>
      <c r="D259">
        <v>204</v>
      </c>
      <c r="E259" t="s">
        <v>2193</v>
      </c>
      <c r="F259" t="s">
        <v>1712</v>
      </c>
      <c r="H259" t="s">
        <v>1671</v>
      </c>
    </row>
    <row r="260" spans="1:8" hidden="1" x14ac:dyDescent="0.45">
      <c r="A260" t="s">
        <v>2191</v>
      </c>
      <c r="B260" t="s">
        <v>107</v>
      </c>
      <c r="C260" t="s">
        <v>2195</v>
      </c>
      <c r="D260">
        <v>329</v>
      </c>
      <c r="E260" t="s">
        <v>2193</v>
      </c>
      <c r="F260" t="s">
        <v>1712</v>
      </c>
      <c r="H260" t="s">
        <v>1671</v>
      </c>
    </row>
    <row r="261" spans="1:8" hidden="1" x14ac:dyDescent="0.45">
      <c r="A261" t="s">
        <v>2191</v>
      </c>
      <c r="B261" t="s">
        <v>107</v>
      </c>
      <c r="C261" t="s">
        <v>2196</v>
      </c>
      <c r="D261">
        <v>331</v>
      </c>
      <c r="E261" t="s">
        <v>2193</v>
      </c>
      <c r="F261" t="s">
        <v>1712</v>
      </c>
      <c r="H261" t="s">
        <v>1671</v>
      </c>
    </row>
    <row r="262" spans="1:8" hidden="1" x14ac:dyDescent="0.45">
      <c r="A262" t="s">
        <v>2191</v>
      </c>
      <c r="B262" t="s">
        <v>107</v>
      </c>
      <c r="C262" t="s">
        <v>2197</v>
      </c>
      <c r="D262">
        <v>311</v>
      </c>
      <c r="E262" t="s">
        <v>2198</v>
      </c>
      <c r="F262" t="s">
        <v>1712</v>
      </c>
      <c r="H262" t="s">
        <v>1671</v>
      </c>
    </row>
    <row r="263" spans="1:8" hidden="1" x14ac:dyDescent="0.45">
      <c r="A263" t="s">
        <v>2199</v>
      </c>
      <c r="B263" t="s">
        <v>108</v>
      </c>
      <c r="C263" t="s">
        <v>1870</v>
      </c>
      <c r="D263">
        <v>307</v>
      </c>
      <c r="E263" t="s">
        <v>1871</v>
      </c>
      <c r="F263" t="s">
        <v>1677</v>
      </c>
      <c r="H263" t="s">
        <v>1671</v>
      </c>
    </row>
    <row r="264" spans="1:8" hidden="1" x14ac:dyDescent="0.45">
      <c r="A264" t="s">
        <v>2199</v>
      </c>
      <c r="B264" t="s">
        <v>108</v>
      </c>
      <c r="C264" t="s">
        <v>2200</v>
      </c>
      <c r="D264">
        <v>305</v>
      </c>
      <c r="E264" t="s">
        <v>1871</v>
      </c>
      <c r="F264" t="s">
        <v>1677</v>
      </c>
      <c r="H264" t="s">
        <v>1671</v>
      </c>
    </row>
    <row r="265" spans="1:8" hidden="1" x14ac:dyDescent="0.45">
      <c r="A265" t="s">
        <v>2201</v>
      </c>
      <c r="B265" t="s">
        <v>2202</v>
      </c>
      <c r="C265" t="s">
        <v>2203</v>
      </c>
      <c r="D265">
        <v>596</v>
      </c>
      <c r="E265" t="s">
        <v>1818</v>
      </c>
      <c r="F265" t="s">
        <v>1680</v>
      </c>
      <c r="H265" t="s">
        <v>1671</v>
      </c>
    </row>
    <row r="266" spans="1:8" hidden="1" x14ac:dyDescent="0.45">
      <c r="A266" t="s">
        <v>2201</v>
      </c>
      <c r="B266" t="s">
        <v>2202</v>
      </c>
      <c r="C266" t="s">
        <v>2204</v>
      </c>
      <c r="D266">
        <v>597</v>
      </c>
      <c r="E266" t="s">
        <v>1818</v>
      </c>
      <c r="F266" t="s">
        <v>1680</v>
      </c>
      <c r="H266" t="s">
        <v>1671</v>
      </c>
    </row>
    <row r="267" spans="1:8" hidden="1" x14ac:dyDescent="0.45">
      <c r="A267" t="s">
        <v>2201</v>
      </c>
      <c r="B267" t="s">
        <v>2202</v>
      </c>
      <c r="C267" t="s">
        <v>2205</v>
      </c>
      <c r="D267">
        <v>599</v>
      </c>
      <c r="E267" t="s">
        <v>1818</v>
      </c>
      <c r="F267" t="s">
        <v>1680</v>
      </c>
      <c r="H267" t="s">
        <v>1671</v>
      </c>
    </row>
    <row r="268" spans="1:8" hidden="1" x14ac:dyDescent="0.45">
      <c r="A268" t="s">
        <v>2201</v>
      </c>
      <c r="B268" t="s">
        <v>2202</v>
      </c>
      <c r="C268" t="s">
        <v>1819</v>
      </c>
      <c r="D268">
        <v>182</v>
      </c>
      <c r="E268" t="s">
        <v>1759</v>
      </c>
      <c r="F268" t="s">
        <v>1680</v>
      </c>
      <c r="H268" t="s">
        <v>1671</v>
      </c>
    </row>
    <row r="269" spans="1:8" hidden="1" x14ac:dyDescent="0.45">
      <c r="A269" t="s">
        <v>2201</v>
      </c>
      <c r="B269" t="s">
        <v>2202</v>
      </c>
      <c r="C269" t="s">
        <v>2206</v>
      </c>
      <c r="D269">
        <v>296</v>
      </c>
      <c r="E269" t="s">
        <v>1818</v>
      </c>
      <c r="F269" t="s">
        <v>1680</v>
      </c>
      <c r="H269" t="s">
        <v>1671</v>
      </c>
    </row>
    <row r="270" spans="1:8" hidden="1" x14ac:dyDescent="0.45">
      <c r="A270" t="s">
        <v>2201</v>
      </c>
      <c r="B270" t="s">
        <v>2202</v>
      </c>
      <c r="C270" t="s">
        <v>2207</v>
      </c>
      <c r="D270">
        <v>855</v>
      </c>
      <c r="E270" t="s">
        <v>2208</v>
      </c>
      <c r="F270" t="s">
        <v>1677</v>
      </c>
      <c r="H270" t="s">
        <v>1671</v>
      </c>
    </row>
    <row r="271" spans="1:8" hidden="1" x14ac:dyDescent="0.45">
      <c r="A271" t="s">
        <v>2209</v>
      </c>
      <c r="B271" t="s">
        <v>73</v>
      </c>
      <c r="C271" t="s">
        <v>2210</v>
      </c>
      <c r="D271">
        <v>591</v>
      </c>
      <c r="E271" t="s">
        <v>2211</v>
      </c>
      <c r="F271" t="s">
        <v>1737</v>
      </c>
      <c r="G271" s="12">
        <v>50001</v>
      </c>
      <c r="H271" t="s">
        <v>1671</v>
      </c>
    </row>
    <row r="272" spans="1:8" hidden="1" x14ac:dyDescent="0.45">
      <c r="A272" t="s">
        <v>2212</v>
      </c>
      <c r="B272" t="s">
        <v>2213</v>
      </c>
      <c r="C272" t="s">
        <v>2214</v>
      </c>
      <c r="D272">
        <v>470</v>
      </c>
      <c r="E272" t="s">
        <v>2215</v>
      </c>
      <c r="F272" t="s">
        <v>1680</v>
      </c>
      <c r="H272" t="s">
        <v>1671</v>
      </c>
    </row>
    <row r="273" spans="1:9" hidden="1" x14ac:dyDescent="0.45">
      <c r="A273" t="s">
        <v>2216</v>
      </c>
      <c r="B273" t="s">
        <v>2217</v>
      </c>
      <c r="C273" t="s">
        <v>2218</v>
      </c>
      <c r="D273">
        <v>240</v>
      </c>
      <c r="E273" t="s">
        <v>1698</v>
      </c>
      <c r="F273" t="s">
        <v>1670</v>
      </c>
      <c r="G273" s="10" t="s">
        <v>2219</v>
      </c>
      <c r="H273" t="s">
        <v>1671</v>
      </c>
    </row>
    <row r="274" spans="1:9" hidden="1" x14ac:dyDescent="0.45">
      <c r="A274" t="s">
        <v>2216</v>
      </c>
      <c r="B274" t="s">
        <v>2217</v>
      </c>
      <c r="C274" t="s">
        <v>1898</v>
      </c>
      <c r="D274">
        <v>248</v>
      </c>
      <c r="E274" t="s">
        <v>1698</v>
      </c>
      <c r="F274" t="s">
        <v>1670</v>
      </c>
      <c r="G274" s="10" t="s">
        <v>2219</v>
      </c>
      <c r="H274" t="s">
        <v>1671</v>
      </c>
    </row>
    <row r="275" spans="1:9" x14ac:dyDescent="0.45">
      <c r="A275" t="s">
        <v>2220</v>
      </c>
      <c r="B275" t="s">
        <v>119</v>
      </c>
      <c r="C275" t="s">
        <v>1824</v>
      </c>
      <c r="D275">
        <v>222</v>
      </c>
      <c r="E275" t="s">
        <v>1825</v>
      </c>
      <c r="F275" t="s">
        <v>1687</v>
      </c>
      <c r="H275" t="s">
        <v>1671</v>
      </c>
    </row>
    <row r="276" spans="1:9" hidden="1" x14ac:dyDescent="0.45">
      <c r="A276" t="s">
        <v>2220</v>
      </c>
      <c r="B276" t="s">
        <v>119</v>
      </c>
      <c r="C276" t="s">
        <v>2221</v>
      </c>
      <c r="D276">
        <v>237</v>
      </c>
      <c r="E276" t="s">
        <v>1700</v>
      </c>
      <c r="F276" t="s">
        <v>1687</v>
      </c>
      <c r="H276" t="s">
        <v>1671</v>
      </c>
      <c r="I276" s="14"/>
    </row>
    <row r="277" spans="1:9" x14ac:dyDescent="0.45">
      <c r="A277" t="s">
        <v>2222</v>
      </c>
      <c r="B277" t="s">
        <v>142</v>
      </c>
      <c r="C277" t="s">
        <v>2223</v>
      </c>
      <c r="D277">
        <v>220</v>
      </c>
      <c r="E277" t="s">
        <v>1825</v>
      </c>
      <c r="F277" t="s">
        <v>1687</v>
      </c>
      <c r="G277" s="10">
        <v>685</v>
      </c>
      <c r="H277" t="s">
        <v>1671</v>
      </c>
    </row>
    <row r="278" spans="1:9" x14ac:dyDescent="0.45">
      <c r="A278" t="s">
        <v>2222</v>
      </c>
      <c r="B278" t="s">
        <v>142</v>
      </c>
      <c r="C278" t="s">
        <v>1961</v>
      </c>
      <c r="D278">
        <v>221</v>
      </c>
      <c r="E278" t="s">
        <v>1825</v>
      </c>
      <c r="F278" t="s">
        <v>1687</v>
      </c>
      <c r="G278" s="10">
        <v>685</v>
      </c>
      <c r="H278" t="s">
        <v>1978</v>
      </c>
    </row>
    <row r="279" spans="1:9" x14ac:dyDescent="0.45">
      <c r="A279" t="s">
        <v>2222</v>
      </c>
      <c r="B279" t="s">
        <v>142</v>
      </c>
      <c r="C279" t="s">
        <v>1889</v>
      </c>
      <c r="D279">
        <v>222</v>
      </c>
      <c r="E279" t="s">
        <v>1825</v>
      </c>
      <c r="F279" t="s">
        <v>1687</v>
      </c>
      <c r="G279" s="10">
        <v>685</v>
      </c>
      <c r="H279" t="s">
        <v>1671</v>
      </c>
    </row>
    <row r="280" spans="1:9" x14ac:dyDescent="0.45">
      <c r="A280" t="s">
        <v>2222</v>
      </c>
      <c r="B280" t="s">
        <v>142</v>
      </c>
      <c r="C280" t="s">
        <v>1962</v>
      </c>
      <c r="D280">
        <v>222</v>
      </c>
      <c r="E280" t="s">
        <v>1825</v>
      </c>
      <c r="F280" t="s">
        <v>1687</v>
      </c>
      <c r="G280" s="10">
        <v>685</v>
      </c>
      <c r="H280" t="s">
        <v>1478</v>
      </c>
    </row>
    <row r="281" spans="1:9" x14ac:dyDescent="0.45">
      <c r="A281" t="s">
        <v>2224</v>
      </c>
      <c r="B281" t="s">
        <v>123</v>
      </c>
      <c r="C281" t="s">
        <v>2225</v>
      </c>
      <c r="D281">
        <v>220</v>
      </c>
      <c r="E281" t="s">
        <v>1825</v>
      </c>
      <c r="F281" t="s">
        <v>1687</v>
      </c>
      <c r="G281" s="10">
        <v>685</v>
      </c>
      <c r="H281" t="s">
        <v>1671</v>
      </c>
    </row>
    <row r="282" spans="1:9" x14ac:dyDescent="0.45">
      <c r="A282" t="s">
        <v>2226</v>
      </c>
      <c r="B282" t="s">
        <v>109</v>
      </c>
      <c r="C282" t="s">
        <v>2227</v>
      </c>
      <c r="D282">
        <v>220</v>
      </c>
      <c r="E282" t="s">
        <v>1825</v>
      </c>
      <c r="F282" t="s">
        <v>1687</v>
      </c>
      <c r="H282" t="s">
        <v>1671</v>
      </c>
    </row>
    <row r="283" spans="1:9" hidden="1" x14ac:dyDescent="0.45">
      <c r="A283" t="s">
        <v>2228</v>
      </c>
      <c r="B283" t="s">
        <v>115</v>
      </c>
      <c r="C283" t="s">
        <v>2022</v>
      </c>
      <c r="D283">
        <v>1166</v>
      </c>
      <c r="E283" t="s">
        <v>1787</v>
      </c>
      <c r="F283" t="s">
        <v>1670</v>
      </c>
      <c r="G283" s="10" t="s">
        <v>2229</v>
      </c>
      <c r="H283" t="s">
        <v>1671</v>
      </c>
    </row>
    <row r="284" spans="1:9" hidden="1" x14ac:dyDescent="0.45">
      <c r="A284" t="s">
        <v>2228</v>
      </c>
      <c r="B284" t="s">
        <v>115</v>
      </c>
      <c r="C284" t="s">
        <v>1867</v>
      </c>
      <c r="D284">
        <v>283</v>
      </c>
      <c r="E284" t="s">
        <v>1787</v>
      </c>
      <c r="F284" t="s">
        <v>1670</v>
      </c>
      <c r="G284" s="10" t="s">
        <v>2229</v>
      </c>
      <c r="H284" t="s">
        <v>932</v>
      </c>
    </row>
    <row r="285" spans="1:9" x14ac:dyDescent="0.45">
      <c r="A285" t="s">
        <v>2230</v>
      </c>
      <c r="B285" t="s">
        <v>110</v>
      </c>
      <c r="C285" t="s">
        <v>2231</v>
      </c>
      <c r="D285">
        <v>79</v>
      </c>
      <c r="E285" t="s">
        <v>1745</v>
      </c>
      <c r="F285" t="s">
        <v>1707</v>
      </c>
      <c r="H285" t="s">
        <v>1671</v>
      </c>
    </row>
    <row r="286" spans="1:9" hidden="1" x14ac:dyDescent="0.45">
      <c r="A286" t="s">
        <v>2232</v>
      </c>
      <c r="B286" t="s">
        <v>118</v>
      </c>
      <c r="C286" t="s">
        <v>2233</v>
      </c>
      <c r="D286">
        <v>448</v>
      </c>
      <c r="E286" t="s">
        <v>1765</v>
      </c>
      <c r="F286" t="s">
        <v>1707</v>
      </c>
      <c r="H286" t="s">
        <v>1671</v>
      </c>
    </row>
    <row r="287" spans="1:9" x14ac:dyDescent="0.45">
      <c r="A287" t="s">
        <v>2234</v>
      </c>
      <c r="B287" t="s">
        <v>111</v>
      </c>
      <c r="C287" t="s">
        <v>1744</v>
      </c>
      <c r="D287">
        <v>79</v>
      </c>
      <c r="E287" t="s">
        <v>1745</v>
      </c>
      <c r="F287" t="s">
        <v>1707</v>
      </c>
      <c r="H287" t="s">
        <v>1671</v>
      </c>
    </row>
    <row r="288" spans="1:9" hidden="1" x14ac:dyDescent="0.45">
      <c r="A288" t="s">
        <v>2235</v>
      </c>
      <c r="B288" t="s">
        <v>113</v>
      </c>
      <c r="C288" t="s">
        <v>2236</v>
      </c>
      <c r="D288">
        <v>237</v>
      </c>
      <c r="E288" t="s">
        <v>1700</v>
      </c>
      <c r="F288" t="s">
        <v>1687</v>
      </c>
      <c r="H288" t="s">
        <v>1671</v>
      </c>
    </row>
    <row r="289" spans="1:8" hidden="1" x14ac:dyDescent="0.45">
      <c r="A289" t="s">
        <v>2237</v>
      </c>
      <c r="B289" t="s">
        <v>120</v>
      </c>
      <c r="C289" t="s">
        <v>2002</v>
      </c>
      <c r="D289">
        <v>157</v>
      </c>
      <c r="E289" t="s">
        <v>1706</v>
      </c>
      <c r="F289" t="s">
        <v>1707</v>
      </c>
      <c r="G289" s="10" t="s">
        <v>1733</v>
      </c>
      <c r="H289" t="s">
        <v>1671</v>
      </c>
    </row>
    <row r="290" spans="1:8" hidden="1" x14ac:dyDescent="0.45">
      <c r="A290" t="s">
        <v>2238</v>
      </c>
      <c r="B290" t="s">
        <v>112</v>
      </c>
      <c r="C290" t="s">
        <v>2239</v>
      </c>
      <c r="D290">
        <v>1081</v>
      </c>
      <c r="E290" t="s">
        <v>1879</v>
      </c>
      <c r="F290" t="s">
        <v>1677</v>
      </c>
      <c r="H290" t="s">
        <v>1671</v>
      </c>
    </row>
    <row r="291" spans="1:8" hidden="1" x14ac:dyDescent="0.45">
      <c r="A291" t="s">
        <v>2238</v>
      </c>
      <c r="B291" t="s">
        <v>112</v>
      </c>
      <c r="C291" t="s">
        <v>2240</v>
      </c>
      <c r="D291">
        <v>62</v>
      </c>
      <c r="E291" t="s">
        <v>1879</v>
      </c>
      <c r="F291" t="s">
        <v>1677</v>
      </c>
      <c r="H291" t="s">
        <v>1671</v>
      </c>
    </row>
    <row r="292" spans="1:8" hidden="1" x14ac:dyDescent="0.45">
      <c r="A292" t="s">
        <v>2238</v>
      </c>
      <c r="B292" t="s">
        <v>112</v>
      </c>
      <c r="C292" t="s">
        <v>2241</v>
      </c>
      <c r="D292">
        <v>63</v>
      </c>
      <c r="E292" t="s">
        <v>1879</v>
      </c>
      <c r="F292" t="s">
        <v>1677</v>
      </c>
      <c r="H292" t="s">
        <v>1671</v>
      </c>
    </row>
    <row r="293" spans="1:8" hidden="1" x14ac:dyDescent="0.45">
      <c r="A293" t="s">
        <v>2238</v>
      </c>
      <c r="B293" t="s">
        <v>112</v>
      </c>
      <c r="C293" t="s">
        <v>1781</v>
      </c>
      <c r="D293">
        <v>286</v>
      </c>
      <c r="E293" t="s">
        <v>1782</v>
      </c>
      <c r="F293" t="s">
        <v>1677</v>
      </c>
      <c r="H293" t="s">
        <v>1671</v>
      </c>
    </row>
    <row r="294" spans="1:8" hidden="1" x14ac:dyDescent="0.45">
      <c r="A294" t="s">
        <v>2238</v>
      </c>
      <c r="B294" t="s">
        <v>112</v>
      </c>
      <c r="C294" t="s">
        <v>2242</v>
      </c>
      <c r="D294">
        <v>288</v>
      </c>
      <c r="E294" t="s">
        <v>1782</v>
      </c>
      <c r="F294" t="s">
        <v>1677</v>
      </c>
      <c r="H294" t="s">
        <v>1671</v>
      </c>
    </row>
    <row r="295" spans="1:8" hidden="1" x14ac:dyDescent="0.45">
      <c r="A295" t="s">
        <v>2243</v>
      </c>
      <c r="B295" t="s">
        <v>114</v>
      </c>
      <c r="C295" t="s">
        <v>1702</v>
      </c>
      <c r="D295">
        <v>973</v>
      </c>
      <c r="E295" t="s">
        <v>1700</v>
      </c>
      <c r="F295" t="s">
        <v>1687</v>
      </c>
      <c r="H295" t="s">
        <v>1671</v>
      </c>
    </row>
    <row r="296" spans="1:8" hidden="1" x14ac:dyDescent="0.45">
      <c r="A296" t="s">
        <v>2243</v>
      </c>
      <c r="B296" t="s">
        <v>114</v>
      </c>
      <c r="C296" t="s">
        <v>1703</v>
      </c>
      <c r="D296">
        <v>973</v>
      </c>
      <c r="E296" t="s">
        <v>1700</v>
      </c>
      <c r="F296" t="s">
        <v>1687</v>
      </c>
      <c r="H296" t="s">
        <v>1671</v>
      </c>
    </row>
    <row r="297" spans="1:8" x14ac:dyDescent="0.45">
      <c r="A297" t="s">
        <v>2244</v>
      </c>
      <c r="B297" t="s">
        <v>116</v>
      </c>
      <c r="C297" t="s">
        <v>2245</v>
      </c>
      <c r="D297">
        <v>440</v>
      </c>
      <c r="E297" t="s">
        <v>1753</v>
      </c>
      <c r="F297" t="s">
        <v>1707</v>
      </c>
      <c r="G297" s="10">
        <v>629</v>
      </c>
      <c r="H297" t="s">
        <v>1671</v>
      </c>
    </row>
    <row r="298" spans="1:8" x14ac:dyDescent="0.45">
      <c r="A298" t="s">
        <v>2244</v>
      </c>
      <c r="B298" t="s">
        <v>116</v>
      </c>
      <c r="C298" t="s">
        <v>2136</v>
      </c>
      <c r="D298">
        <v>442</v>
      </c>
      <c r="E298" t="s">
        <v>1753</v>
      </c>
      <c r="F298" t="s">
        <v>1707</v>
      </c>
      <c r="G298" s="10">
        <v>629</v>
      </c>
      <c r="H298" t="s">
        <v>1671</v>
      </c>
    </row>
    <row r="299" spans="1:8" hidden="1" x14ac:dyDescent="0.45">
      <c r="A299" t="s">
        <v>2246</v>
      </c>
      <c r="B299" t="s">
        <v>117</v>
      </c>
      <c r="C299" t="s">
        <v>2221</v>
      </c>
      <c r="D299">
        <v>237</v>
      </c>
      <c r="E299" t="s">
        <v>1700</v>
      </c>
      <c r="F299" t="s">
        <v>1687</v>
      </c>
      <c r="H299" t="s">
        <v>1671</v>
      </c>
    </row>
    <row r="300" spans="1:8" x14ac:dyDescent="0.45">
      <c r="A300" t="s">
        <v>2247</v>
      </c>
      <c r="B300" t="s">
        <v>2248</v>
      </c>
      <c r="C300" t="s">
        <v>2249</v>
      </c>
      <c r="D300">
        <v>212</v>
      </c>
      <c r="E300" t="s">
        <v>1791</v>
      </c>
      <c r="F300" t="s">
        <v>1687</v>
      </c>
      <c r="H300" t="s">
        <v>1671</v>
      </c>
    </row>
    <row r="301" spans="1:8" x14ac:dyDescent="0.45">
      <c r="A301" t="s">
        <v>2250</v>
      </c>
      <c r="B301" t="s">
        <v>121</v>
      </c>
      <c r="C301" t="s">
        <v>2251</v>
      </c>
      <c r="D301">
        <v>73</v>
      </c>
      <c r="E301" t="s">
        <v>1745</v>
      </c>
      <c r="F301" t="s">
        <v>1707</v>
      </c>
      <c r="G301" s="10">
        <v>625</v>
      </c>
      <c r="H301" t="s">
        <v>1671</v>
      </c>
    </row>
    <row r="302" spans="1:8" hidden="1" x14ac:dyDescent="0.45">
      <c r="A302" t="s">
        <v>2252</v>
      </c>
      <c r="B302" t="s">
        <v>122</v>
      </c>
      <c r="C302" t="s">
        <v>2253</v>
      </c>
      <c r="D302">
        <v>921</v>
      </c>
      <c r="E302" t="s">
        <v>2254</v>
      </c>
      <c r="F302" t="s">
        <v>1680</v>
      </c>
      <c r="G302" s="12" t="s">
        <v>2255</v>
      </c>
      <c r="H302" t="s">
        <v>1671</v>
      </c>
    </row>
    <row r="303" spans="1:8" hidden="1" x14ac:dyDescent="0.45">
      <c r="A303" t="s">
        <v>2252</v>
      </c>
      <c r="B303" t="s">
        <v>122</v>
      </c>
      <c r="C303" t="s">
        <v>2256</v>
      </c>
      <c r="D303">
        <v>928</v>
      </c>
      <c r="E303" t="s">
        <v>2254</v>
      </c>
      <c r="F303" t="s">
        <v>1680</v>
      </c>
      <c r="G303" s="12" t="s">
        <v>2255</v>
      </c>
      <c r="H303" t="s">
        <v>1671</v>
      </c>
    </row>
    <row r="304" spans="1:8" hidden="1" x14ac:dyDescent="0.45">
      <c r="A304" t="s">
        <v>2252</v>
      </c>
      <c r="B304" t="s">
        <v>122</v>
      </c>
      <c r="C304" t="s">
        <v>2257</v>
      </c>
      <c r="D304">
        <v>920</v>
      </c>
      <c r="E304" t="s">
        <v>2254</v>
      </c>
      <c r="F304" t="s">
        <v>1680</v>
      </c>
      <c r="G304" s="12" t="s">
        <v>2255</v>
      </c>
      <c r="H304" t="s">
        <v>1671</v>
      </c>
    </row>
    <row r="305" spans="1:8" hidden="1" x14ac:dyDescent="0.45">
      <c r="A305" t="s">
        <v>2258</v>
      </c>
      <c r="B305" t="s">
        <v>125</v>
      </c>
      <c r="F305" t="s">
        <v>1712</v>
      </c>
      <c r="G305" s="10">
        <v>23030</v>
      </c>
      <c r="H305" t="s">
        <v>1671</v>
      </c>
    </row>
    <row r="306" spans="1:8" hidden="1" x14ac:dyDescent="0.45">
      <c r="A306" t="s">
        <v>2259</v>
      </c>
      <c r="B306" t="s">
        <v>2260</v>
      </c>
      <c r="C306" t="s">
        <v>2261</v>
      </c>
      <c r="D306">
        <v>1458</v>
      </c>
      <c r="E306" t="s">
        <v>1669</v>
      </c>
      <c r="F306" t="s">
        <v>1670</v>
      </c>
      <c r="H306" t="s">
        <v>1671</v>
      </c>
    </row>
    <row r="307" spans="1:8" hidden="1" x14ac:dyDescent="0.45">
      <c r="A307" t="s">
        <v>2262</v>
      </c>
      <c r="B307" t="s">
        <v>2263</v>
      </c>
      <c r="C307" t="s">
        <v>2264</v>
      </c>
      <c r="D307">
        <v>492</v>
      </c>
      <c r="E307" t="s">
        <v>2265</v>
      </c>
      <c r="F307" t="s">
        <v>1772</v>
      </c>
      <c r="H307" t="s">
        <v>1671</v>
      </c>
    </row>
    <row r="308" spans="1:8" hidden="1" x14ac:dyDescent="0.45">
      <c r="A308" t="s">
        <v>2262</v>
      </c>
      <c r="B308" t="s">
        <v>2263</v>
      </c>
      <c r="C308" t="s">
        <v>2266</v>
      </c>
      <c r="D308">
        <v>276</v>
      </c>
      <c r="E308" t="s">
        <v>2267</v>
      </c>
      <c r="F308" t="s">
        <v>1772</v>
      </c>
      <c r="H308" t="s">
        <v>1671</v>
      </c>
    </row>
    <row r="309" spans="1:8" hidden="1" x14ac:dyDescent="0.45">
      <c r="A309" t="s">
        <v>2268</v>
      </c>
      <c r="B309" t="s">
        <v>126</v>
      </c>
      <c r="C309" t="s">
        <v>2183</v>
      </c>
      <c r="D309">
        <v>909</v>
      </c>
      <c r="E309" t="s">
        <v>1762</v>
      </c>
      <c r="F309" t="s">
        <v>1680</v>
      </c>
      <c r="G309" s="10">
        <v>6926</v>
      </c>
      <c r="H309" t="s">
        <v>1671</v>
      </c>
    </row>
    <row r="310" spans="1:8" hidden="1" x14ac:dyDescent="0.45">
      <c r="A310" t="s">
        <v>2268</v>
      </c>
      <c r="B310" t="s">
        <v>126</v>
      </c>
      <c r="C310" t="s">
        <v>2025</v>
      </c>
      <c r="D310">
        <v>1030</v>
      </c>
      <c r="E310" t="s">
        <v>1762</v>
      </c>
      <c r="F310" t="s">
        <v>1680</v>
      </c>
      <c r="G310" s="10">
        <v>6926</v>
      </c>
      <c r="H310" t="s">
        <v>1671</v>
      </c>
    </row>
    <row r="311" spans="1:8" x14ac:dyDescent="0.45">
      <c r="A311" t="s">
        <v>2269</v>
      </c>
      <c r="B311" t="s">
        <v>124</v>
      </c>
      <c r="C311" t="s">
        <v>2270</v>
      </c>
      <c r="D311">
        <v>445</v>
      </c>
      <c r="E311" t="s">
        <v>1748</v>
      </c>
      <c r="F311" t="s">
        <v>1707</v>
      </c>
      <c r="H311" t="s">
        <v>1671</v>
      </c>
    </row>
    <row r="312" spans="1:8" hidden="1" x14ac:dyDescent="0.45">
      <c r="A312" t="s">
        <v>2271</v>
      </c>
      <c r="B312" t="s">
        <v>2272</v>
      </c>
      <c r="C312" t="s">
        <v>1947</v>
      </c>
      <c r="D312">
        <v>1021</v>
      </c>
      <c r="E312" t="s">
        <v>1805</v>
      </c>
      <c r="F312" t="s">
        <v>1680</v>
      </c>
      <c r="H312" t="s">
        <v>1671</v>
      </c>
    </row>
    <row r="313" spans="1:8" hidden="1" x14ac:dyDescent="0.45">
      <c r="A313" t="s">
        <v>2271</v>
      </c>
      <c r="B313" t="s">
        <v>2272</v>
      </c>
      <c r="C313" t="s">
        <v>2273</v>
      </c>
      <c r="D313">
        <v>351</v>
      </c>
      <c r="E313" t="s">
        <v>1805</v>
      </c>
      <c r="F313" t="s">
        <v>1680</v>
      </c>
      <c r="H313" t="s">
        <v>1671</v>
      </c>
    </row>
    <row r="314" spans="1:8" hidden="1" x14ac:dyDescent="0.45">
      <c r="A314" t="s">
        <v>2274</v>
      </c>
      <c r="B314" t="s">
        <v>2275</v>
      </c>
      <c r="C314" t="s">
        <v>2276</v>
      </c>
      <c r="D314">
        <v>859</v>
      </c>
      <c r="E314" t="s">
        <v>2208</v>
      </c>
      <c r="F314" t="s">
        <v>1677</v>
      </c>
      <c r="H314" t="s">
        <v>1671</v>
      </c>
    </row>
    <row r="315" spans="1:8" hidden="1" x14ac:dyDescent="0.45">
      <c r="A315" t="s">
        <v>2274</v>
      </c>
      <c r="B315" t="s">
        <v>2275</v>
      </c>
      <c r="C315" t="s">
        <v>2277</v>
      </c>
      <c r="D315">
        <v>206</v>
      </c>
      <c r="E315" t="s">
        <v>2278</v>
      </c>
      <c r="F315" t="s">
        <v>1677</v>
      </c>
      <c r="H315" t="s">
        <v>1671</v>
      </c>
    </row>
    <row r="316" spans="1:8" hidden="1" x14ac:dyDescent="0.45">
      <c r="A316" t="s">
        <v>2274</v>
      </c>
      <c r="B316" t="s">
        <v>2275</v>
      </c>
      <c r="C316" t="s">
        <v>2279</v>
      </c>
      <c r="D316">
        <v>599</v>
      </c>
      <c r="E316" t="s">
        <v>1818</v>
      </c>
      <c r="F316" t="s">
        <v>1680</v>
      </c>
      <c r="H316" t="s">
        <v>1671</v>
      </c>
    </row>
    <row r="317" spans="1:8" hidden="1" x14ac:dyDescent="0.45">
      <c r="A317" t="s">
        <v>2274</v>
      </c>
      <c r="B317" t="s">
        <v>2275</v>
      </c>
      <c r="C317" t="s">
        <v>2280</v>
      </c>
      <c r="D317">
        <v>1094</v>
      </c>
      <c r="E317" t="s">
        <v>1818</v>
      </c>
      <c r="F317" t="s">
        <v>1680</v>
      </c>
      <c r="H317" t="s">
        <v>1671</v>
      </c>
    </row>
    <row r="318" spans="1:8" hidden="1" x14ac:dyDescent="0.45">
      <c r="A318" t="s">
        <v>2281</v>
      </c>
      <c r="B318" t="s">
        <v>2282</v>
      </c>
      <c r="C318" t="s">
        <v>2283</v>
      </c>
      <c r="D318">
        <v>907</v>
      </c>
      <c r="E318" t="s">
        <v>1762</v>
      </c>
      <c r="F318" t="s">
        <v>1680</v>
      </c>
      <c r="G318" s="12">
        <v>681</v>
      </c>
      <c r="H318" t="s">
        <v>1671</v>
      </c>
    </row>
    <row r="319" spans="1:8" hidden="1" x14ac:dyDescent="0.45">
      <c r="A319" t="s">
        <v>2284</v>
      </c>
      <c r="B319" t="s">
        <v>2285</v>
      </c>
      <c r="C319" t="s">
        <v>2286</v>
      </c>
      <c r="D319">
        <v>909</v>
      </c>
      <c r="E319" t="s">
        <v>1762</v>
      </c>
      <c r="F319" t="s">
        <v>1680</v>
      </c>
      <c r="G319" s="10" t="s">
        <v>2287</v>
      </c>
      <c r="H319" t="s">
        <v>1671</v>
      </c>
    </row>
    <row r="320" spans="1:8" hidden="1" x14ac:dyDescent="0.45">
      <c r="A320" t="s">
        <v>2284</v>
      </c>
      <c r="B320" t="s">
        <v>2285</v>
      </c>
      <c r="C320" t="s">
        <v>2025</v>
      </c>
      <c r="D320">
        <v>1030</v>
      </c>
      <c r="E320" t="s">
        <v>1762</v>
      </c>
      <c r="F320" t="s">
        <v>1680</v>
      </c>
      <c r="G320" s="10" t="s">
        <v>2287</v>
      </c>
      <c r="H320" t="s">
        <v>1671</v>
      </c>
    </row>
    <row r="321" spans="1:8" hidden="1" x14ac:dyDescent="0.45">
      <c r="A321" t="s">
        <v>2284</v>
      </c>
      <c r="B321" t="s">
        <v>2285</v>
      </c>
      <c r="C321" t="s">
        <v>2288</v>
      </c>
      <c r="D321">
        <v>908</v>
      </c>
      <c r="E321" t="s">
        <v>1762</v>
      </c>
      <c r="F321" t="s">
        <v>1680</v>
      </c>
      <c r="G321" s="10" t="s">
        <v>2287</v>
      </c>
      <c r="H321" t="s">
        <v>1671</v>
      </c>
    </row>
    <row r="322" spans="1:8" hidden="1" x14ac:dyDescent="0.45">
      <c r="A322" t="s">
        <v>2289</v>
      </c>
      <c r="B322" t="s">
        <v>348</v>
      </c>
      <c r="C322" t="s">
        <v>2288</v>
      </c>
      <c r="D322">
        <v>908</v>
      </c>
      <c r="E322" t="s">
        <v>1762</v>
      </c>
      <c r="F322" t="s">
        <v>1680</v>
      </c>
      <c r="H322" t="s">
        <v>1671</v>
      </c>
    </row>
    <row r="323" spans="1:8" hidden="1" x14ac:dyDescent="0.45">
      <c r="A323" t="s">
        <v>2290</v>
      </c>
      <c r="B323" t="s">
        <v>2291</v>
      </c>
      <c r="C323" t="s">
        <v>1810</v>
      </c>
      <c r="D323">
        <v>908</v>
      </c>
      <c r="E323" t="s">
        <v>1762</v>
      </c>
      <c r="F323" t="s">
        <v>1680</v>
      </c>
      <c r="H323" t="s">
        <v>1671</v>
      </c>
    </row>
    <row r="324" spans="1:8" hidden="1" x14ac:dyDescent="0.45">
      <c r="A324" t="s">
        <v>2290</v>
      </c>
      <c r="B324" t="s">
        <v>2291</v>
      </c>
      <c r="C324" t="s">
        <v>2292</v>
      </c>
      <c r="D324">
        <v>350</v>
      </c>
      <c r="E324" t="s">
        <v>1805</v>
      </c>
      <c r="F324" t="s">
        <v>1680</v>
      </c>
      <c r="H324" t="s">
        <v>1671</v>
      </c>
    </row>
    <row r="325" spans="1:8" hidden="1" x14ac:dyDescent="0.45">
      <c r="A325" t="s">
        <v>2293</v>
      </c>
      <c r="B325" t="s">
        <v>129</v>
      </c>
      <c r="C325" t="s">
        <v>2261</v>
      </c>
      <c r="D325">
        <v>1458</v>
      </c>
      <c r="E325" t="s">
        <v>1669</v>
      </c>
      <c r="F325" t="s">
        <v>1670</v>
      </c>
      <c r="H325" t="s">
        <v>1671</v>
      </c>
    </row>
    <row r="326" spans="1:8" hidden="1" x14ac:dyDescent="0.45">
      <c r="A326" t="s">
        <v>2293</v>
      </c>
      <c r="B326" t="s">
        <v>129</v>
      </c>
      <c r="C326" t="s">
        <v>2294</v>
      </c>
      <c r="D326">
        <v>357</v>
      </c>
      <c r="E326" t="s">
        <v>1669</v>
      </c>
      <c r="F326" t="s">
        <v>1670</v>
      </c>
      <c r="H326" t="s">
        <v>1671</v>
      </c>
    </row>
    <row r="327" spans="1:8" hidden="1" x14ac:dyDescent="0.45">
      <c r="A327" t="s">
        <v>2293</v>
      </c>
      <c r="B327" t="s">
        <v>129</v>
      </c>
      <c r="C327" t="s">
        <v>2295</v>
      </c>
      <c r="D327">
        <v>357</v>
      </c>
      <c r="E327" t="s">
        <v>1669</v>
      </c>
      <c r="F327" t="s">
        <v>1670</v>
      </c>
      <c r="H327" t="s">
        <v>1671</v>
      </c>
    </row>
    <row r="328" spans="1:8" hidden="1" x14ac:dyDescent="0.45">
      <c r="A328" t="s">
        <v>2296</v>
      </c>
      <c r="B328" t="s">
        <v>130</v>
      </c>
      <c r="C328" t="s">
        <v>2297</v>
      </c>
      <c r="D328">
        <v>1458</v>
      </c>
      <c r="E328" t="s">
        <v>1669</v>
      </c>
      <c r="F328" t="s">
        <v>1670</v>
      </c>
      <c r="H328" t="s">
        <v>1671</v>
      </c>
    </row>
    <row r="329" spans="1:8" hidden="1" x14ac:dyDescent="0.45">
      <c r="A329" t="s">
        <v>2296</v>
      </c>
      <c r="B329" t="s">
        <v>130</v>
      </c>
      <c r="C329" t="s">
        <v>2298</v>
      </c>
      <c r="D329">
        <v>358</v>
      </c>
      <c r="E329" t="s">
        <v>1669</v>
      </c>
      <c r="F329" t="s">
        <v>1670</v>
      </c>
      <c r="H329" t="s">
        <v>1671</v>
      </c>
    </row>
    <row r="330" spans="1:8" x14ac:dyDescent="0.45">
      <c r="A330" t="s">
        <v>2296</v>
      </c>
      <c r="B330" t="s">
        <v>130</v>
      </c>
      <c r="C330" t="s">
        <v>2299</v>
      </c>
      <c r="D330">
        <v>78</v>
      </c>
      <c r="E330" t="s">
        <v>1745</v>
      </c>
      <c r="F330" t="s">
        <v>1707</v>
      </c>
      <c r="H330" t="s">
        <v>1671</v>
      </c>
    </row>
    <row r="331" spans="1:8" x14ac:dyDescent="0.45">
      <c r="A331" t="s">
        <v>2300</v>
      </c>
      <c r="B331" t="s">
        <v>128</v>
      </c>
      <c r="C331" t="s">
        <v>1884</v>
      </c>
      <c r="D331">
        <v>78</v>
      </c>
      <c r="E331" t="s">
        <v>1745</v>
      </c>
      <c r="F331" t="s">
        <v>1707</v>
      </c>
      <c r="H331" t="s">
        <v>1671</v>
      </c>
    </row>
    <row r="332" spans="1:8" hidden="1" x14ac:dyDescent="0.45">
      <c r="A332" t="s">
        <v>2301</v>
      </c>
      <c r="B332" t="s">
        <v>131</v>
      </c>
      <c r="C332" t="s">
        <v>2294</v>
      </c>
      <c r="D332">
        <v>357</v>
      </c>
      <c r="E332" t="s">
        <v>1669</v>
      </c>
      <c r="F332" t="s">
        <v>1670</v>
      </c>
      <c r="H332" t="s">
        <v>1671</v>
      </c>
    </row>
    <row r="333" spans="1:8" hidden="1" x14ac:dyDescent="0.45">
      <c r="A333" t="s">
        <v>2301</v>
      </c>
      <c r="B333" t="s">
        <v>131</v>
      </c>
      <c r="C333" t="s">
        <v>2261</v>
      </c>
      <c r="D333">
        <v>1458</v>
      </c>
      <c r="E333" t="s">
        <v>1669</v>
      </c>
      <c r="F333" t="s">
        <v>1670</v>
      </c>
      <c r="H333" t="s">
        <v>1671</v>
      </c>
    </row>
    <row r="334" spans="1:8" hidden="1" x14ac:dyDescent="0.45">
      <c r="A334" t="s">
        <v>2301</v>
      </c>
      <c r="B334" t="s">
        <v>131</v>
      </c>
      <c r="C334" t="s">
        <v>2295</v>
      </c>
      <c r="D334">
        <v>357</v>
      </c>
      <c r="E334" t="s">
        <v>1669</v>
      </c>
      <c r="F334" t="s">
        <v>1670</v>
      </c>
      <c r="H334" t="s">
        <v>1671</v>
      </c>
    </row>
    <row r="335" spans="1:8" x14ac:dyDescent="0.45">
      <c r="A335" t="s">
        <v>2302</v>
      </c>
      <c r="B335" t="s">
        <v>127</v>
      </c>
      <c r="C335" t="s">
        <v>2303</v>
      </c>
      <c r="D335">
        <v>221</v>
      </c>
      <c r="E335" t="s">
        <v>1825</v>
      </c>
      <c r="F335" t="s">
        <v>1687</v>
      </c>
      <c r="H335" t="s">
        <v>1671</v>
      </c>
    </row>
    <row r="336" spans="1:8" x14ac:dyDescent="0.45">
      <c r="A336" t="s">
        <v>2304</v>
      </c>
      <c r="B336" t="s">
        <v>132</v>
      </c>
      <c r="C336" t="s">
        <v>2020</v>
      </c>
      <c r="D336">
        <v>210</v>
      </c>
      <c r="E336" t="s">
        <v>1791</v>
      </c>
      <c r="F336" t="s">
        <v>1687</v>
      </c>
      <c r="G336" s="10">
        <v>682</v>
      </c>
      <c r="H336" t="s">
        <v>1671</v>
      </c>
    </row>
    <row r="337" spans="1:9" x14ac:dyDescent="0.45">
      <c r="A337" t="s">
        <v>2304</v>
      </c>
      <c r="B337" t="s">
        <v>132</v>
      </c>
      <c r="C337" t="s">
        <v>1891</v>
      </c>
      <c r="D337">
        <v>211</v>
      </c>
      <c r="E337" t="s">
        <v>1791</v>
      </c>
      <c r="F337" t="s">
        <v>1687</v>
      </c>
      <c r="G337" s="10">
        <v>682</v>
      </c>
      <c r="H337" t="s">
        <v>1671</v>
      </c>
    </row>
    <row r="338" spans="1:9" x14ac:dyDescent="0.45">
      <c r="A338" t="s">
        <v>2304</v>
      </c>
      <c r="B338" t="s">
        <v>132</v>
      </c>
      <c r="C338" t="s">
        <v>2305</v>
      </c>
      <c r="D338">
        <v>212</v>
      </c>
      <c r="E338" t="s">
        <v>1791</v>
      </c>
      <c r="F338" t="s">
        <v>1687</v>
      </c>
      <c r="G338" s="10">
        <v>682</v>
      </c>
      <c r="H338" t="s">
        <v>1671</v>
      </c>
    </row>
    <row r="339" spans="1:9" s="14" customFormat="1" hidden="1" x14ac:dyDescent="0.45">
      <c r="A339" t="s">
        <v>2306</v>
      </c>
      <c r="B339" t="s">
        <v>2307</v>
      </c>
      <c r="C339" t="s">
        <v>1668</v>
      </c>
      <c r="D339">
        <v>355</v>
      </c>
      <c r="E339" t="s">
        <v>1669</v>
      </c>
      <c r="F339" t="s">
        <v>1670</v>
      </c>
      <c r="G339" s="10">
        <v>678</v>
      </c>
      <c r="H339" t="s">
        <v>1671</v>
      </c>
      <c r="I339"/>
    </row>
    <row r="340" spans="1:9" hidden="1" x14ac:dyDescent="0.45">
      <c r="A340" t="s">
        <v>2306</v>
      </c>
      <c r="B340" t="s">
        <v>2307</v>
      </c>
      <c r="C340" t="s">
        <v>2308</v>
      </c>
      <c r="D340">
        <v>356</v>
      </c>
      <c r="E340" t="s">
        <v>1669</v>
      </c>
      <c r="F340" t="s">
        <v>1670</v>
      </c>
      <c r="G340" s="10">
        <v>678</v>
      </c>
      <c r="H340" t="s">
        <v>1671</v>
      </c>
    </row>
    <row r="341" spans="1:9" hidden="1" x14ac:dyDescent="0.45">
      <c r="A341" t="s">
        <v>2306</v>
      </c>
      <c r="B341" t="s">
        <v>2307</v>
      </c>
      <c r="C341" t="s">
        <v>2309</v>
      </c>
      <c r="D341">
        <v>357</v>
      </c>
      <c r="E341" t="s">
        <v>1669</v>
      </c>
      <c r="F341" t="s">
        <v>1670</v>
      </c>
      <c r="G341" s="10">
        <v>678</v>
      </c>
      <c r="H341" t="s">
        <v>1671</v>
      </c>
    </row>
    <row r="342" spans="1:9" x14ac:dyDescent="0.45">
      <c r="A342" t="s">
        <v>2310</v>
      </c>
      <c r="B342" t="s">
        <v>135</v>
      </c>
      <c r="C342" t="s">
        <v>2251</v>
      </c>
      <c r="D342">
        <v>73</v>
      </c>
      <c r="E342" t="s">
        <v>1745</v>
      </c>
      <c r="F342" t="s">
        <v>1707</v>
      </c>
      <c r="G342" s="10">
        <v>625</v>
      </c>
      <c r="H342" t="s">
        <v>1671</v>
      </c>
    </row>
    <row r="343" spans="1:9" hidden="1" x14ac:dyDescent="0.45">
      <c r="A343" t="s">
        <v>2311</v>
      </c>
      <c r="B343" t="s">
        <v>136</v>
      </c>
      <c r="C343" t="s">
        <v>2078</v>
      </c>
      <c r="D343">
        <v>157</v>
      </c>
      <c r="E343" t="s">
        <v>1706</v>
      </c>
      <c r="F343" t="s">
        <v>1707</v>
      </c>
      <c r="H343" t="s">
        <v>1671</v>
      </c>
    </row>
    <row r="344" spans="1:9" hidden="1" x14ac:dyDescent="0.45">
      <c r="A344" t="s">
        <v>2312</v>
      </c>
      <c r="B344" t="s">
        <v>137</v>
      </c>
      <c r="C344" t="s">
        <v>1958</v>
      </c>
      <c r="D344">
        <v>1100</v>
      </c>
      <c r="E344" t="s">
        <v>2313</v>
      </c>
      <c r="F344" t="s">
        <v>1680</v>
      </c>
      <c r="G344" s="12" t="s">
        <v>2314</v>
      </c>
      <c r="H344" t="s">
        <v>1671</v>
      </c>
    </row>
    <row r="345" spans="1:9" hidden="1" x14ac:dyDescent="0.45">
      <c r="A345" t="s">
        <v>2312</v>
      </c>
      <c r="B345" t="s">
        <v>137</v>
      </c>
      <c r="C345" t="s">
        <v>2315</v>
      </c>
      <c r="D345">
        <v>502</v>
      </c>
      <c r="E345" t="s">
        <v>2170</v>
      </c>
      <c r="F345" t="s">
        <v>1680</v>
      </c>
      <c r="G345" s="12" t="s">
        <v>2314</v>
      </c>
      <c r="H345" t="s">
        <v>1671</v>
      </c>
    </row>
    <row r="346" spans="1:9" hidden="1" x14ac:dyDescent="0.45">
      <c r="A346" t="s">
        <v>2312</v>
      </c>
      <c r="B346" t="s">
        <v>137</v>
      </c>
      <c r="C346" t="s">
        <v>2316</v>
      </c>
      <c r="D346">
        <v>1106</v>
      </c>
      <c r="E346" t="s">
        <v>2313</v>
      </c>
      <c r="F346" t="s">
        <v>1680</v>
      </c>
      <c r="G346" s="12" t="s">
        <v>2314</v>
      </c>
      <c r="H346" t="s">
        <v>1671</v>
      </c>
    </row>
    <row r="347" spans="1:9" x14ac:dyDescent="0.45">
      <c r="A347" t="s">
        <v>2317</v>
      </c>
      <c r="B347" t="s">
        <v>139</v>
      </c>
      <c r="C347" t="s">
        <v>1889</v>
      </c>
      <c r="D347">
        <v>222</v>
      </c>
      <c r="E347" t="s">
        <v>1825</v>
      </c>
      <c r="F347" t="s">
        <v>1687</v>
      </c>
      <c r="G347" s="10">
        <v>637</v>
      </c>
      <c r="H347" t="s">
        <v>1671</v>
      </c>
    </row>
    <row r="348" spans="1:9" x14ac:dyDescent="0.45">
      <c r="A348" t="s">
        <v>2318</v>
      </c>
      <c r="B348" t="s">
        <v>140</v>
      </c>
      <c r="C348" t="s">
        <v>1961</v>
      </c>
      <c r="D348">
        <v>221</v>
      </c>
      <c r="E348" t="s">
        <v>1825</v>
      </c>
      <c r="F348" t="s">
        <v>1687</v>
      </c>
      <c r="H348" t="s">
        <v>1978</v>
      </c>
    </row>
    <row r="349" spans="1:9" x14ac:dyDescent="0.45">
      <c r="A349" t="s">
        <v>2318</v>
      </c>
      <c r="B349" t="s">
        <v>140</v>
      </c>
      <c r="C349" t="s">
        <v>1962</v>
      </c>
      <c r="D349">
        <v>222</v>
      </c>
      <c r="E349" t="s">
        <v>1825</v>
      </c>
      <c r="F349" t="s">
        <v>1687</v>
      </c>
      <c r="H349" t="s">
        <v>1478</v>
      </c>
    </row>
    <row r="350" spans="1:9" x14ac:dyDescent="0.45">
      <c r="A350" t="s">
        <v>2319</v>
      </c>
      <c r="B350" t="s">
        <v>138</v>
      </c>
      <c r="C350" t="s">
        <v>2320</v>
      </c>
      <c r="D350">
        <v>445</v>
      </c>
      <c r="E350" t="s">
        <v>1748</v>
      </c>
      <c r="F350" t="s">
        <v>1707</v>
      </c>
      <c r="H350" t="s">
        <v>1671</v>
      </c>
    </row>
    <row r="351" spans="1:9" hidden="1" x14ac:dyDescent="0.45">
      <c r="A351" t="s">
        <v>2321</v>
      </c>
      <c r="B351" t="s">
        <v>2322</v>
      </c>
      <c r="C351" t="s">
        <v>2323</v>
      </c>
      <c r="D351">
        <v>233</v>
      </c>
      <c r="E351" t="s">
        <v>1679</v>
      </c>
      <c r="F351" t="s">
        <v>1680</v>
      </c>
      <c r="H351" t="s">
        <v>1671</v>
      </c>
    </row>
    <row r="352" spans="1:9" hidden="1" x14ac:dyDescent="0.45">
      <c r="A352" t="s">
        <v>2321</v>
      </c>
      <c r="B352" t="s">
        <v>2322</v>
      </c>
      <c r="C352" t="s">
        <v>2324</v>
      </c>
      <c r="D352">
        <v>1235</v>
      </c>
      <c r="E352" t="s">
        <v>1679</v>
      </c>
      <c r="F352" t="s">
        <v>1680</v>
      </c>
      <c r="H352" t="s">
        <v>1671</v>
      </c>
    </row>
    <row r="353" spans="1:8" hidden="1" x14ac:dyDescent="0.45">
      <c r="A353" t="s">
        <v>2321</v>
      </c>
      <c r="B353" t="s">
        <v>2322</v>
      </c>
      <c r="C353" t="s">
        <v>2325</v>
      </c>
      <c r="D353">
        <v>522</v>
      </c>
      <c r="E353" t="s">
        <v>1692</v>
      </c>
      <c r="F353" t="s">
        <v>1680</v>
      </c>
      <c r="H353" t="s">
        <v>1671</v>
      </c>
    </row>
    <row r="354" spans="1:8" hidden="1" x14ac:dyDescent="0.45">
      <c r="A354" t="s">
        <v>2321</v>
      </c>
      <c r="B354" t="s">
        <v>2322</v>
      </c>
      <c r="C354" t="s">
        <v>2326</v>
      </c>
      <c r="D354">
        <v>234</v>
      </c>
      <c r="E354" t="s">
        <v>1679</v>
      </c>
      <c r="F354" t="s">
        <v>1680</v>
      </c>
      <c r="H354" t="s">
        <v>1671</v>
      </c>
    </row>
    <row r="355" spans="1:8" hidden="1" x14ac:dyDescent="0.45">
      <c r="A355" t="s">
        <v>2327</v>
      </c>
      <c r="B355" t="s">
        <v>134</v>
      </c>
      <c r="C355" t="s">
        <v>2001</v>
      </c>
      <c r="D355">
        <v>524</v>
      </c>
      <c r="E355" t="s">
        <v>1971</v>
      </c>
      <c r="F355" t="s">
        <v>1670</v>
      </c>
      <c r="H355" t="s">
        <v>1671</v>
      </c>
    </row>
    <row r="356" spans="1:8" hidden="1" x14ac:dyDescent="0.45">
      <c r="A356" t="s">
        <v>2327</v>
      </c>
      <c r="B356" t="s">
        <v>134</v>
      </c>
      <c r="C356" t="s">
        <v>2006</v>
      </c>
      <c r="D356">
        <v>157</v>
      </c>
      <c r="E356" t="s">
        <v>1706</v>
      </c>
      <c r="F356" t="s">
        <v>1707</v>
      </c>
      <c r="H356" t="s">
        <v>1671</v>
      </c>
    </row>
    <row r="357" spans="1:8" x14ac:dyDescent="0.45">
      <c r="A357" t="s">
        <v>2328</v>
      </c>
      <c r="B357" t="s">
        <v>133</v>
      </c>
      <c r="C357" t="s">
        <v>1889</v>
      </c>
      <c r="D357">
        <v>222</v>
      </c>
      <c r="E357" t="s">
        <v>1825</v>
      </c>
      <c r="F357" t="s">
        <v>1687</v>
      </c>
      <c r="H357" t="s">
        <v>1671</v>
      </c>
    </row>
    <row r="358" spans="1:8" x14ac:dyDescent="0.45">
      <c r="A358" t="s">
        <v>2329</v>
      </c>
      <c r="B358" t="s">
        <v>141</v>
      </c>
      <c r="C358" t="s">
        <v>2330</v>
      </c>
      <c r="D358">
        <v>221</v>
      </c>
      <c r="E358" t="s">
        <v>1825</v>
      </c>
      <c r="F358" t="s">
        <v>1687</v>
      </c>
      <c r="H358" t="s">
        <v>1671</v>
      </c>
    </row>
  </sheetData>
  <autoFilter ref="A4:I358" xr:uid="{00000000-0001-0000-0000-000000000000}">
    <filterColumn colId="3">
      <filters>
        <filter val="1215"/>
        <filter val="210"/>
        <filter val="211"/>
        <filter val="212"/>
        <filter val="214"/>
        <filter val="220"/>
        <filter val="221"/>
        <filter val="222"/>
        <filter val="440"/>
        <filter val="441"/>
        <filter val="442"/>
        <filter val="444"/>
        <filter val="445"/>
        <filter val="449"/>
        <filter val="73"/>
        <filter val="78"/>
        <filter val="79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DDF6-8B02-5C4A-A667-66FFFA063E99}">
  <dimension ref="A1:J358"/>
  <sheetViews>
    <sheetView workbookViewId="0">
      <selection activeCell="J6" sqref="J6"/>
    </sheetView>
  </sheetViews>
  <sheetFormatPr defaultColWidth="9.1328125" defaultRowHeight="14.25" x14ac:dyDescent="0.45"/>
  <cols>
    <col min="1" max="1" width="26.796875" bestFit="1" customWidth="1"/>
    <col min="2" max="2" width="8.1328125" bestFit="1" customWidth="1"/>
    <col min="3" max="3" width="15.1328125" bestFit="1" customWidth="1"/>
    <col min="4" max="4" width="10.1328125" bestFit="1" customWidth="1"/>
    <col min="5" max="5" width="21.1328125" bestFit="1" customWidth="1"/>
    <col min="6" max="6" width="25.46484375" bestFit="1" customWidth="1"/>
    <col min="7" max="7" width="34.796875" style="10" bestFit="1" customWidth="1"/>
    <col min="8" max="8" width="12.1328125" bestFit="1" customWidth="1"/>
  </cols>
  <sheetData>
    <row r="1" spans="1:10" x14ac:dyDescent="0.45">
      <c r="A1" s="6" t="s">
        <v>2334</v>
      </c>
    </row>
    <row r="2" spans="1:10" x14ac:dyDescent="0.45">
      <c r="A2" s="6" t="s">
        <v>2335</v>
      </c>
    </row>
    <row r="4" spans="1:10" x14ac:dyDescent="0.45">
      <c r="A4" t="s">
        <v>1661</v>
      </c>
      <c r="B4" t="s">
        <v>1662</v>
      </c>
      <c r="C4" t="s">
        <v>2333</v>
      </c>
      <c r="D4" t="s">
        <v>1663</v>
      </c>
      <c r="E4" t="s">
        <v>1664</v>
      </c>
      <c r="F4" t="s">
        <v>1665</v>
      </c>
      <c r="G4" s="10" t="s">
        <v>2332</v>
      </c>
      <c r="H4" t="s">
        <v>2331</v>
      </c>
    </row>
    <row r="5" spans="1:10" x14ac:dyDescent="0.45">
      <c r="A5" t="s">
        <v>1666</v>
      </c>
      <c r="B5" t="s">
        <v>1667</v>
      </c>
      <c r="C5" t="s">
        <v>1668</v>
      </c>
      <c r="D5">
        <v>355</v>
      </c>
      <c r="E5" t="s">
        <v>1669</v>
      </c>
      <c r="F5" t="s">
        <v>1670</v>
      </c>
      <c r="H5" t="s">
        <v>1671</v>
      </c>
      <c r="J5" t="s">
        <v>2337</v>
      </c>
    </row>
    <row r="6" spans="1:10" x14ac:dyDescent="0.45">
      <c r="A6" t="s">
        <v>1666</v>
      </c>
      <c r="B6" t="s">
        <v>1667</v>
      </c>
      <c r="C6" t="s">
        <v>1672</v>
      </c>
      <c r="D6">
        <v>357</v>
      </c>
      <c r="E6" t="s">
        <v>1669</v>
      </c>
      <c r="F6" t="s">
        <v>1670</v>
      </c>
      <c r="H6" t="s">
        <v>1671</v>
      </c>
      <c r="J6" cm="1">
        <f t="array" ref="J6">SUM(IF(COUNTIF(B5:B358,B5:B358)=1,1,0))</f>
        <v>122</v>
      </c>
    </row>
    <row r="7" spans="1:10" x14ac:dyDescent="0.45">
      <c r="A7" t="s">
        <v>1673</v>
      </c>
      <c r="B7" t="s">
        <v>1674</v>
      </c>
      <c r="C7" t="s">
        <v>1675</v>
      </c>
      <c r="D7">
        <v>300</v>
      </c>
      <c r="E7" t="s">
        <v>1676</v>
      </c>
      <c r="F7" t="s">
        <v>1677</v>
      </c>
      <c r="H7" t="s">
        <v>1671</v>
      </c>
    </row>
    <row r="8" spans="1:10" x14ac:dyDescent="0.45">
      <c r="A8" t="s">
        <v>1673</v>
      </c>
      <c r="B8" t="s">
        <v>1674</v>
      </c>
      <c r="C8" t="s">
        <v>1678</v>
      </c>
      <c r="D8">
        <v>231</v>
      </c>
      <c r="E8" t="s">
        <v>1679</v>
      </c>
      <c r="F8" t="s">
        <v>1680</v>
      </c>
      <c r="H8" t="s">
        <v>1671</v>
      </c>
    </row>
    <row r="9" spans="1:10" x14ac:dyDescent="0.45">
      <c r="A9" t="s">
        <v>1681</v>
      </c>
      <c r="B9" t="s">
        <v>1</v>
      </c>
      <c r="C9" t="s">
        <v>1682</v>
      </c>
      <c r="D9">
        <v>357</v>
      </c>
      <c r="E9" t="s">
        <v>1669</v>
      </c>
      <c r="F9" t="s">
        <v>1670</v>
      </c>
      <c r="H9" t="s">
        <v>1671</v>
      </c>
    </row>
    <row r="10" spans="1:10" x14ac:dyDescent="0.45">
      <c r="A10" t="s">
        <v>1683</v>
      </c>
      <c r="B10" t="s">
        <v>0</v>
      </c>
      <c r="C10" t="s">
        <v>1684</v>
      </c>
      <c r="D10">
        <v>175</v>
      </c>
      <c r="E10" t="s">
        <v>1685</v>
      </c>
      <c r="F10" t="s">
        <v>1680</v>
      </c>
      <c r="H10" t="s">
        <v>1671</v>
      </c>
    </row>
    <row r="11" spans="1:10" x14ac:dyDescent="0.45">
      <c r="A11" t="s">
        <v>1683</v>
      </c>
      <c r="B11" t="s">
        <v>0</v>
      </c>
      <c r="C11" t="s">
        <v>1686</v>
      </c>
      <c r="D11">
        <v>176</v>
      </c>
      <c r="E11" t="s">
        <v>1685</v>
      </c>
      <c r="F11" t="s">
        <v>1687</v>
      </c>
      <c r="H11" t="s">
        <v>1671</v>
      </c>
    </row>
    <row r="12" spans="1:10" x14ac:dyDescent="0.45">
      <c r="A12" t="s">
        <v>1689</v>
      </c>
      <c r="B12" t="s">
        <v>1690</v>
      </c>
      <c r="C12" t="s">
        <v>1691</v>
      </c>
      <c r="D12">
        <v>520</v>
      </c>
      <c r="E12" t="s">
        <v>1692</v>
      </c>
      <c r="F12" t="s">
        <v>1680</v>
      </c>
      <c r="H12" t="s">
        <v>1671</v>
      </c>
    </row>
    <row r="13" spans="1:10" x14ac:dyDescent="0.45">
      <c r="A13" t="s">
        <v>1689</v>
      </c>
      <c r="B13" t="s">
        <v>1690</v>
      </c>
      <c r="C13" t="s">
        <v>1693</v>
      </c>
      <c r="D13">
        <v>521</v>
      </c>
      <c r="E13" t="s">
        <v>1692</v>
      </c>
      <c r="F13" t="s">
        <v>1680</v>
      </c>
      <c r="H13" t="s">
        <v>1671</v>
      </c>
    </row>
    <row r="14" spans="1:10" x14ac:dyDescent="0.45">
      <c r="A14" t="s">
        <v>1689</v>
      </c>
      <c r="B14" t="s">
        <v>1690</v>
      </c>
      <c r="C14" t="s">
        <v>1694</v>
      </c>
      <c r="D14">
        <v>521</v>
      </c>
      <c r="E14" t="s">
        <v>1692</v>
      </c>
      <c r="F14" t="s">
        <v>1680</v>
      </c>
      <c r="H14" t="s">
        <v>1671</v>
      </c>
    </row>
    <row r="15" spans="1:10" x14ac:dyDescent="0.45">
      <c r="A15" t="s">
        <v>1695</v>
      </c>
      <c r="B15" t="s">
        <v>1696</v>
      </c>
      <c r="C15" t="s">
        <v>1697</v>
      </c>
      <c r="D15">
        <v>240</v>
      </c>
      <c r="E15" t="s">
        <v>1698</v>
      </c>
      <c r="F15" t="s">
        <v>1670</v>
      </c>
      <c r="G15" s="10">
        <v>635</v>
      </c>
      <c r="H15" t="s">
        <v>1671</v>
      </c>
    </row>
    <row r="16" spans="1:10" x14ac:dyDescent="0.45">
      <c r="A16" t="s">
        <v>1695</v>
      </c>
      <c r="B16" t="s">
        <v>1696</v>
      </c>
      <c r="C16" t="s">
        <v>1699</v>
      </c>
      <c r="D16">
        <v>974</v>
      </c>
      <c r="E16" t="s">
        <v>1700</v>
      </c>
      <c r="F16" t="s">
        <v>1687</v>
      </c>
      <c r="G16" s="10">
        <v>635</v>
      </c>
      <c r="H16" t="s">
        <v>1671</v>
      </c>
    </row>
    <row r="17" spans="1:8" x14ac:dyDescent="0.45">
      <c r="A17" t="s">
        <v>1701</v>
      </c>
      <c r="B17" t="s">
        <v>10</v>
      </c>
      <c r="C17" t="s">
        <v>1702</v>
      </c>
      <c r="D17">
        <v>973</v>
      </c>
      <c r="E17" t="s">
        <v>1700</v>
      </c>
      <c r="F17" t="s">
        <v>1687</v>
      </c>
      <c r="H17" t="s">
        <v>1671</v>
      </c>
    </row>
    <row r="18" spans="1:8" x14ac:dyDescent="0.45">
      <c r="A18" t="s">
        <v>1701</v>
      </c>
      <c r="B18" t="s">
        <v>10</v>
      </c>
      <c r="C18" t="s">
        <v>1703</v>
      </c>
      <c r="D18">
        <v>973</v>
      </c>
      <c r="E18" t="s">
        <v>1700</v>
      </c>
      <c r="F18" t="s">
        <v>1687</v>
      </c>
      <c r="H18" t="s">
        <v>1671</v>
      </c>
    </row>
    <row r="19" spans="1:8" x14ac:dyDescent="0.45">
      <c r="A19" t="s">
        <v>1704</v>
      </c>
      <c r="B19" t="s">
        <v>9</v>
      </c>
      <c r="C19" t="s">
        <v>1705</v>
      </c>
      <c r="D19">
        <v>157</v>
      </c>
      <c r="E19" t="s">
        <v>1706</v>
      </c>
      <c r="F19" t="s">
        <v>1707</v>
      </c>
      <c r="G19" s="10">
        <v>50001</v>
      </c>
      <c r="H19" t="s">
        <v>1671</v>
      </c>
    </row>
    <row r="20" spans="1:8" x14ac:dyDescent="0.45">
      <c r="A20" t="s">
        <v>1708</v>
      </c>
      <c r="B20" t="s">
        <v>1709</v>
      </c>
      <c r="C20" t="s">
        <v>1710</v>
      </c>
      <c r="D20">
        <v>1245</v>
      </c>
      <c r="E20" t="s">
        <v>1711</v>
      </c>
      <c r="F20" t="s">
        <v>1712</v>
      </c>
      <c r="H20" t="s">
        <v>1671</v>
      </c>
    </row>
    <row r="21" spans="1:8" x14ac:dyDescent="0.45">
      <c r="A21" t="s">
        <v>1708</v>
      </c>
      <c r="B21" t="s">
        <v>1709</v>
      </c>
      <c r="C21" t="s">
        <v>1713</v>
      </c>
      <c r="D21">
        <v>1243</v>
      </c>
      <c r="E21" t="s">
        <v>1711</v>
      </c>
      <c r="F21" t="s">
        <v>1712</v>
      </c>
      <c r="H21" t="s">
        <v>1671</v>
      </c>
    </row>
    <row r="22" spans="1:8" x14ac:dyDescent="0.45">
      <c r="A22" s="11" t="s">
        <v>1714</v>
      </c>
      <c r="B22" s="11" t="s">
        <v>1715</v>
      </c>
      <c r="C22" s="11" t="s">
        <v>1716</v>
      </c>
      <c r="D22" s="11">
        <v>237</v>
      </c>
      <c r="E22" s="11" t="s">
        <v>1700</v>
      </c>
      <c r="F22" s="11" t="s">
        <v>1687</v>
      </c>
      <c r="G22" s="12"/>
      <c r="H22" s="11" t="s">
        <v>1671</v>
      </c>
    </row>
    <row r="23" spans="1:8" x14ac:dyDescent="0.45">
      <c r="A23" s="11" t="s">
        <v>1717</v>
      </c>
      <c r="B23" s="11" t="s">
        <v>4</v>
      </c>
      <c r="C23" s="11" t="s">
        <v>1718</v>
      </c>
      <c r="D23" s="11">
        <v>1101</v>
      </c>
      <c r="E23" s="11" t="s">
        <v>1719</v>
      </c>
      <c r="F23" s="11" t="s">
        <v>1680</v>
      </c>
      <c r="G23" s="12" t="s">
        <v>1720</v>
      </c>
      <c r="H23" s="11" t="s">
        <v>1671</v>
      </c>
    </row>
    <row r="24" spans="1:8" x14ac:dyDescent="0.45">
      <c r="A24" t="s">
        <v>1721</v>
      </c>
      <c r="B24" t="s">
        <v>1722</v>
      </c>
      <c r="C24" t="s">
        <v>1723</v>
      </c>
      <c r="D24">
        <v>240</v>
      </c>
      <c r="E24" t="s">
        <v>1698</v>
      </c>
      <c r="F24" t="s">
        <v>1670</v>
      </c>
      <c r="H24" t="s">
        <v>1671</v>
      </c>
    </row>
    <row r="25" spans="1:8" x14ac:dyDescent="0.45">
      <c r="A25" t="s">
        <v>1721</v>
      </c>
      <c r="B25" t="s">
        <v>1722</v>
      </c>
      <c r="C25" t="s">
        <v>1724</v>
      </c>
      <c r="D25">
        <v>246</v>
      </c>
      <c r="E25" t="s">
        <v>1698</v>
      </c>
      <c r="F25" t="s">
        <v>1670</v>
      </c>
      <c r="H25" t="s">
        <v>1671</v>
      </c>
    </row>
    <row r="26" spans="1:8" x14ac:dyDescent="0.45">
      <c r="A26" t="s">
        <v>1721</v>
      </c>
      <c r="B26" t="s">
        <v>1722</v>
      </c>
      <c r="C26" t="s">
        <v>1725</v>
      </c>
      <c r="D26">
        <v>247</v>
      </c>
      <c r="E26" t="s">
        <v>1698</v>
      </c>
      <c r="F26" t="s">
        <v>1670</v>
      </c>
      <c r="H26" t="s">
        <v>1671</v>
      </c>
    </row>
    <row r="27" spans="1:8" x14ac:dyDescent="0.45">
      <c r="A27" t="s">
        <v>1721</v>
      </c>
      <c r="B27" t="s">
        <v>1722</v>
      </c>
      <c r="C27" t="s">
        <v>1726</v>
      </c>
      <c r="D27">
        <v>356</v>
      </c>
      <c r="E27" t="s">
        <v>1669</v>
      </c>
      <c r="F27" t="s">
        <v>1670</v>
      </c>
      <c r="H27" t="s">
        <v>1671</v>
      </c>
    </row>
    <row r="28" spans="1:8" x14ac:dyDescent="0.45">
      <c r="A28" t="s">
        <v>1727</v>
      </c>
      <c r="B28" t="s">
        <v>3</v>
      </c>
      <c r="C28" t="s">
        <v>1728</v>
      </c>
      <c r="D28">
        <v>175</v>
      </c>
      <c r="E28" t="s">
        <v>1685</v>
      </c>
      <c r="F28" t="s">
        <v>1680</v>
      </c>
      <c r="G28" s="10">
        <v>634</v>
      </c>
      <c r="H28" t="s">
        <v>1671</v>
      </c>
    </row>
    <row r="29" spans="1:8" x14ac:dyDescent="0.45">
      <c r="A29" t="s">
        <v>1727</v>
      </c>
      <c r="B29" t="s">
        <v>3</v>
      </c>
      <c r="C29" t="s">
        <v>1729</v>
      </c>
      <c r="D29">
        <v>327</v>
      </c>
      <c r="E29" t="s">
        <v>1730</v>
      </c>
      <c r="F29" t="s">
        <v>1680</v>
      </c>
      <c r="G29" s="10">
        <v>634</v>
      </c>
      <c r="H29" t="s">
        <v>1671</v>
      </c>
    </row>
    <row r="30" spans="1:8" x14ac:dyDescent="0.45">
      <c r="A30" t="s">
        <v>1731</v>
      </c>
      <c r="B30" t="s">
        <v>6</v>
      </c>
      <c r="C30" t="s">
        <v>1732</v>
      </c>
      <c r="D30">
        <v>67</v>
      </c>
      <c r="E30" t="s">
        <v>1706</v>
      </c>
      <c r="F30" t="s">
        <v>1707</v>
      </c>
      <c r="G30" s="10" t="s">
        <v>1733</v>
      </c>
      <c r="H30" t="s">
        <v>1671</v>
      </c>
    </row>
    <row r="31" spans="1:8" x14ac:dyDescent="0.45">
      <c r="A31" t="s">
        <v>1734</v>
      </c>
      <c r="B31" t="s">
        <v>2</v>
      </c>
      <c r="C31" t="s">
        <v>1735</v>
      </c>
      <c r="D31">
        <v>334</v>
      </c>
      <c r="E31" t="s">
        <v>1736</v>
      </c>
      <c r="F31" t="s">
        <v>1737</v>
      </c>
      <c r="H31" t="s">
        <v>1671</v>
      </c>
    </row>
    <row r="32" spans="1:8" x14ac:dyDescent="0.45">
      <c r="A32" t="s">
        <v>1738</v>
      </c>
      <c r="B32" t="s">
        <v>8</v>
      </c>
      <c r="C32" t="s">
        <v>1739</v>
      </c>
      <c r="D32">
        <v>170</v>
      </c>
      <c r="E32" t="s">
        <v>1740</v>
      </c>
      <c r="F32" t="s">
        <v>1687</v>
      </c>
      <c r="H32" t="s">
        <v>1671</v>
      </c>
    </row>
    <row r="33" spans="1:8" x14ac:dyDescent="0.45">
      <c r="A33" t="s">
        <v>1738</v>
      </c>
      <c r="B33" t="s">
        <v>8</v>
      </c>
      <c r="C33" t="s">
        <v>1741</v>
      </c>
      <c r="D33">
        <v>171</v>
      </c>
      <c r="E33" t="s">
        <v>1740</v>
      </c>
      <c r="F33" t="s">
        <v>1687</v>
      </c>
      <c r="H33" t="s">
        <v>1671</v>
      </c>
    </row>
    <row r="34" spans="1:8" x14ac:dyDescent="0.45">
      <c r="A34" t="s">
        <v>1738</v>
      </c>
      <c r="B34" t="s">
        <v>8</v>
      </c>
      <c r="C34" t="s">
        <v>1742</v>
      </c>
      <c r="D34">
        <v>172</v>
      </c>
      <c r="E34" t="s">
        <v>1740</v>
      </c>
      <c r="F34" t="s">
        <v>1687</v>
      </c>
      <c r="H34" t="s">
        <v>1671</v>
      </c>
    </row>
    <row r="35" spans="1:8" x14ac:dyDescent="0.45">
      <c r="A35" t="s">
        <v>1743</v>
      </c>
      <c r="B35" t="s">
        <v>7</v>
      </c>
      <c r="C35" t="s">
        <v>1744</v>
      </c>
      <c r="D35">
        <v>79</v>
      </c>
      <c r="E35" t="s">
        <v>1745</v>
      </c>
      <c r="F35" t="s">
        <v>1707</v>
      </c>
      <c r="H35" t="s">
        <v>1671</v>
      </c>
    </row>
    <row r="36" spans="1:8" x14ac:dyDescent="0.45">
      <c r="A36" t="s">
        <v>1746</v>
      </c>
      <c r="B36" t="s">
        <v>12</v>
      </c>
      <c r="C36" t="s">
        <v>1747</v>
      </c>
      <c r="D36">
        <v>444</v>
      </c>
      <c r="E36" t="s">
        <v>1748</v>
      </c>
      <c r="F36" t="s">
        <v>1707</v>
      </c>
      <c r="G36" s="10" t="s">
        <v>1749</v>
      </c>
      <c r="H36" t="s">
        <v>1671</v>
      </c>
    </row>
    <row r="37" spans="1:8" x14ac:dyDescent="0.45">
      <c r="A37" t="s">
        <v>1746</v>
      </c>
      <c r="B37" t="s">
        <v>12</v>
      </c>
      <c r="C37" t="s">
        <v>1750</v>
      </c>
      <c r="D37">
        <v>445</v>
      </c>
      <c r="E37" t="s">
        <v>1748</v>
      </c>
      <c r="F37" t="s">
        <v>1707</v>
      </c>
      <c r="G37" s="10" t="s">
        <v>1749</v>
      </c>
      <c r="H37" t="s">
        <v>1671</v>
      </c>
    </row>
    <row r="38" spans="1:8" x14ac:dyDescent="0.45">
      <c r="A38" t="s">
        <v>1751</v>
      </c>
      <c r="B38" t="s">
        <v>5</v>
      </c>
      <c r="C38" t="s">
        <v>1752</v>
      </c>
      <c r="D38">
        <v>441</v>
      </c>
      <c r="E38" t="s">
        <v>1753</v>
      </c>
      <c r="F38" t="s">
        <v>1707</v>
      </c>
      <c r="G38" s="10">
        <v>629</v>
      </c>
      <c r="H38" t="s">
        <v>1671</v>
      </c>
    </row>
    <row r="39" spans="1:8" x14ac:dyDescent="0.45">
      <c r="A39" t="s">
        <v>1754</v>
      </c>
      <c r="B39" t="s">
        <v>11</v>
      </c>
      <c r="F39" t="s">
        <v>1680</v>
      </c>
      <c r="G39" s="10">
        <v>23030</v>
      </c>
      <c r="H39" t="s">
        <v>1671</v>
      </c>
    </row>
    <row r="40" spans="1:8" x14ac:dyDescent="0.45">
      <c r="A40" t="s">
        <v>1755</v>
      </c>
      <c r="B40" t="s">
        <v>1756</v>
      </c>
      <c r="C40" t="s">
        <v>1757</v>
      </c>
      <c r="D40">
        <v>452</v>
      </c>
      <c r="E40" t="s">
        <v>1758</v>
      </c>
      <c r="F40" t="s">
        <v>1680</v>
      </c>
      <c r="H40" t="s">
        <v>1671</v>
      </c>
    </row>
    <row r="41" spans="1:8" x14ac:dyDescent="0.45">
      <c r="A41" t="s">
        <v>1760</v>
      </c>
      <c r="B41" t="s">
        <v>14</v>
      </c>
      <c r="C41" t="s">
        <v>1761</v>
      </c>
      <c r="D41">
        <v>907</v>
      </c>
      <c r="E41" t="s">
        <v>1762</v>
      </c>
      <c r="F41" t="s">
        <v>1680</v>
      </c>
      <c r="G41" s="10">
        <v>681</v>
      </c>
      <c r="H41" t="s">
        <v>1671</v>
      </c>
    </row>
    <row r="42" spans="1:8" x14ac:dyDescent="0.45">
      <c r="A42" t="s">
        <v>1763</v>
      </c>
      <c r="B42" t="s">
        <v>19</v>
      </c>
      <c r="C42" t="s">
        <v>1764</v>
      </c>
      <c r="D42">
        <v>448</v>
      </c>
      <c r="E42" t="s">
        <v>1765</v>
      </c>
      <c r="F42" t="s">
        <v>1707</v>
      </c>
      <c r="G42" s="10" t="s">
        <v>1766</v>
      </c>
      <c r="H42" t="s">
        <v>1671</v>
      </c>
    </row>
    <row r="43" spans="1:8" x14ac:dyDescent="0.45">
      <c r="A43" t="s">
        <v>1763</v>
      </c>
      <c r="B43" t="s">
        <v>19</v>
      </c>
      <c r="C43" t="s">
        <v>1767</v>
      </c>
      <c r="D43">
        <v>449</v>
      </c>
      <c r="E43" t="s">
        <v>1765</v>
      </c>
      <c r="F43" t="s">
        <v>1707</v>
      </c>
      <c r="G43" s="10" t="s">
        <v>1766</v>
      </c>
      <c r="H43" t="s">
        <v>1671</v>
      </c>
    </row>
    <row r="44" spans="1:8" x14ac:dyDescent="0.45">
      <c r="A44" t="s">
        <v>1768</v>
      </c>
      <c r="B44" t="s">
        <v>1769</v>
      </c>
      <c r="C44" t="s">
        <v>1770</v>
      </c>
      <c r="D44">
        <v>776</v>
      </c>
      <c r="E44" t="s">
        <v>1771</v>
      </c>
      <c r="F44" t="s">
        <v>1772</v>
      </c>
      <c r="H44" t="s">
        <v>1671</v>
      </c>
    </row>
    <row r="45" spans="1:8" x14ac:dyDescent="0.45">
      <c r="A45" t="s">
        <v>1768</v>
      </c>
      <c r="B45" t="s">
        <v>1769</v>
      </c>
      <c r="C45" t="s">
        <v>1773</v>
      </c>
      <c r="D45">
        <v>252</v>
      </c>
      <c r="E45" t="s">
        <v>1774</v>
      </c>
      <c r="F45" t="s">
        <v>1772</v>
      </c>
      <c r="H45" t="s">
        <v>1671</v>
      </c>
    </row>
    <row r="46" spans="1:8" x14ac:dyDescent="0.45">
      <c r="A46" t="s">
        <v>1775</v>
      </c>
      <c r="B46" t="s">
        <v>23</v>
      </c>
      <c r="C46" t="s">
        <v>1776</v>
      </c>
      <c r="D46">
        <v>448</v>
      </c>
      <c r="E46" t="s">
        <v>1765</v>
      </c>
      <c r="F46" t="s">
        <v>1707</v>
      </c>
      <c r="G46" s="10">
        <v>50001</v>
      </c>
      <c r="H46" t="s">
        <v>1671</v>
      </c>
    </row>
    <row r="47" spans="1:8" x14ac:dyDescent="0.45">
      <c r="A47" t="s">
        <v>1777</v>
      </c>
      <c r="B47" t="s">
        <v>1778</v>
      </c>
      <c r="C47" t="s">
        <v>1779</v>
      </c>
      <c r="D47">
        <v>783</v>
      </c>
      <c r="E47" t="s">
        <v>1780</v>
      </c>
      <c r="F47" t="s">
        <v>1677</v>
      </c>
      <c r="H47" t="s">
        <v>1671</v>
      </c>
    </row>
    <row r="48" spans="1:8" x14ac:dyDescent="0.45">
      <c r="A48" t="s">
        <v>1777</v>
      </c>
      <c r="B48" t="s">
        <v>1778</v>
      </c>
      <c r="C48" t="s">
        <v>1781</v>
      </c>
      <c r="D48">
        <v>286</v>
      </c>
      <c r="E48" t="s">
        <v>1782</v>
      </c>
      <c r="F48" t="s">
        <v>1677</v>
      </c>
      <c r="H48" t="s">
        <v>1671</v>
      </c>
    </row>
    <row r="49" spans="1:8" x14ac:dyDescent="0.45">
      <c r="A49" t="s">
        <v>1777</v>
      </c>
      <c r="B49" t="s">
        <v>1778</v>
      </c>
      <c r="C49" t="s">
        <v>1783</v>
      </c>
      <c r="D49">
        <v>303</v>
      </c>
      <c r="E49" t="s">
        <v>1780</v>
      </c>
      <c r="F49" t="s">
        <v>1677</v>
      </c>
      <c r="H49" t="s">
        <v>1671</v>
      </c>
    </row>
    <row r="50" spans="1:8" x14ac:dyDescent="0.45">
      <c r="A50" t="s">
        <v>1784</v>
      </c>
      <c r="B50" t="s">
        <v>1785</v>
      </c>
      <c r="C50" t="s">
        <v>1786</v>
      </c>
      <c r="D50">
        <v>1166</v>
      </c>
      <c r="E50" t="s">
        <v>1787</v>
      </c>
      <c r="F50" t="s">
        <v>1670</v>
      </c>
      <c r="G50" s="10" t="s">
        <v>1788</v>
      </c>
      <c r="H50" t="s">
        <v>1671</v>
      </c>
    </row>
    <row r="51" spans="1:8" x14ac:dyDescent="0.45">
      <c r="A51" t="s">
        <v>1789</v>
      </c>
      <c r="B51" t="s">
        <v>16</v>
      </c>
      <c r="C51" t="s">
        <v>1790</v>
      </c>
      <c r="D51">
        <v>212</v>
      </c>
      <c r="E51" t="s">
        <v>1791</v>
      </c>
      <c r="F51" t="s">
        <v>1687</v>
      </c>
      <c r="H51" t="s">
        <v>1671</v>
      </c>
    </row>
    <row r="52" spans="1:8" x14ac:dyDescent="0.45">
      <c r="A52" t="s">
        <v>1792</v>
      </c>
      <c r="B52" t="s">
        <v>1793</v>
      </c>
      <c r="C52" t="s">
        <v>1794</v>
      </c>
      <c r="D52">
        <v>167</v>
      </c>
      <c r="E52" t="s">
        <v>1795</v>
      </c>
      <c r="F52" t="s">
        <v>1737</v>
      </c>
      <c r="H52" t="s">
        <v>1671</v>
      </c>
    </row>
    <row r="53" spans="1:8" x14ac:dyDescent="0.45">
      <c r="A53" t="s">
        <v>1796</v>
      </c>
      <c r="B53" t="s">
        <v>1797</v>
      </c>
      <c r="C53" t="s">
        <v>1798</v>
      </c>
      <c r="D53">
        <v>463</v>
      </c>
      <c r="E53" t="s">
        <v>1736</v>
      </c>
      <c r="F53" t="s">
        <v>1737</v>
      </c>
      <c r="H53" t="s">
        <v>1671</v>
      </c>
    </row>
    <row r="54" spans="1:8" x14ac:dyDescent="0.45">
      <c r="A54" t="s">
        <v>1796</v>
      </c>
      <c r="B54" t="s">
        <v>1797</v>
      </c>
      <c r="C54" t="s">
        <v>1799</v>
      </c>
      <c r="D54">
        <v>1180</v>
      </c>
      <c r="E54" t="s">
        <v>1800</v>
      </c>
      <c r="F54" t="s">
        <v>1737</v>
      </c>
      <c r="H54" t="s">
        <v>1671</v>
      </c>
    </row>
    <row r="55" spans="1:8" x14ac:dyDescent="0.45">
      <c r="A55" t="s">
        <v>1801</v>
      </c>
      <c r="B55" t="s">
        <v>1802</v>
      </c>
      <c r="C55" t="s">
        <v>1803</v>
      </c>
      <c r="D55">
        <v>233</v>
      </c>
      <c r="E55" t="s">
        <v>1679</v>
      </c>
      <c r="F55" t="s">
        <v>1680</v>
      </c>
      <c r="H55" t="s">
        <v>1671</v>
      </c>
    </row>
    <row r="56" spans="1:8" x14ac:dyDescent="0.45">
      <c r="A56" t="s">
        <v>1801</v>
      </c>
      <c r="B56" t="s">
        <v>1802</v>
      </c>
      <c r="C56" t="s">
        <v>1804</v>
      </c>
      <c r="D56">
        <v>1023</v>
      </c>
      <c r="E56" t="s">
        <v>1805</v>
      </c>
      <c r="F56" t="s">
        <v>1680</v>
      </c>
      <c r="H56" t="s">
        <v>1671</v>
      </c>
    </row>
    <row r="57" spans="1:8" x14ac:dyDescent="0.45">
      <c r="A57" t="s">
        <v>1801</v>
      </c>
      <c r="B57" t="s">
        <v>1802</v>
      </c>
      <c r="C57" t="s">
        <v>1806</v>
      </c>
      <c r="D57">
        <v>350</v>
      </c>
      <c r="E57" t="s">
        <v>1805</v>
      </c>
      <c r="F57" t="s">
        <v>1680</v>
      </c>
      <c r="H57" t="s">
        <v>1671</v>
      </c>
    </row>
    <row r="58" spans="1:8" x14ac:dyDescent="0.45">
      <c r="A58" t="s">
        <v>1801</v>
      </c>
      <c r="B58" t="s">
        <v>1802</v>
      </c>
      <c r="C58" t="s">
        <v>1807</v>
      </c>
      <c r="D58">
        <v>354</v>
      </c>
      <c r="E58" t="s">
        <v>1805</v>
      </c>
      <c r="F58" t="s">
        <v>1680</v>
      </c>
      <c r="H58" t="s">
        <v>1671</v>
      </c>
    </row>
    <row r="59" spans="1:8" x14ac:dyDescent="0.45">
      <c r="A59" t="s">
        <v>1808</v>
      </c>
      <c r="B59" t="s">
        <v>1809</v>
      </c>
      <c r="C59" t="s">
        <v>1810</v>
      </c>
      <c r="D59">
        <v>908</v>
      </c>
      <c r="E59" t="s">
        <v>1762</v>
      </c>
      <c r="F59" t="s">
        <v>1680</v>
      </c>
      <c r="G59" s="10">
        <v>683</v>
      </c>
      <c r="H59" t="s">
        <v>1671</v>
      </c>
    </row>
    <row r="60" spans="1:8" x14ac:dyDescent="0.45">
      <c r="A60" t="s">
        <v>1808</v>
      </c>
      <c r="B60" t="s">
        <v>1809</v>
      </c>
      <c r="C60" t="s">
        <v>1811</v>
      </c>
      <c r="D60">
        <v>215</v>
      </c>
      <c r="E60" t="s">
        <v>1812</v>
      </c>
      <c r="F60" t="s">
        <v>1680</v>
      </c>
      <c r="G60" s="10">
        <v>683</v>
      </c>
      <c r="H60" t="s">
        <v>1671</v>
      </c>
    </row>
    <row r="61" spans="1:8" x14ac:dyDescent="0.45">
      <c r="A61" t="s">
        <v>1813</v>
      </c>
      <c r="B61" t="s">
        <v>1814</v>
      </c>
      <c r="C61" t="s">
        <v>1815</v>
      </c>
      <c r="D61">
        <v>215</v>
      </c>
      <c r="E61" t="s">
        <v>1812</v>
      </c>
      <c r="F61" t="s">
        <v>1680</v>
      </c>
      <c r="H61" t="s">
        <v>1671</v>
      </c>
    </row>
    <row r="62" spans="1:8" x14ac:dyDescent="0.45">
      <c r="A62" t="s">
        <v>1816</v>
      </c>
      <c r="B62" t="s">
        <v>21</v>
      </c>
      <c r="C62" t="s">
        <v>1817</v>
      </c>
      <c r="D62">
        <v>597</v>
      </c>
      <c r="E62" t="s">
        <v>1818</v>
      </c>
      <c r="F62" t="s">
        <v>1680</v>
      </c>
      <c r="H62" t="s">
        <v>1671</v>
      </c>
    </row>
    <row r="63" spans="1:8" x14ac:dyDescent="0.45">
      <c r="A63" t="s">
        <v>1816</v>
      </c>
      <c r="B63" t="s">
        <v>21</v>
      </c>
      <c r="C63" t="s">
        <v>1819</v>
      </c>
      <c r="D63">
        <v>182</v>
      </c>
      <c r="E63" t="s">
        <v>1759</v>
      </c>
      <c r="F63" t="s">
        <v>1680</v>
      </c>
      <c r="H63" t="s">
        <v>1671</v>
      </c>
    </row>
    <row r="64" spans="1:8" x14ac:dyDescent="0.45">
      <c r="A64" t="s">
        <v>1816</v>
      </c>
      <c r="B64" t="s">
        <v>21</v>
      </c>
      <c r="C64" t="s">
        <v>1820</v>
      </c>
      <c r="D64">
        <v>185</v>
      </c>
      <c r="E64" t="s">
        <v>1759</v>
      </c>
      <c r="F64" t="s">
        <v>1680</v>
      </c>
      <c r="H64" t="s">
        <v>1671</v>
      </c>
    </row>
    <row r="65" spans="1:8" x14ac:dyDescent="0.45">
      <c r="A65" t="s">
        <v>1821</v>
      </c>
      <c r="B65" t="s">
        <v>24</v>
      </c>
      <c r="C65" t="s">
        <v>1822</v>
      </c>
      <c r="D65">
        <v>442</v>
      </c>
      <c r="E65" t="s">
        <v>1753</v>
      </c>
      <c r="F65" t="s">
        <v>1707</v>
      </c>
      <c r="H65" t="s">
        <v>1671</v>
      </c>
    </row>
    <row r="66" spans="1:8" x14ac:dyDescent="0.45">
      <c r="A66" t="s">
        <v>1823</v>
      </c>
      <c r="B66" t="s">
        <v>15</v>
      </c>
      <c r="C66" t="s">
        <v>1824</v>
      </c>
      <c r="D66">
        <v>222</v>
      </c>
      <c r="E66" t="s">
        <v>1825</v>
      </c>
      <c r="F66" t="s">
        <v>1687</v>
      </c>
      <c r="G66" s="10">
        <v>637</v>
      </c>
      <c r="H66" t="s">
        <v>1671</v>
      </c>
    </row>
    <row r="67" spans="1:8" x14ac:dyDescent="0.45">
      <c r="A67" t="s">
        <v>1826</v>
      </c>
      <c r="B67" t="s">
        <v>17</v>
      </c>
      <c r="C67" t="s">
        <v>1827</v>
      </c>
      <c r="D67">
        <v>971</v>
      </c>
      <c r="E67" t="s">
        <v>1700</v>
      </c>
      <c r="F67" t="s">
        <v>1687</v>
      </c>
      <c r="G67" s="10" t="s">
        <v>1828</v>
      </c>
      <c r="H67" t="s">
        <v>1671</v>
      </c>
    </row>
    <row r="68" spans="1:8" x14ac:dyDescent="0.45">
      <c r="A68" t="s">
        <v>1826</v>
      </c>
      <c r="B68" t="s">
        <v>17</v>
      </c>
      <c r="C68" t="s">
        <v>1829</v>
      </c>
      <c r="D68">
        <v>973</v>
      </c>
      <c r="E68" t="s">
        <v>1700</v>
      </c>
      <c r="F68" t="s">
        <v>1687</v>
      </c>
      <c r="G68" s="10" t="s">
        <v>1828</v>
      </c>
      <c r="H68" t="s">
        <v>1671</v>
      </c>
    </row>
    <row r="69" spans="1:8" x14ac:dyDescent="0.45">
      <c r="A69" t="s">
        <v>1826</v>
      </c>
      <c r="B69" t="s">
        <v>17</v>
      </c>
      <c r="C69" t="s">
        <v>1830</v>
      </c>
      <c r="D69">
        <v>972</v>
      </c>
      <c r="E69" t="s">
        <v>1700</v>
      </c>
      <c r="F69" t="s">
        <v>1687</v>
      </c>
      <c r="G69" s="10" t="s">
        <v>1828</v>
      </c>
      <c r="H69" t="s">
        <v>1671</v>
      </c>
    </row>
    <row r="70" spans="1:8" x14ac:dyDescent="0.45">
      <c r="A70" t="s">
        <v>1826</v>
      </c>
      <c r="B70" t="s">
        <v>17</v>
      </c>
      <c r="C70" t="s">
        <v>1831</v>
      </c>
      <c r="D70">
        <v>974</v>
      </c>
      <c r="E70" t="s">
        <v>1700</v>
      </c>
      <c r="F70" t="s">
        <v>1687</v>
      </c>
      <c r="G70" s="10" t="s">
        <v>1828</v>
      </c>
      <c r="H70" t="s">
        <v>1671</v>
      </c>
    </row>
    <row r="71" spans="1:8" x14ac:dyDescent="0.45">
      <c r="A71" t="s">
        <v>1832</v>
      </c>
      <c r="B71" t="s">
        <v>1833</v>
      </c>
      <c r="C71" t="s">
        <v>1834</v>
      </c>
      <c r="D71">
        <v>411</v>
      </c>
      <c r="E71" t="s">
        <v>1835</v>
      </c>
      <c r="F71" t="s">
        <v>1670</v>
      </c>
      <c r="H71" t="s">
        <v>1671</v>
      </c>
    </row>
    <row r="72" spans="1:8" x14ac:dyDescent="0.45">
      <c r="A72" t="s">
        <v>1836</v>
      </c>
      <c r="B72" t="s">
        <v>18</v>
      </c>
      <c r="C72" t="s">
        <v>1837</v>
      </c>
      <c r="D72">
        <v>214</v>
      </c>
      <c r="E72" t="s">
        <v>1812</v>
      </c>
      <c r="F72" t="s">
        <v>1680</v>
      </c>
      <c r="H72" t="s">
        <v>1242</v>
      </c>
    </row>
    <row r="73" spans="1:8" x14ac:dyDescent="0.45">
      <c r="A73" t="s">
        <v>1838</v>
      </c>
      <c r="B73" t="s">
        <v>25</v>
      </c>
      <c r="C73" t="s">
        <v>1839</v>
      </c>
      <c r="D73">
        <v>1215</v>
      </c>
      <c r="E73" t="s">
        <v>1840</v>
      </c>
      <c r="F73" t="s">
        <v>1707</v>
      </c>
      <c r="G73" s="10" t="s">
        <v>1841</v>
      </c>
      <c r="H73" t="s">
        <v>1671</v>
      </c>
    </row>
    <row r="74" spans="1:8" x14ac:dyDescent="0.45">
      <c r="A74" t="s">
        <v>1838</v>
      </c>
      <c r="B74" t="s">
        <v>25</v>
      </c>
      <c r="C74" t="s">
        <v>1842</v>
      </c>
      <c r="D74">
        <v>445</v>
      </c>
      <c r="E74" t="s">
        <v>1748</v>
      </c>
      <c r="F74" t="s">
        <v>1707</v>
      </c>
      <c r="G74" s="10" t="s">
        <v>1841</v>
      </c>
      <c r="H74" t="s">
        <v>1671</v>
      </c>
    </row>
    <row r="75" spans="1:8" x14ac:dyDescent="0.45">
      <c r="A75" t="s">
        <v>1843</v>
      </c>
      <c r="B75" t="s">
        <v>1844</v>
      </c>
      <c r="C75" t="s">
        <v>1845</v>
      </c>
      <c r="D75">
        <v>991</v>
      </c>
      <c r="E75" t="s">
        <v>1846</v>
      </c>
      <c r="F75" t="s">
        <v>1712</v>
      </c>
      <c r="G75" s="10">
        <v>23030</v>
      </c>
      <c r="H75" t="s">
        <v>1671</v>
      </c>
    </row>
    <row r="76" spans="1:8" x14ac:dyDescent="0.45">
      <c r="A76" t="s">
        <v>1843</v>
      </c>
      <c r="B76" t="s">
        <v>1844</v>
      </c>
      <c r="C76" t="s">
        <v>1847</v>
      </c>
      <c r="D76">
        <v>991</v>
      </c>
      <c r="E76" t="s">
        <v>1846</v>
      </c>
      <c r="F76" t="s">
        <v>1712</v>
      </c>
      <c r="G76" s="10">
        <v>23030</v>
      </c>
      <c r="H76" t="s">
        <v>1671</v>
      </c>
    </row>
    <row r="77" spans="1:8" x14ac:dyDescent="0.45">
      <c r="A77" t="s">
        <v>1848</v>
      </c>
      <c r="B77" t="s">
        <v>13</v>
      </c>
      <c r="C77" t="s">
        <v>1849</v>
      </c>
      <c r="D77">
        <v>214</v>
      </c>
      <c r="E77" t="s">
        <v>1812</v>
      </c>
      <c r="F77" t="s">
        <v>1680</v>
      </c>
      <c r="G77" s="10">
        <v>682</v>
      </c>
      <c r="H77" t="s">
        <v>1671</v>
      </c>
    </row>
    <row r="78" spans="1:8" x14ac:dyDescent="0.45">
      <c r="A78" t="s">
        <v>1850</v>
      </c>
      <c r="B78" t="s">
        <v>1851</v>
      </c>
      <c r="C78" t="s">
        <v>1852</v>
      </c>
      <c r="D78">
        <v>520</v>
      </c>
      <c r="E78" t="s">
        <v>1692</v>
      </c>
      <c r="F78" t="s">
        <v>1680</v>
      </c>
      <c r="G78" s="10">
        <v>23030</v>
      </c>
      <c r="H78" t="s">
        <v>1671</v>
      </c>
    </row>
    <row r="79" spans="1:8" x14ac:dyDescent="0.45">
      <c r="A79" t="s">
        <v>1850</v>
      </c>
      <c r="B79" t="s">
        <v>1851</v>
      </c>
      <c r="C79" t="s">
        <v>1853</v>
      </c>
      <c r="D79">
        <v>520</v>
      </c>
      <c r="E79" t="s">
        <v>1692</v>
      </c>
      <c r="F79" t="s">
        <v>1680</v>
      </c>
      <c r="G79" s="10">
        <v>23030</v>
      </c>
      <c r="H79" t="s">
        <v>1671</v>
      </c>
    </row>
    <row r="80" spans="1:8" x14ac:dyDescent="0.45">
      <c r="A80" t="s">
        <v>1850</v>
      </c>
      <c r="B80" t="s">
        <v>1851</v>
      </c>
      <c r="C80" t="s">
        <v>1854</v>
      </c>
      <c r="D80">
        <v>520</v>
      </c>
      <c r="E80" t="s">
        <v>1692</v>
      </c>
      <c r="F80" t="s">
        <v>1680</v>
      </c>
      <c r="G80" s="10">
        <v>23030</v>
      </c>
      <c r="H80" t="s">
        <v>1671</v>
      </c>
    </row>
    <row r="81" spans="1:8" x14ac:dyDescent="0.45">
      <c r="A81" t="s">
        <v>1855</v>
      </c>
      <c r="B81" t="s">
        <v>1856</v>
      </c>
      <c r="C81" t="s">
        <v>1857</v>
      </c>
      <c r="D81">
        <v>520</v>
      </c>
      <c r="E81" t="s">
        <v>1692</v>
      </c>
      <c r="F81" t="s">
        <v>1680</v>
      </c>
      <c r="H81" t="s">
        <v>1671</v>
      </c>
    </row>
    <row r="82" spans="1:8" x14ac:dyDescent="0.45">
      <c r="A82" t="s">
        <v>1858</v>
      </c>
      <c r="B82" t="s">
        <v>1859</v>
      </c>
      <c r="C82" t="s">
        <v>1853</v>
      </c>
      <c r="D82">
        <v>520</v>
      </c>
      <c r="E82" t="s">
        <v>1692</v>
      </c>
      <c r="F82" t="s">
        <v>1680</v>
      </c>
      <c r="G82" s="10">
        <v>23030</v>
      </c>
      <c r="H82" t="s">
        <v>1671</v>
      </c>
    </row>
    <row r="83" spans="1:8" x14ac:dyDescent="0.45">
      <c r="A83" t="s">
        <v>1860</v>
      </c>
      <c r="B83" t="s">
        <v>1861</v>
      </c>
      <c r="C83" t="s">
        <v>1854</v>
      </c>
      <c r="D83">
        <v>520</v>
      </c>
      <c r="E83" t="s">
        <v>1692</v>
      </c>
      <c r="F83" t="s">
        <v>1680</v>
      </c>
      <c r="H83" t="s">
        <v>1671</v>
      </c>
    </row>
    <row r="84" spans="1:8" x14ac:dyDescent="0.45">
      <c r="A84" t="s">
        <v>1860</v>
      </c>
      <c r="B84" t="s">
        <v>1861</v>
      </c>
      <c r="C84" t="s">
        <v>1862</v>
      </c>
      <c r="D84">
        <v>520</v>
      </c>
      <c r="E84" t="s">
        <v>1692</v>
      </c>
      <c r="F84" t="s">
        <v>1680</v>
      </c>
      <c r="H84" t="s">
        <v>1671</v>
      </c>
    </row>
    <row r="85" spans="1:8" x14ac:dyDescent="0.45">
      <c r="A85" t="s">
        <v>1863</v>
      </c>
      <c r="B85" t="s">
        <v>30</v>
      </c>
      <c r="C85" t="s">
        <v>1864</v>
      </c>
      <c r="D85">
        <v>67</v>
      </c>
      <c r="E85" t="s">
        <v>1706</v>
      </c>
      <c r="F85" t="s">
        <v>1707</v>
      </c>
      <c r="H85" t="s">
        <v>1671</v>
      </c>
    </row>
    <row r="86" spans="1:8" x14ac:dyDescent="0.45">
      <c r="A86" t="s">
        <v>1865</v>
      </c>
      <c r="B86" t="s">
        <v>28</v>
      </c>
      <c r="C86" t="s">
        <v>1866</v>
      </c>
      <c r="D86">
        <v>387</v>
      </c>
      <c r="E86" t="s">
        <v>1835</v>
      </c>
      <c r="F86" t="s">
        <v>1670</v>
      </c>
      <c r="G86" s="10">
        <v>6914</v>
      </c>
      <c r="H86" t="s">
        <v>1671</v>
      </c>
    </row>
    <row r="87" spans="1:8" x14ac:dyDescent="0.45">
      <c r="A87" t="s">
        <v>1865</v>
      </c>
      <c r="B87" t="s">
        <v>28</v>
      </c>
      <c r="C87" t="s">
        <v>1867</v>
      </c>
      <c r="D87">
        <v>283</v>
      </c>
      <c r="E87" t="s">
        <v>1787</v>
      </c>
      <c r="F87" t="s">
        <v>1670</v>
      </c>
      <c r="G87" s="10">
        <v>6914</v>
      </c>
      <c r="H87" t="s">
        <v>1671</v>
      </c>
    </row>
    <row r="88" spans="1:8" x14ac:dyDescent="0.45">
      <c r="A88" t="s">
        <v>1868</v>
      </c>
      <c r="B88" t="s">
        <v>1869</v>
      </c>
      <c r="C88" t="s">
        <v>1870</v>
      </c>
      <c r="D88">
        <v>307</v>
      </c>
      <c r="E88" t="s">
        <v>1871</v>
      </c>
      <c r="F88" t="s">
        <v>1677</v>
      </c>
      <c r="G88" s="10">
        <v>616</v>
      </c>
      <c r="H88" t="s">
        <v>1671</v>
      </c>
    </row>
    <row r="89" spans="1:8" x14ac:dyDescent="0.45">
      <c r="A89" t="s">
        <v>1872</v>
      </c>
      <c r="B89" t="s">
        <v>1873</v>
      </c>
      <c r="C89" t="s">
        <v>1874</v>
      </c>
      <c r="D89">
        <v>1250</v>
      </c>
      <c r="E89" t="s">
        <v>1875</v>
      </c>
      <c r="F89" t="s">
        <v>1680</v>
      </c>
      <c r="G89" s="10" t="s">
        <v>1876</v>
      </c>
      <c r="H89" t="s">
        <v>1671</v>
      </c>
    </row>
    <row r="90" spans="1:8" x14ac:dyDescent="0.45">
      <c r="A90" t="s">
        <v>1877</v>
      </c>
      <c r="B90" t="s">
        <v>31</v>
      </c>
      <c r="C90" t="s">
        <v>1878</v>
      </c>
      <c r="D90">
        <v>68</v>
      </c>
      <c r="E90" t="s">
        <v>1879</v>
      </c>
      <c r="F90" t="s">
        <v>1677</v>
      </c>
      <c r="H90" t="s">
        <v>1671</v>
      </c>
    </row>
    <row r="91" spans="1:8" x14ac:dyDescent="0.45">
      <c r="A91" t="s">
        <v>1745</v>
      </c>
      <c r="B91" t="s">
        <v>27</v>
      </c>
      <c r="C91" t="s">
        <v>1880</v>
      </c>
      <c r="D91">
        <v>79</v>
      </c>
      <c r="E91" t="s">
        <v>1745</v>
      </c>
      <c r="F91" t="s">
        <v>1707</v>
      </c>
      <c r="G91" s="10">
        <v>629</v>
      </c>
      <c r="H91" t="s">
        <v>1671</v>
      </c>
    </row>
    <row r="92" spans="1:8" x14ac:dyDescent="0.45">
      <c r="A92" t="s">
        <v>1881</v>
      </c>
      <c r="B92" t="s">
        <v>29</v>
      </c>
      <c r="C92" t="s">
        <v>1882</v>
      </c>
      <c r="D92">
        <v>79</v>
      </c>
      <c r="E92" t="s">
        <v>1745</v>
      </c>
      <c r="F92" t="s">
        <v>1707</v>
      </c>
      <c r="G92" s="10" t="s">
        <v>1883</v>
      </c>
      <c r="H92" t="s">
        <v>1671</v>
      </c>
    </row>
    <row r="93" spans="1:8" x14ac:dyDescent="0.45">
      <c r="A93" t="s">
        <v>1881</v>
      </c>
      <c r="B93" t="s">
        <v>29</v>
      </c>
      <c r="C93" t="s">
        <v>1884</v>
      </c>
      <c r="D93">
        <v>78</v>
      </c>
      <c r="E93" t="s">
        <v>1745</v>
      </c>
      <c r="F93" t="s">
        <v>1707</v>
      </c>
      <c r="G93" s="10" t="s">
        <v>1883</v>
      </c>
      <c r="H93" t="s">
        <v>1671</v>
      </c>
    </row>
    <row r="94" spans="1:8" x14ac:dyDescent="0.45">
      <c r="A94" t="s">
        <v>1881</v>
      </c>
      <c r="B94" t="s">
        <v>29</v>
      </c>
      <c r="C94" t="s">
        <v>1885</v>
      </c>
      <c r="D94">
        <v>73</v>
      </c>
      <c r="E94" t="s">
        <v>1745</v>
      </c>
      <c r="F94" t="s">
        <v>1707</v>
      </c>
      <c r="G94" s="10" t="s">
        <v>1883</v>
      </c>
      <c r="H94" t="s">
        <v>1671</v>
      </c>
    </row>
    <row r="95" spans="1:8" x14ac:dyDescent="0.45">
      <c r="A95" t="s">
        <v>1886</v>
      </c>
      <c r="B95" t="s">
        <v>33</v>
      </c>
      <c r="C95" t="s">
        <v>1887</v>
      </c>
      <c r="D95">
        <v>157</v>
      </c>
      <c r="E95" t="s">
        <v>1706</v>
      </c>
      <c r="F95" t="s">
        <v>1707</v>
      </c>
      <c r="H95" t="s">
        <v>1671</v>
      </c>
    </row>
    <row r="96" spans="1:8" x14ac:dyDescent="0.45">
      <c r="A96" t="s">
        <v>1888</v>
      </c>
      <c r="B96" t="s">
        <v>32</v>
      </c>
      <c r="C96" t="s">
        <v>1889</v>
      </c>
      <c r="D96">
        <v>222</v>
      </c>
      <c r="E96" t="s">
        <v>1825</v>
      </c>
      <c r="F96" t="s">
        <v>1687</v>
      </c>
      <c r="G96" s="10">
        <v>637</v>
      </c>
      <c r="H96" t="s">
        <v>1671</v>
      </c>
    </row>
    <row r="97" spans="1:8" s="11" customFormat="1" x14ac:dyDescent="0.45">
      <c r="A97" s="11" t="s">
        <v>1890</v>
      </c>
      <c r="B97" s="11" t="s">
        <v>37</v>
      </c>
      <c r="C97" s="11" t="s">
        <v>1891</v>
      </c>
      <c r="D97" s="11">
        <v>211</v>
      </c>
      <c r="E97" s="11" t="s">
        <v>1791</v>
      </c>
      <c r="F97" s="11" t="s">
        <v>1687</v>
      </c>
      <c r="G97" s="12"/>
      <c r="H97" s="11" t="s">
        <v>1671</v>
      </c>
    </row>
    <row r="98" spans="1:8" s="11" customFormat="1" x14ac:dyDescent="0.45">
      <c r="A98" s="11" t="s">
        <v>1892</v>
      </c>
      <c r="B98" s="11" t="s">
        <v>38</v>
      </c>
      <c r="C98" s="11" t="s">
        <v>1893</v>
      </c>
      <c r="D98" s="11">
        <v>358</v>
      </c>
      <c r="E98" s="11" t="s">
        <v>1669</v>
      </c>
      <c r="F98" s="11" t="s">
        <v>1670</v>
      </c>
      <c r="G98" s="12"/>
      <c r="H98" s="11" t="s">
        <v>1671</v>
      </c>
    </row>
    <row r="99" spans="1:8" s="11" customFormat="1" x14ac:dyDescent="0.45">
      <c r="A99" s="11" t="s">
        <v>1894</v>
      </c>
      <c r="B99" s="11" t="s">
        <v>1895</v>
      </c>
      <c r="C99" s="11" t="s">
        <v>1896</v>
      </c>
      <c r="D99" s="11">
        <v>240</v>
      </c>
      <c r="E99" s="11" t="s">
        <v>1698</v>
      </c>
      <c r="F99" s="11" t="s">
        <v>1670</v>
      </c>
      <c r="G99" s="12" t="s">
        <v>1897</v>
      </c>
      <c r="H99" s="11" t="s">
        <v>1671</v>
      </c>
    </row>
    <row r="100" spans="1:8" s="11" customFormat="1" x14ac:dyDescent="0.45">
      <c r="A100" s="11" t="s">
        <v>1894</v>
      </c>
      <c r="B100" s="11" t="s">
        <v>1895</v>
      </c>
      <c r="C100" s="11" t="s">
        <v>1898</v>
      </c>
      <c r="D100" s="11">
        <v>248</v>
      </c>
      <c r="E100" s="11" t="s">
        <v>1698</v>
      </c>
      <c r="F100" s="11" t="s">
        <v>1670</v>
      </c>
      <c r="G100" s="12" t="s">
        <v>1897</v>
      </c>
      <c r="H100" s="11" t="s">
        <v>1671</v>
      </c>
    </row>
    <row r="101" spans="1:8" s="11" customFormat="1" x14ac:dyDescent="0.45">
      <c r="A101" s="11" t="s">
        <v>1899</v>
      </c>
      <c r="B101" s="11" t="s">
        <v>34</v>
      </c>
      <c r="C101" s="11" t="s">
        <v>1900</v>
      </c>
      <c r="D101" s="11">
        <v>1001</v>
      </c>
      <c r="E101" s="11" t="s">
        <v>1871</v>
      </c>
      <c r="F101" s="11" t="s">
        <v>1677</v>
      </c>
      <c r="G101" s="12"/>
      <c r="H101" s="11" t="s">
        <v>1671</v>
      </c>
    </row>
    <row r="102" spans="1:8" s="11" customFormat="1" x14ac:dyDescent="0.45">
      <c r="A102" s="11" t="s">
        <v>1899</v>
      </c>
      <c r="B102" s="11" t="s">
        <v>34</v>
      </c>
      <c r="C102" s="11" t="s">
        <v>1901</v>
      </c>
      <c r="D102" s="11">
        <v>1118</v>
      </c>
      <c r="E102" s="11" t="s">
        <v>1902</v>
      </c>
      <c r="F102" s="11" t="s">
        <v>1677</v>
      </c>
      <c r="G102" s="12"/>
      <c r="H102" s="11" t="s">
        <v>1671</v>
      </c>
    </row>
    <row r="103" spans="1:8" x14ac:dyDescent="0.45">
      <c r="A103" t="s">
        <v>1899</v>
      </c>
      <c r="B103" t="s">
        <v>34</v>
      </c>
      <c r="C103" t="s">
        <v>1903</v>
      </c>
      <c r="D103">
        <v>597</v>
      </c>
      <c r="E103" t="s">
        <v>1818</v>
      </c>
      <c r="F103" t="s">
        <v>1680</v>
      </c>
      <c r="H103" t="s">
        <v>1671</v>
      </c>
    </row>
    <row r="104" spans="1:8" x14ac:dyDescent="0.45">
      <c r="A104" t="s">
        <v>1904</v>
      </c>
      <c r="B104" t="s">
        <v>35</v>
      </c>
      <c r="C104" t="s">
        <v>1905</v>
      </c>
      <c r="D104">
        <v>454</v>
      </c>
      <c r="E104" t="s">
        <v>1758</v>
      </c>
      <c r="F104" t="s">
        <v>1680</v>
      </c>
      <c r="G104" s="10">
        <v>681</v>
      </c>
      <c r="H104" t="s">
        <v>1671</v>
      </c>
    </row>
    <row r="105" spans="1:8" x14ac:dyDescent="0.45">
      <c r="A105" t="s">
        <v>1904</v>
      </c>
      <c r="B105" t="s">
        <v>35</v>
      </c>
      <c r="C105" t="s">
        <v>1906</v>
      </c>
      <c r="D105">
        <v>454</v>
      </c>
      <c r="E105" t="s">
        <v>1758</v>
      </c>
      <c r="F105" t="s">
        <v>1680</v>
      </c>
      <c r="G105" s="10">
        <v>682</v>
      </c>
      <c r="H105" t="s">
        <v>1671</v>
      </c>
    </row>
    <row r="106" spans="1:8" x14ac:dyDescent="0.45">
      <c r="A106" t="s">
        <v>1904</v>
      </c>
      <c r="B106" t="s">
        <v>35</v>
      </c>
      <c r="C106" t="s">
        <v>1907</v>
      </c>
      <c r="D106">
        <v>450</v>
      </c>
      <c r="E106" t="s">
        <v>1758</v>
      </c>
      <c r="F106" t="s">
        <v>1680</v>
      </c>
      <c r="G106" s="10">
        <v>681</v>
      </c>
      <c r="H106" t="s">
        <v>1671</v>
      </c>
    </row>
    <row r="107" spans="1:8" s="11" customFormat="1" x14ac:dyDescent="0.45">
      <c r="A107" s="11" t="s">
        <v>1908</v>
      </c>
      <c r="B107" s="11" t="s">
        <v>36</v>
      </c>
      <c r="C107" s="11" t="s">
        <v>1909</v>
      </c>
      <c r="D107" s="11">
        <v>1138</v>
      </c>
      <c r="E107" s="11" t="s">
        <v>1910</v>
      </c>
      <c r="F107" s="11" t="s">
        <v>1670</v>
      </c>
      <c r="G107" s="12" t="s">
        <v>1911</v>
      </c>
      <c r="H107" s="11" t="s">
        <v>1671</v>
      </c>
    </row>
    <row r="108" spans="1:8" s="11" customFormat="1" x14ac:dyDescent="0.45">
      <c r="A108" s="11" t="s">
        <v>1908</v>
      </c>
      <c r="B108" s="11" t="s">
        <v>36</v>
      </c>
      <c r="C108" s="11" t="s">
        <v>1912</v>
      </c>
      <c r="D108" s="11">
        <v>396</v>
      </c>
      <c r="E108" s="11" t="s">
        <v>1910</v>
      </c>
      <c r="F108" s="11" t="s">
        <v>1670</v>
      </c>
      <c r="G108" s="12" t="s">
        <v>1911</v>
      </c>
      <c r="H108" s="11" t="s">
        <v>1671</v>
      </c>
    </row>
    <row r="109" spans="1:8" s="11" customFormat="1" x14ac:dyDescent="0.45">
      <c r="A109" s="11" t="s">
        <v>1913</v>
      </c>
      <c r="B109" s="11" t="s">
        <v>39</v>
      </c>
      <c r="C109" s="11" t="s">
        <v>1914</v>
      </c>
      <c r="D109" s="11">
        <v>1234</v>
      </c>
      <c r="E109" s="11" t="s">
        <v>1915</v>
      </c>
      <c r="F109" s="11" t="s">
        <v>1680</v>
      </c>
      <c r="G109" s="12">
        <v>698</v>
      </c>
      <c r="H109" s="11" t="s">
        <v>1671</v>
      </c>
    </row>
    <row r="110" spans="1:8" s="11" customFormat="1" x14ac:dyDescent="0.45">
      <c r="A110" s="11" t="s">
        <v>1913</v>
      </c>
      <c r="B110" s="11" t="s">
        <v>39</v>
      </c>
      <c r="C110" s="11" t="s">
        <v>1916</v>
      </c>
      <c r="D110" s="11">
        <v>230</v>
      </c>
      <c r="E110" s="11" t="s">
        <v>1679</v>
      </c>
      <c r="F110" s="11" t="s">
        <v>1680</v>
      </c>
      <c r="G110" s="12">
        <v>698</v>
      </c>
      <c r="H110" s="11" t="s">
        <v>1671</v>
      </c>
    </row>
    <row r="111" spans="1:8" x14ac:dyDescent="0.45">
      <c r="A111" t="s">
        <v>1913</v>
      </c>
      <c r="B111" t="s">
        <v>39</v>
      </c>
      <c r="C111" t="s">
        <v>1917</v>
      </c>
      <c r="D111">
        <v>239</v>
      </c>
      <c r="E111" t="s">
        <v>1915</v>
      </c>
      <c r="F111" t="s">
        <v>1680</v>
      </c>
      <c r="G111" s="10">
        <v>698</v>
      </c>
      <c r="H111" t="s">
        <v>1671</v>
      </c>
    </row>
    <row r="112" spans="1:8" x14ac:dyDescent="0.45">
      <c r="A112" t="s">
        <v>1918</v>
      </c>
      <c r="B112" t="s">
        <v>40</v>
      </c>
      <c r="C112" t="s">
        <v>1919</v>
      </c>
      <c r="D112">
        <v>215</v>
      </c>
      <c r="E112" t="s">
        <v>1812</v>
      </c>
      <c r="F112" t="s">
        <v>1680</v>
      </c>
      <c r="H112" t="s">
        <v>1671</v>
      </c>
    </row>
    <row r="113" spans="1:9" x14ac:dyDescent="0.45">
      <c r="A113" t="s">
        <v>1920</v>
      </c>
      <c r="B113" t="s">
        <v>41</v>
      </c>
      <c r="C113" t="s">
        <v>1921</v>
      </c>
      <c r="D113">
        <v>520</v>
      </c>
      <c r="E113" t="s">
        <v>1692</v>
      </c>
      <c r="F113" t="s">
        <v>1680</v>
      </c>
      <c r="G113" s="10">
        <v>23030</v>
      </c>
      <c r="H113" t="s">
        <v>1671</v>
      </c>
    </row>
    <row r="114" spans="1:9" x14ac:dyDescent="0.45">
      <c r="A114" t="s">
        <v>1920</v>
      </c>
      <c r="B114" t="s">
        <v>41</v>
      </c>
      <c r="C114" t="s">
        <v>1922</v>
      </c>
      <c r="D114">
        <v>521</v>
      </c>
      <c r="E114" t="s">
        <v>1692</v>
      </c>
      <c r="F114" t="s">
        <v>1680</v>
      </c>
      <c r="G114" s="10">
        <v>23030</v>
      </c>
      <c r="H114" t="s">
        <v>1671</v>
      </c>
    </row>
    <row r="115" spans="1:9" x14ac:dyDescent="0.45">
      <c r="A115" t="s">
        <v>1923</v>
      </c>
      <c r="B115" t="s">
        <v>42</v>
      </c>
      <c r="C115" t="s">
        <v>1716</v>
      </c>
      <c r="D115">
        <v>237</v>
      </c>
      <c r="E115" t="s">
        <v>1700</v>
      </c>
      <c r="F115" t="s">
        <v>1687</v>
      </c>
      <c r="H115" t="s">
        <v>1671</v>
      </c>
    </row>
    <row r="116" spans="1:9" x14ac:dyDescent="0.45">
      <c r="A116" t="s">
        <v>1923</v>
      </c>
      <c r="B116" t="s">
        <v>42</v>
      </c>
      <c r="C116" t="s">
        <v>1924</v>
      </c>
      <c r="D116" t="s">
        <v>700</v>
      </c>
      <c r="E116" t="s">
        <v>1688</v>
      </c>
      <c r="F116" t="s">
        <v>1687</v>
      </c>
      <c r="H116" t="s">
        <v>1671</v>
      </c>
      <c r="I116" t="s">
        <v>1925</v>
      </c>
    </row>
    <row r="117" spans="1:9" x14ac:dyDescent="0.45">
      <c r="A117" t="s">
        <v>1926</v>
      </c>
      <c r="B117" t="s">
        <v>45</v>
      </c>
      <c r="C117" t="s">
        <v>1927</v>
      </c>
      <c r="D117">
        <v>79</v>
      </c>
      <c r="E117" t="s">
        <v>1745</v>
      </c>
      <c r="F117" t="s">
        <v>1707</v>
      </c>
      <c r="H117" t="s">
        <v>1671</v>
      </c>
    </row>
    <row r="118" spans="1:9" x14ac:dyDescent="0.45">
      <c r="A118" t="s">
        <v>1928</v>
      </c>
      <c r="B118" t="s">
        <v>43</v>
      </c>
      <c r="C118" t="s">
        <v>1880</v>
      </c>
      <c r="D118">
        <v>79</v>
      </c>
      <c r="E118" t="s">
        <v>1745</v>
      </c>
      <c r="F118" t="s">
        <v>1707</v>
      </c>
      <c r="G118" s="10">
        <v>629</v>
      </c>
      <c r="H118" t="s">
        <v>1671</v>
      </c>
    </row>
    <row r="119" spans="1:9" x14ac:dyDescent="0.45">
      <c r="A119" t="s">
        <v>1929</v>
      </c>
      <c r="B119" t="s">
        <v>44</v>
      </c>
      <c r="C119" t="s">
        <v>1930</v>
      </c>
      <c r="D119">
        <v>1030</v>
      </c>
      <c r="E119" t="s">
        <v>1762</v>
      </c>
      <c r="F119" t="s">
        <v>1680</v>
      </c>
      <c r="H119" t="s">
        <v>1671</v>
      </c>
    </row>
    <row r="120" spans="1:9" x14ac:dyDescent="0.45">
      <c r="A120" t="s">
        <v>1931</v>
      </c>
      <c r="B120" t="s">
        <v>1932</v>
      </c>
      <c r="C120" t="s">
        <v>1933</v>
      </c>
      <c r="D120">
        <v>356</v>
      </c>
      <c r="E120" t="s">
        <v>1669</v>
      </c>
      <c r="F120" t="s">
        <v>1670</v>
      </c>
      <c r="G120" s="10">
        <v>678</v>
      </c>
      <c r="H120" t="s">
        <v>1671</v>
      </c>
    </row>
    <row r="121" spans="1:9" x14ac:dyDescent="0.45">
      <c r="A121" t="s">
        <v>1934</v>
      </c>
      <c r="B121" t="s">
        <v>1935</v>
      </c>
      <c r="C121" t="s">
        <v>1936</v>
      </c>
      <c r="D121">
        <v>182</v>
      </c>
      <c r="E121" t="s">
        <v>1759</v>
      </c>
      <c r="F121" t="s">
        <v>1680</v>
      </c>
      <c r="H121" t="s">
        <v>1671</v>
      </c>
    </row>
    <row r="122" spans="1:9" x14ac:dyDescent="0.45">
      <c r="A122" t="s">
        <v>1937</v>
      </c>
      <c r="B122" t="s">
        <v>51</v>
      </c>
      <c r="C122" t="s">
        <v>1938</v>
      </c>
      <c r="D122">
        <v>222</v>
      </c>
      <c r="E122" t="s">
        <v>1825</v>
      </c>
      <c r="F122" t="s">
        <v>1687</v>
      </c>
      <c r="H122" t="s">
        <v>1671</v>
      </c>
    </row>
    <row r="123" spans="1:9" x14ac:dyDescent="0.45">
      <c r="A123" t="s">
        <v>1939</v>
      </c>
      <c r="B123" t="s">
        <v>46</v>
      </c>
      <c r="F123" t="s">
        <v>1707</v>
      </c>
      <c r="G123" s="10" t="s">
        <v>1940</v>
      </c>
      <c r="H123" t="s">
        <v>1671</v>
      </c>
    </row>
    <row r="124" spans="1:9" x14ac:dyDescent="0.45">
      <c r="A124" t="s">
        <v>1941</v>
      </c>
      <c r="B124" t="s">
        <v>1942</v>
      </c>
      <c r="C124" t="s">
        <v>1943</v>
      </c>
      <c r="D124">
        <v>351</v>
      </c>
      <c r="E124" t="s">
        <v>1805</v>
      </c>
      <c r="F124" t="s">
        <v>1680</v>
      </c>
      <c r="H124" t="s">
        <v>1671</v>
      </c>
    </row>
    <row r="125" spans="1:9" x14ac:dyDescent="0.45">
      <c r="A125" t="s">
        <v>1941</v>
      </c>
      <c r="B125" t="s">
        <v>1942</v>
      </c>
      <c r="C125" t="s">
        <v>1944</v>
      </c>
      <c r="D125">
        <v>353</v>
      </c>
      <c r="E125" t="s">
        <v>1805</v>
      </c>
      <c r="F125" t="s">
        <v>1680</v>
      </c>
      <c r="H125" t="s">
        <v>1671</v>
      </c>
    </row>
    <row r="126" spans="1:9" x14ac:dyDescent="0.45">
      <c r="A126" t="s">
        <v>1941</v>
      </c>
      <c r="B126" t="s">
        <v>1942</v>
      </c>
      <c r="C126" t="s">
        <v>1945</v>
      </c>
      <c r="D126">
        <v>1039</v>
      </c>
      <c r="E126" t="s">
        <v>1805</v>
      </c>
      <c r="F126" t="s">
        <v>1680</v>
      </c>
      <c r="H126" t="s">
        <v>999</v>
      </c>
    </row>
    <row r="127" spans="1:9" x14ac:dyDescent="0.45">
      <c r="A127" t="s">
        <v>1946</v>
      </c>
      <c r="B127" t="s">
        <v>49</v>
      </c>
      <c r="C127" t="s">
        <v>1947</v>
      </c>
      <c r="D127">
        <v>1021</v>
      </c>
      <c r="E127" t="s">
        <v>1805</v>
      </c>
      <c r="F127" t="s">
        <v>1680</v>
      </c>
      <c r="H127" t="s">
        <v>1671</v>
      </c>
    </row>
    <row r="128" spans="1:9" x14ac:dyDescent="0.45">
      <c r="A128" t="s">
        <v>1946</v>
      </c>
      <c r="B128" t="s">
        <v>49</v>
      </c>
      <c r="C128" t="s">
        <v>1948</v>
      </c>
      <c r="D128">
        <v>1022</v>
      </c>
      <c r="E128" t="s">
        <v>1805</v>
      </c>
      <c r="F128" t="s">
        <v>1680</v>
      </c>
      <c r="H128" t="s">
        <v>1671</v>
      </c>
    </row>
    <row r="129" spans="1:8" x14ac:dyDescent="0.45">
      <c r="A129" t="s">
        <v>1949</v>
      </c>
      <c r="B129" t="s">
        <v>52</v>
      </c>
      <c r="C129" t="s">
        <v>1950</v>
      </c>
      <c r="D129">
        <v>176</v>
      </c>
      <c r="E129" t="s">
        <v>1685</v>
      </c>
      <c r="F129" t="s">
        <v>1687</v>
      </c>
      <c r="H129" t="s">
        <v>1671</v>
      </c>
    </row>
    <row r="130" spans="1:8" x14ac:dyDescent="0.45">
      <c r="A130" t="s">
        <v>1951</v>
      </c>
      <c r="B130" t="s">
        <v>53</v>
      </c>
      <c r="C130" t="s">
        <v>1952</v>
      </c>
      <c r="D130">
        <v>971</v>
      </c>
      <c r="E130" t="s">
        <v>1700</v>
      </c>
      <c r="F130" t="s">
        <v>1687</v>
      </c>
      <c r="H130" t="s">
        <v>936</v>
      </c>
    </row>
    <row r="131" spans="1:8" s="11" customFormat="1" x14ac:dyDescent="0.45">
      <c r="A131" s="11" t="s">
        <v>1951</v>
      </c>
      <c r="B131" s="11" t="s">
        <v>53</v>
      </c>
      <c r="C131" s="11" t="s">
        <v>1953</v>
      </c>
      <c r="D131" s="11">
        <v>972</v>
      </c>
      <c r="E131" s="11" t="s">
        <v>1700</v>
      </c>
      <c r="F131" s="11" t="s">
        <v>1687</v>
      </c>
      <c r="G131" s="12"/>
      <c r="H131" s="11" t="s">
        <v>1671</v>
      </c>
    </row>
    <row r="132" spans="1:8" s="11" customFormat="1" x14ac:dyDescent="0.45">
      <c r="A132" s="11" t="s">
        <v>1954</v>
      </c>
      <c r="B132" s="11" t="s">
        <v>1955</v>
      </c>
      <c r="C132" s="11" t="s">
        <v>1956</v>
      </c>
      <c r="D132" s="11">
        <v>175</v>
      </c>
      <c r="E132" s="11" t="s">
        <v>1685</v>
      </c>
      <c r="F132" s="11" t="s">
        <v>1680</v>
      </c>
      <c r="G132" s="12"/>
      <c r="H132" s="11" t="s">
        <v>1671</v>
      </c>
    </row>
    <row r="133" spans="1:8" s="11" customFormat="1" x14ac:dyDescent="0.45">
      <c r="A133" s="11" t="s">
        <v>1957</v>
      </c>
      <c r="B133" s="11" t="s">
        <v>47</v>
      </c>
      <c r="C133" s="11" t="s">
        <v>1958</v>
      </c>
      <c r="D133" s="11">
        <v>1100</v>
      </c>
      <c r="E133" s="11" t="s">
        <v>1719</v>
      </c>
      <c r="F133" s="11" t="s">
        <v>1680</v>
      </c>
      <c r="G133" s="12">
        <v>616</v>
      </c>
      <c r="H133" s="11" t="s">
        <v>1671</v>
      </c>
    </row>
    <row r="134" spans="1:8" s="11" customFormat="1" x14ac:dyDescent="0.45">
      <c r="A134" s="11" t="s">
        <v>1957</v>
      </c>
      <c r="B134" s="11" t="s">
        <v>47</v>
      </c>
      <c r="C134" s="11" t="s">
        <v>1959</v>
      </c>
      <c r="D134" s="11">
        <v>1105</v>
      </c>
      <c r="E134" s="11" t="s">
        <v>1719</v>
      </c>
      <c r="F134" s="11" t="s">
        <v>1680</v>
      </c>
      <c r="G134" s="12">
        <v>616</v>
      </c>
      <c r="H134" s="11" t="s">
        <v>1671</v>
      </c>
    </row>
    <row r="135" spans="1:8" x14ac:dyDescent="0.45">
      <c r="A135" t="s">
        <v>1960</v>
      </c>
      <c r="B135" t="s">
        <v>50</v>
      </c>
      <c r="C135" t="s">
        <v>1961</v>
      </c>
      <c r="D135">
        <v>221</v>
      </c>
      <c r="E135" t="s">
        <v>1825</v>
      </c>
      <c r="F135" t="s">
        <v>1687</v>
      </c>
      <c r="H135" t="s">
        <v>1478</v>
      </c>
    </row>
    <row r="136" spans="1:8" x14ac:dyDescent="0.45">
      <c r="A136" t="s">
        <v>1960</v>
      </c>
      <c r="B136" t="s">
        <v>50</v>
      </c>
      <c r="C136" t="s">
        <v>1962</v>
      </c>
      <c r="D136">
        <v>222</v>
      </c>
      <c r="E136" t="s">
        <v>1825</v>
      </c>
      <c r="F136" t="s">
        <v>1687</v>
      </c>
      <c r="H136" t="s">
        <v>1478</v>
      </c>
    </row>
    <row r="137" spans="1:8" x14ac:dyDescent="0.45">
      <c r="A137" t="s">
        <v>1963</v>
      </c>
      <c r="B137" t="s">
        <v>54</v>
      </c>
      <c r="C137" t="s">
        <v>1964</v>
      </c>
      <c r="D137">
        <v>444</v>
      </c>
      <c r="E137" t="s">
        <v>1748</v>
      </c>
      <c r="F137" t="s">
        <v>1707</v>
      </c>
      <c r="H137" t="s">
        <v>1671</v>
      </c>
    </row>
    <row r="138" spans="1:8" x14ac:dyDescent="0.45">
      <c r="A138" t="s">
        <v>1965</v>
      </c>
      <c r="B138" t="s">
        <v>1966</v>
      </c>
      <c r="C138" t="s">
        <v>1967</v>
      </c>
      <c r="D138">
        <v>176</v>
      </c>
      <c r="E138" t="s">
        <v>1685</v>
      </c>
      <c r="F138" t="s">
        <v>1687</v>
      </c>
      <c r="H138" t="s">
        <v>1671</v>
      </c>
    </row>
    <row r="139" spans="1:8" x14ac:dyDescent="0.45">
      <c r="A139" t="s">
        <v>1968</v>
      </c>
      <c r="B139" t="s">
        <v>1969</v>
      </c>
      <c r="C139" t="s">
        <v>1970</v>
      </c>
      <c r="D139">
        <v>1090</v>
      </c>
      <c r="E139" t="s">
        <v>1971</v>
      </c>
      <c r="F139" t="s">
        <v>1670</v>
      </c>
      <c r="H139" t="s">
        <v>1671</v>
      </c>
    </row>
    <row r="140" spans="1:8" x14ac:dyDescent="0.45">
      <c r="A140" t="s">
        <v>1968</v>
      </c>
      <c r="B140" t="s">
        <v>1969</v>
      </c>
      <c r="C140" t="s">
        <v>1972</v>
      </c>
      <c r="D140">
        <v>524</v>
      </c>
      <c r="E140" t="s">
        <v>1971</v>
      </c>
      <c r="F140" t="s">
        <v>1670</v>
      </c>
      <c r="H140" t="s">
        <v>1671</v>
      </c>
    </row>
    <row r="141" spans="1:8" x14ac:dyDescent="0.45">
      <c r="A141" t="s">
        <v>1968</v>
      </c>
      <c r="B141" t="s">
        <v>1969</v>
      </c>
      <c r="C141" t="s">
        <v>1973</v>
      </c>
      <c r="D141">
        <v>75</v>
      </c>
      <c r="E141" t="s">
        <v>1971</v>
      </c>
      <c r="F141" t="s">
        <v>1670</v>
      </c>
      <c r="H141" t="s">
        <v>1671</v>
      </c>
    </row>
    <row r="142" spans="1:8" x14ac:dyDescent="0.45">
      <c r="A142" t="s">
        <v>1974</v>
      </c>
      <c r="B142" t="s">
        <v>57</v>
      </c>
      <c r="C142" t="s">
        <v>1975</v>
      </c>
      <c r="D142">
        <v>73</v>
      </c>
      <c r="E142" t="s">
        <v>1745</v>
      </c>
      <c r="F142" t="s">
        <v>1707</v>
      </c>
      <c r="G142" s="10">
        <v>625</v>
      </c>
      <c r="H142" t="s">
        <v>1671</v>
      </c>
    </row>
    <row r="143" spans="1:8" x14ac:dyDescent="0.45">
      <c r="A143" t="s">
        <v>1976</v>
      </c>
      <c r="B143" t="s">
        <v>56</v>
      </c>
      <c r="C143" t="s">
        <v>1977</v>
      </c>
      <c r="D143">
        <v>221</v>
      </c>
      <c r="E143" t="s">
        <v>1825</v>
      </c>
      <c r="F143" t="s">
        <v>1687</v>
      </c>
      <c r="H143" t="s">
        <v>1978</v>
      </c>
    </row>
    <row r="144" spans="1:8" x14ac:dyDescent="0.45">
      <c r="A144" t="s">
        <v>1979</v>
      </c>
      <c r="B144" t="s">
        <v>1980</v>
      </c>
      <c r="C144" t="s">
        <v>1981</v>
      </c>
      <c r="D144">
        <v>350</v>
      </c>
      <c r="E144" t="s">
        <v>1805</v>
      </c>
      <c r="F144" t="s">
        <v>1680</v>
      </c>
      <c r="H144" t="s">
        <v>1671</v>
      </c>
    </row>
    <row r="145" spans="1:8" x14ac:dyDescent="0.45">
      <c r="A145" t="s">
        <v>1979</v>
      </c>
      <c r="B145" t="s">
        <v>1980</v>
      </c>
      <c r="C145" t="s">
        <v>1917</v>
      </c>
      <c r="D145">
        <v>239</v>
      </c>
      <c r="E145" t="s">
        <v>1805</v>
      </c>
      <c r="F145" t="s">
        <v>1680</v>
      </c>
      <c r="H145" t="s">
        <v>1671</v>
      </c>
    </row>
    <row r="146" spans="1:8" x14ac:dyDescent="0.45">
      <c r="A146" t="s">
        <v>1982</v>
      </c>
      <c r="B146" t="s">
        <v>63</v>
      </c>
      <c r="C146" t="s">
        <v>1983</v>
      </c>
      <c r="D146">
        <v>1085</v>
      </c>
      <c r="E146" t="s">
        <v>1984</v>
      </c>
      <c r="F146" t="s">
        <v>1772</v>
      </c>
      <c r="H146" t="s">
        <v>1671</v>
      </c>
    </row>
    <row r="147" spans="1:8" x14ac:dyDescent="0.45">
      <c r="A147" t="s">
        <v>1982</v>
      </c>
      <c r="B147" t="s">
        <v>63</v>
      </c>
      <c r="C147" t="s">
        <v>1985</v>
      </c>
      <c r="D147">
        <v>59</v>
      </c>
      <c r="E147" t="s">
        <v>1984</v>
      </c>
      <c r="F147" t="s">
        <v>1772</v>
      </c>
      <c r="H147" t="s">
        <v>1671</v>
      </c>
    </row>
    <row r="148" spans="1:8" x14ac:dyDescent="0.45">
      <c r="A148" t="s">
        <v>1982</v>
      </c>
      <c r="B148" t="s">
        <v>63</v>
      </c>
      <c r="C148" t="s">
        <v>1986</v>
      </c>
      <c r="D148">
        <v>64</v>
      </c>
      <c r="E148" t="s">
        <v>1984</v>
      </c>
      <c r="F148" t="s">
        <v>1772</v>
      </c>
      <c r="H148" t="s">
        <v>1671</v>
      </c>
    </row>
    <row r="149" spans="1:8" x14ac:dyDescent="0.45">
      <c r="A149" t="s">
        <v>1982</v>
      </c>
      <c r="B149" t="s">
        <v>63</v>
      </c>
      <c r="C149" t="s">
        <v>1987</v>
      </c>
      <c r="D149">
        <v>65</v>
      </c>
      <c r="E149" t="s">
        <v>1984</v>
      </c>
      <c r="F149" t="s">
        <v>1772</v>
      </c>
      <c r="H149" t="s">
        <v>1671</v>
      </c>
    </row>
    <row r="150" spans="1:8" x14ac:dyDescent="0.45">
      <c r="A150" t="s">
        <v>1982</v>
      </c>
      <c r="B150" t="s">
        <v>63</v>
      </c>
      <c r="C150" t="s">
        <v>1988</v>
      </c>
      <c r="D150">
        <v>69</v>
      </c>
      <c r="E150" t="s">
        <v>1984</v>
      </c>
      <c r="F150" t="s">
        <v>1772</v>
      </c>
      <c r="H150" t="s">
        <v>1671</v>
      </c>
    </row>
    <row r="151" spans="1:8" x14ac:dyDescent="0.45">
      <c r="A151" t="s">
        <v>1982</v>
      </c>
      <c r="B151" t="s">
        <v>63</v>
      </c>
      <c r="C151" t="s">
        <v>1989</v>
      </c>
      <c r="D151">
        <v>114</v>
      </c>
      <c r="E151" t="s">
        <v>1984</v>
      </c>
      <c r="F151" t="s">
        <v>1772</v>
      </c>
      <c r="H151" t="s">
        <v>1671</v>
      </c>
    </row>
    <row r="152" spans="1:8" x14ac:dyDescent="0.45">
      <c r="A152" t="s">
        <v>1982</v>
      </c>
      <c r="B152" t="s">
        <v>63</v>
      </c>
      <c r="C152" t="s">
        <v>1990</v>
      </c>
      <c r="D152">
        <v>120</v>
      </c>
      <c r="E152" t="s">
        <v>1984</v>
      </c>
      <c r="F152" t="s">
        <v>1772</v>
      </c>
      <c r="H152" t="s">
        <v>1671</v>
      </c>
    </row>
    <row r="153" spans="1:8" x14ac:dyDescent="0.45">
      <c r="A153" t="s">
        <v>1991</v>
      </c>
      <c r="B153" t="s">
        <v>67</v>
      </c>
      <c r="C153" t="s">
        <v>1992</v>
      </c>
      <c r="D153">
        <v>441</v>
      </c>
      <c r="E153" t="s">
        <v>1753</v>
      </c>
      <c r="F153" t="s">
        <v>1707</v>
      </c>
      <c r="G153" s="10" t="s">
        <v>1993</v>
      </c>
      <c r="H153" t="s">
        <v>1671</v>
      </c>
    </row>
    <row r="154" spans="1:8" x14ac:dyDescent="0.45">
      <c r="A154" t="s">
        <v>1994</v>
      </c>
      <c r="B154" t="s">
        <v>58</v>
      </c>
      <c r="C154" t="s">
        <v>1995</v>
      </c>
      <c r="D154">
        <v>442</v>
      </c>
      <c r="E154" t="s">
        <v>1753</v>
      </c>
      <c r="F154" t="s">
        <v>1707</v>
      </c>
      <c r="H154" t="s">
        <v>1671</v>
      </c>
    </row>
    <row r="155" spans="1:8" x14ac:dyDescent="0.45">
      <c r="A155" t="s">
        <v>1996</v>
      </c>
      <c r="B155" t="s">
        <v>60</v>
      </c>
      <c r="C155" t="s">
        <v>1997</v>
      </c>
      <c r="D155">
        <v>79</v>
      </c>
      <c r="E155" t="s">
        <v>1745</v>
      </c>
      <c r="F155" t="s">
        <v>1707</v>
      </c>
      <c r="H155" t="s">
        <v>1671</v>
      </c>
    </row>
    <row r="156" spans="1:8" x14ac:dyDescent="0.45">
      <c r="A156" t="s">
        <v>1998</v>
      </c>
      <c r="B156" t="s">
        <v>64</v>
      </c>
      <c r="C156" t="s">
        <v>1999</v>
      </c>
      <c r="D156">
        <v>1030</v>
      </c>
      <c r="E156" t="s">
        <v>1762</v>
      </c>
      <c r="F156" t="s">
        <v>1680</v>
      </c>
      <c r="H156" t="s">
        <v>1671</v>
      </c>
    </row>
    <row r="157" spans="1:8" x14ac:dyDescent="0.45">
      <c r="A157" t="s">
        <v>2000</v>
      </c>
      <c r="B157" t="s">
        <v>59</v>
      </c>
      <c r="C157" t="s">
        <v>2001</v>
      </c>
      <c r="D157">
        <v>524</v>
      </c>
      <c r="E157" t="s">
        <v>1971</v>
      </c>
      <c r="F157" t="s">
        <v>1670</v>
      </c>
      <c r="H157" t="s">
        <v>1671</v>
      </c>
    </row>
    <row r="158" spans="1:8" x14ac:dyDescent="0.45">
      <c r="A158" t="s">
        <v>2000</v>
      </c>
      <c r="B158" t="s">
        <v>59</v>
      </c>
      <c r="C158" t="s">
        <v>2002</v>
      </c>
      <c r="D158">
        <v>157</v>
      </c>
      <c r="E158" t="s">
        <v>1706</v>
      </c>
      <c r="F158" t="s">
        <v>1707</v>
      </c>
      <c r="H158" t="s">
        <v>1671</v>
      </c>
    </row>
    <row r="159" spans="1:8" x14ac:dyDescent="0.45">
      <c r="A159" t="s">
        <v>2003</v>
      </c>
      <c r="B159" t="s">
        <v>2004</v>
      </c>
      <c r="C159" t="s">
        <v>2005</v>
      </c>
      <c r="D159">
        <v>524</v>
      </c>
      <c r="E159" t="s">
        <v>1971</v>
      </c>
      <c r="F159" t="s">
        <v>1670</v>
      </c>
      <c r="H159" t="s">
        <v>1671</v>
      </c>
    </row>
    <row r="160" spans="1:8" x14ac:dyDescent="0.45">
      <c r="A160" t="s">
        <v>2003</v>
      </c>
      <c r="B160" t="s">
        <v>2004</v>
      </c>
      <c r="C160" t="s">
        <v>2006</v>
      </c>
      <c r="D160">
        <v>157</v>
      </c>
      <c r="E160" t="s">
        <v>1706</v>
      </c>
      <c r="F160" t="s">
        <v>1707</v>
      </c>
      <c r="H160" t="s">
        <v>1671</v>
      </c>
    </row>
    <row r="161" spans="1:8" x14ac:dyDescent="0.45">
      <c r="A161" t="s">
        <v>2007</v>
      </c>
      <c r="B161" t="s">
        <v>2008</v>
      </c>
      <c r="C161" t="s">
        <v>2009</v>
      </c>
      <c r="D161">
        <v>908</v>
      </c>
      <c r="E161" t="s">
        <v>1762</v>
      </c>
      <c r="F161" t="s">
        <v>1680</v>
      </c>
      <c r="G161" s="10">
        <v>683</v>
      </c>
      <c r="H161" t="s">
        <v>1671</v>
      </c>
    </row>
    <row r="162" spans="1:8" x14ac:dyDescent="0.45">
      <c r="A162" t="s">
        <v>2007</v>
      </c>
      <c r="B162" t="s">
        <v>2008</v>
      </c>
      <c r="C162" t="s">
        <v>2010</v>
      </c>
      <c r="D162">
        <v>350</v>
      </c>
      <c r="E162" t="s">
        <v>1805</v>
      </c>
      <c r="F162" t="s">
        <v>1680</v>
      </c>
      <c r="G162" s="10">
        <v>683</v>
      </c>
      <c r="H162" t="s">
        <v>1671</v>
      </c>
    </row>
    <row r="163" spans="1:8" x14ac:dyDescent="0.45">
      <c r="A163" t="s">
        <v>2011</v>
      </c>
      <c r="B163" t="s">
        <v>2012</v>
      </c>
      <c r="C163" t="s">
        <v>2013</v>
      </c>
      <c r="D163">
        <v>66</v>
      </c>
      <c r="E163" t="s">
        <v>1879</v>
      </c>
      <c r="F163" t="s">
        <v>1677</v>
      </c>
      <c r="G163" s="10">
        <v>674</v>
      </c>
      <c r="H163" t="s">
        <v>1671</v>
      </c>
    </row>
    <row r="164" spans="1:8" x14ac:dyDescent="0.45">
      <c r="A164" t="s">
        <v>2014</v>
      </c>
      <c r="B164" t="s">
        <v>66</v>
      </c>
      <c r="C164" t="s">
        <v>1699</v>
      </c>
      <c r="D164">
        <v>974</v>
      </c>
      <c r="E164" t="s">
        <v>1700</v>
      </c>
      <c r="F164" t="s">
        <v>1687</v>
      </c>
      <c r="G164" s="10">
        <v>635</v>
      </c>
      <c r="H164" t="s">
        <v>1671</v>
      </c>
    </row>
    <row r="165" spans="1:8" x14ac:dyDescent="0.45">
      <c r="A165" t="s">
        <v>2015</v>
      </c>
      <c r="B165" t="s">
        <v>20</v>
      </c>
      <c r="C165" t="s">
        <v>2016</v>
      </c>
      <c r="D165">
        <v>246</v>
      </c>
      <c r="E165" t="s">
        <v>1698</v>
      </c>
      <c r="F165" t="s">
        <v>1670</v>
      </c>
      <c r="G165" s="10" t="s">
        <v>2017</v>
      </c>
      <c r="H165" t="s">
        <v>1671</v>
      </c>
    </row>
    <row r="166" spans="1:8" x14ac:dyDescent="0.45">
      <c r="A166" t="s">
        <v>2015</v>
      </c>
      <c r="B166" t="s">
        <v>20</v>
      </c>
      <c r="C166" t="s">
        <v>2018</v>
      </c>
      <c r="D166">
        <v>247</v>
      </c>
      <c r="E166" t="s">
        <v>1698</v>
      </c>
      <c r="F166" t="s">
        <v>1670</v>
      </c>
      <c r="G166" s="10" t="s">
        <v>2017</v>
      </c>
      <c r="H166" t="s">
        <v>1671</v>
      </c>
    </row>
    <row r="167" spans="1:8" x14ac:dyDescent="0.45">
      <c r="A167" t="s">
        <v>2019</v>
      </c>
      <c r="B167" t="s">
        <v>22</v>
      </c>
      <c r="C167" t="s">
        <v>2020</v>
      </c>
      <c r="D167">
        <v>210</v>
      </c>
      <c r="E167" t="s">
        <v>1791</v>
      </c>
      <c r="F167" t="s">
        <v>1687</v>
      </c>
      <c r="H167" t="s">
        <v>1671</v>
      </c>
    </row>
    <row r="168" spans="1:8" x14ac:dyDescent="0.45">
      <c r="A168" t="s">
        <v>2021</v>
      </c>
      <c r="B168" t="s">
        <v>65</v>
      </c>
      <c r="C168" t="s">
        <v>2022</v>
      </c>
      <c r="D168">
        <v>1166</v>
      </c>
      <c r="E168" t="s">
        <v>1787</v>
      </c>
      <c r="F168" t="s">
        <v>1670</v>
      </c>
      <c r="G168" s="10" t="s">
        <v>2023</v>
      </c>
      <c r="H168" t="s">
        <v>1671</v>
      </c>
    </row>
    <row r="169" spans="1:8" x14ac:dyDescent="0.45">
      <c r="A169" t="s">
        <v>2021</v>
      </c>
      <c r="B169" t="s">
        <v>65</v>
      </c>
      <c r="C169" t="s">
        <v>1672</v>
      </c>
      <c r="D169">
        <v>357</v>
      </c>
      <c r="E169" t="s">
        <v>1669</v>
      </c>
      <c r="F169" t="s">
        <v>1670</v>
      </c>
      <c r="G169" s="10" t="s">
        <v>2023</v>
      </c>
      <c r="H169" t="s">
        <v>1671</v>
      </c>
    </row>
    <row r="170" spans="1:8" x14ac:dyDescent="0.45">
      <c r="A170" t="s">
        <v>2024</v>
      </c>
      <c r="B170" t="s">
        <v>62</v>
      </c>
      <c r="C170" t="s">
        <v>2025</v>
      </c>
      <c r="D170">
        <v>1030</v>
      </c>
      <c r="E170" t="s">
        <v>1762</v>
      </c>
      <c r="F170" t="s">
        <v>1680</v>
      </c>
      <c r="H170" t="s">
        <v>1671</v>
      </c>
    </row>
    <row r="171" spans="1:8" x14ac:dyDescent="0.45">
      <c r="A171" t="s">
        <v>2026</v>
      </c>
      <c r="B171" t="s">
        <v>61</v>
      </c>
      <c r="C171" t="s">
        <v>2027</v>
      </c>
      <c r="D171">
        <v>79</v>
      </c>
      <c r="E171" t="s">
        <v>1745</v>
      </c>
      <c r="F171" t="s">
        <v>1707</v>
      </c>
      <c r="H171" t="s">
        <v>1671</v>
      </c>
    </row>
    <row r="172" spans="1:8" x14ac:dyDescent="0.45">
      <c r="A172" t="s">
        <v>2028</v>
      </c>
      <c r="B172" t="s">
        <v>68</v>
      </c>
      <c r="C172" t="s">
        <v>1728</v>
      </c>
      <c r="D172">
        <v>175</v>
      </c>
      <c r="E172" t="s">
        <v>1685</v>
      </c>
      <c r="F172" t="s">
        <v>1680</v>
      </c>
      <c r="G172" s="10">
        <v>634</v>
      </c>
      <c r="H172" t="s">
        <v>1671</v>
      </c>
    </row>
    <row r="173" spans="1:8" x14ac:dyDescent="0.45">
      <c r="A173" t="s">
        <v>2029</v>
      </c>
      <c r="B173" t="s">
        <v>70</v>
      </c>
      <c r="C173" t="s">
        <v>2030</v>
      </c>
      <c r="D173">
        <v>217</v>
      </c>
      <c r="E173" t="s">
        <v>1812</v>
      </c>
      <c r="F173" t="s">
        <v>1680</v>
      </c>
      <c r="H173" t="s">
        <v>1671</v>
      </c>
    </row>
    <row r="174" spans="1:8" x14ac:dyDescent="0.45">
      <c r="A174" t="s">
        <v>2031</v>
      </c>
      <c r="B174" t="s">
        <v>72</v>
      </c>
      <c r="C174" t="s">
        <v>2032</v>
      </c>
      <c r="D174">
        <v>212</v>
      </c>
      <c r="E174" t="s">
        <v>1791</v>
      </c>
      <c r="F174" t="s">
        <v>1687</v>
      </c>
      <c r="G174" s="10">
        <v>685</v>
      </c>
      <c r="H174" t="s">
        <v>1671</v>
      </c>
    </row>
    <row r="175" spans="1:8" x14ac:dyDescent="0.45">
      <c r="A175" t="s">
        <v>2033</v>
      </c>
      <c r="B175" t="s">
        <v>69</v>
      </c>
      <c r="C175" t="s">
        <v>2034</v>
      </c>
      <c r="D175">
        <v>908</v>
      </c>
      <c r="E175" t="s">
        <v>1762</v>
      </c>
      <c r="F175" t="s">
        <v>1680</v>
      </c>
      <c r="H175" t="s">
        <v>1671</v>
      </c>
    </row>
    <row r="176" spans="1:8" x14ac:dyDescent="0.45">
      <c r="A176" t="s">
        <v>2035</v>
      </c>
      <c r="B176" t="s">
        <v>71</v>
      </c>
      <c r="C176" t="s">
        <v>2036</v>
      </c>
      <c r="D176">
        <v>220</v>
      </c>
      <c r="E176" t="s">
        <v>1825</v>
      </c>
      <c r="F176" t="s">
        <v>1687</v>
      </c>
      <c r="H176" t="s">
        <v>1671</v>
      </c>
    </row>
    <row r="177" spans="1:8" x14ac:dyDescent="0.45">
      <c r="A177" t="s">
        <v>2037</v>
      </c>
      <c r="B177" t="s">
        <v>75</v>
      </c>
      <c r="C177" t="s">
        <v>2038</v>
      </c>
      <c r="D177">
        <v>280</v>
      </c>
      <c r="E177" t="s">
        <v>2039</v>
      </c>
      <c r="F177" t="s">
        <v>1670</v>
      </c>
      <c r="G177" s="12" t="s">
        <v>2040</v>
      </c>
      <c r="H177" t="s">
        <v>1671</v>
      </c>
    </row>
    <row r="178" spans="1:8" x14ac:dyDescent="0.45">
      <c r="A178" t="s">
        <v>2037</v>
      </c>
      <c r="B178" t="s">
        <v>75</v>
      </c>
      <c r="C178" t="s">
        <v>2041</v>
      </c>
      <c r="D178">
        <v>401</v>
      </c>
      <c r="E178" t="s">
        <v>2042</v>
      </c>
      <c r="F178" t="s">
        <v>1670</v>
      </c>
      <c r="G178" s="12" t="s">
        <v>2040</v>
      </c>
      <c r="H178" t="s">
        <v>1671</v>
      </c>
    </row>
    <row r="179" spans="1:8" x14ac:dyDescent="0.45">
      <c r="A179" t="s">
        <v>2037</v>
      </c>
      <c r="B179" t="s">
        <v>75</v>
      </c>
      <c r="C179" t="s">
        <v>2043</v>
      </c>
      <c r="D179">
        <v>308</v>
      </c>
      <c r="E179" t="s">
        <v>2039</v>
      </c>
      <c r="F179" t="s">
        <v>1670</v>
      </c>
      <c r="G179" s="12" t="s">
        <v>2040</v>
      </c>
      <c r="H179" t="s">
        <v>1671</v>
      </c>
    </row>
    <row r="180" spans="1:8" x14ac:dyDescent="0.45">
      <c r="A180" t="s">
        <v>2044</v>
      </c>
      <c r="B180" t="s">
        <v>2045</v>
      </c>
      <c r="C180" t="s">
        <v>2046</v>
      </c>
      <c r="D180">
        <v>703</v>
      </c>
      <c r="E180" t="s">
        <v>2047</v>
      </c>
      <c r="F180" t="s">
        <v>1772</v>
      </c>
      <c r="H180" t="s">
        <v>1671</v>
      </c>
    </row>
    <row r="181" spans="1:8" x14ac:dyDescent="0.45">
      <c r="A181" t="s">
        <v>2044</v>
      </c>
      <c r="B181" t="s">
        <v>2045</v>
      </c>
      <c r="C181" t="s">
        <v>2048</v>
      </c>
      <c r="D181">
        <v>706</v>
      </c>
      <c r="E181" t="s">
        <v>2047</v>
      </c>
      <c r="F181" t="s">
        <v>1772</v>
      </c>
      <c r="H181" t="s">
        <v>1671</v>
      </c>
    </row>
    <row r="182" spans="1:8" x14ac:dyDescent="0.45">
      <c r="A182" t="s">
        <v>2044</v>
      </c>
      <c r="B182" t="s">
        <v>2045</v>
      </c>
      <c r="C182" t="s">
        <v>2049</v>
      </c>
      <c r="D182">
        <v>707</v>
      </c>
      <c r="E182" t="s">
        <v>2047</v>
      </c>
      <c r="F182" t="s">
        <v>1772</v>
      </c>
      <c r="H182" t="s">
        <v>1671</v>
      </c>
    </row>
    <row r="183" spans="1:8" x14ac:dyDescent="0.45">
      <c r="A183" t="s">
        <v>2044</v>
      </c>
      <c r="B183" t="s">
        <v>2045</v>
      </c>
      <c r="C183" t="s">
        <v>2050</v>
      </c>
      <c r="D183">
        <v>715</v>
      </c>
      <c r="E183" t="s">
        <v>1774</v>
      </c>
      <c r="F183" t="s">
        <v>1772</v>
      </c>
      <c r="H183" t="s">
        <v>1671</v>
      </c>
    </row>
    <row r="184" spans="1:8" x14ac:dyDescent="0.45">
      <c r="A184" t="s">
        <v>2044</v>
      </c>
      <c r="B184" t="s">
        <v>2045</v>
      </c>
      <c r="C184" t="s">
        <v>2051</v>
      </c>
      <c r="D184">
        <v>145</v>
      </c>
      <c r="E184" t="s">
        <v>2047</v>
      </c>
      <c r="F184" t="s">
        <v>1737</v>
      </c>
      <c r="H184" t="s">
        <v>1671</v>
      </c>
    </row>
    <row r="185" spans="1:8" x14ac:dyDescent="0.45">
      <c r="A185" t="s">
        <v>2044</v>
      </c>
      <c r="B185" t="s">
        <v>2045</v>
      </c>
      <c r="C185" t="s">
        <v>2052</v>
      </c>
      <c r="D185">
        <v>146</v>
      </c>
      <c r="E185" t="s">
        <v>2047</v>
      </c>
      <c r="F185" t="s">
        <v>1737</v>
      </c>
      <c r="H185" t="s">
        <v>1671</v>
      </c>
    </row>
    <row r="186" spans="1:8" x14ac:dyDescent="0.45">
      <c r="A186" t="s">
        <v>2044</v>
      </c>
      <c r="B186" t="s">
        <v>2045</v>
      </c>
      <c r="C186" t="s">
        <v>2053</v>
      </c>
      <c r="D186">
        <v>362</v>
      </c>
      <c r="E186" t="s">
        <v>2054</v>
      </c>
      <c r="F186" t="s">
        <v>1737</v>
      </c>
      <c r="H186" t="s">
        <v>1671</v>
      </c>
    </row>
    <row r="187" spans="1:8" x14ac:dyDescent="0.45">
      <c r="A187" t="s">
        <v>2055</v>
      </c>
      <c r="B187" t="s">
        <v>74</v>
      </c>
      <c r="C187" t="s">
        <v>1767</v>
      </c>
      <c r="D187">
        <v>449</v>
      </c>
      <c r="E187" t="s">
        <v>1765</v>
      </c>
      <c r="F187" t="s">
        <v>1707</v>
      </c>
      <c r="H187" t="s">
        <v>1671</v>
      </c>
    </row>
    <row r="188" spans="1:8" x14ac:dyDescent="0.45">
      <c r="A188" t="s">
        <v>2056</v>
      </c>
      <c r="B188" t="s">
        <v>26</v>
      </c>
      <c r="C188" t="s">
        <v>2057</v>
      </c>
      <c r="D188">
        <v>449</v>
      </c>
      <c r="E188" t="s">
        <v>1765</v>
      </c>
      <c r="F188" t="s">
        <v>1707</v>
      </c>
      <c r="H188" t="s">
        <v>1671</v>
      </c>
    </row>
    <row r="189" spans="1:8" x14ac:dyDescent="0.45">
      <c r="A189" t="s">
        <v>2058</v>
      </c>
      <c r="B189" t="s">
        <v>2059</v>
      </c>
      <c r="C189" t="s">
        <v>2060</v>
      </c>
      <c r="D189">
        <v>176</v>
      </c>
      <c r="E189" t="s">
        <v>1685</v>
      </c>
      <c r="F189" t="s">
        <v>1687</v>
      </c>
      <c r="H189" t="s">
        <v>1671</v>
      </c>
    </row>
    <row r="190" spans="1:8" x14ac:dyDescent="0.45">
      <c r="A190" t="s">
        <v>2061</v>
      </c>
      <c r="B190" t="s">
        <v>2062</v>
      </c>
      <c r="C190" t="s">
        <v>2063</v>
      </c>
      <c r="D190">
        <v>442</v>
      </c>
      <c r="E190" t="s">
        <v>1753</v>
      </c>
      <c r="F190" t="s">
        <v>1707</v>
      </c>
      <c r="H190" t="s">
        <v>1671</v>
      </c>
    </row>
    <row r="191" spans="1:8" x14ac:dyDescent="0.45">
      <c r="A191" t="s">
        <v>2064</v>
      </c>
      <c r="B191" t="s">
        <v>2065</v>
      </c>
      <c r="C191" t="s">
        <v>2066</v>
      </c>
      <c r="D191">
        <v>578</v>
      </c>
      <c r="E191" t="s">
        <v>2067</v>
      </c>
      <c r="F191" t="s">
        <v>1772</v>
      </c>
      <c r="H191" t="s">
        <v>1671</v>
      </c>
    </row>
    <row r="192" spans="1:8" x14ac:dyDescent="0.45">
      <c r="A192" t="s">
        <v>2064</v>
      </c>
      <c r="B192" t="s">
        <v>2065</v>
      </c>
      <c r="C192" t="s">
        <v>2068</v>
      </c>
      <c r="D192">
        <v>57</v>
      </c>
      <c r="E192" t="s">
        <v>2067</v>
      </c>
      <c r="F192" t="s">
        <v>1772</v>
      </c>
      <c r="H192" t="s">
        <v>1671</v>
      </c>
    </row>
    <row r="193" spans="1:8" x14ac:dyDescent="0.45">
      <c r="A193" t="s">
        <v>2064</v>
      </c>
      <c r="B193" t="s">
        <v>2065</v>
      </c>
      <c r="C193" t="s">
        <v>1985</v>
      </c>
      <c r="D193">
        <v>59</v>
      </c>
      <c r="E193" t="s">
        <v>1984</v>
      </c>
      <c r="F193" t="s">
        <v>1772</v>
      </c>
      <c r="H193" t="s">
        <v>929</v>
      </c>
    </row>
    <row r="194" spans="1:8" x14ac:dyDescent="0.45">
      <c r="A194" t="s">
        <v>2064</v>
      </c>
      <c r="B194" t="s">
        <v>2065</v>
      </c>
      <c r="C194" t="s">
        <v>1989</v>
      </c>
      <c r="D194">
        <v>114</v>
      </c>
      <c r="E194" t="s">
        <v>1984</v>
      </c>
      <c r="F194" t="s">
        <v>1772</v>
      </c>
      <c r="H194" t="s">
        <v>1671</v>
      </c>
    </row>
    <row r="195" spans="1:8" x14ac:dyDescent="0.45">
      <c r="A195" t="s">
        <v>2069</v>
      </c>
      <c r="B195" t="s">
        <v>2070</v>
      </c>
      <c r="C195" t="s">
        <v>1952</v>
      </c>
      <c r="D195">
        <v>971</v>
      </c>
      <c r="E195" t="s">
        <v>1700</v>
      </c>
      <c r="F195" t="s">
        <v>1687</v>
      </c>
      <c r="G195" s="10">
        <v>6917</v>
      </c>
      <c r="H195" t="s">
        <v>936</v>
      </c>
    </row>
    <row r="196" spans="1:8" x14ac:dyDescent="0.45">
      <c r="A196" t="s">
        <v>2071</v>
      </c>
      <c r="B196" t="s">
        <v>78</v>
      </c>
      <c r="C196" t="s">
        <v>2072</v>
      </c>
      <c r="D196">
        <v>217</v>
      </c>
      <c r="E196" t="s">
        <v>1812</v>
      </c>
      <c r="F196" t="s">
        <v>1680</v>
      </c>
      <c r="H196" t="s">
        <v>1671</v>
      </c>
    </row>
    <row r="197" spans="1:8" x14ac:dyDescent="0.45">
      <c r="A197" t="s">
        <v>2073</v>
      </c>
      <c r="B197" t="s">
        <v>77</v>
      </c>
      <c r="C197" t="s">
        <v>2074</v>
      </c>
      <c r="D197">
        <v>79</v>
      </c>
      <c r="E197" t="s">
        <v>1745</v>
      </c>
      <c r="F197" t="s">
        <v>1707</v>
      </c>
      <c r="H197" t="s">
        <v>1671</v>
      </c>
    </row>
    <row r="198" spans="1:8" x14ac:dyDescent="0.45">
      <c r="A198" t="s">
        <v>2075</v>
      </c>
      <c r="B198" t="s">
        <v>79</v>
      </c>
      <c r="C198" t="s">
        <v>1948</v>
      </c>
      <c r="D198">
        <v>1022</v>
      </c>
      <c r="E198" t="s">
        <v>1762</v>
      </c>
      <c r="F198" t="s">
        <v>1680</v>
      </c>
      <c r="H198" t="s">
        <v>1671</v>
      </c>
    </row>
    <row r="199" spans="1:8" x14ac:dyDescent="0.45">
      <c r="A199" t="s">
        <v>2075</v>
      </c>
      <c r="B199" t="s">
        <v>79</v>
      </c>
      <c r="C199" t="s">
        <v>2076</v>
      </c>
      <c r="D199">
        <v>908</v>
      </c>
      <c r="E199" t="s">
        <v>1762</v>
      </c>
      <c r="F199" t="s">
        <v>1680</v>
      </c>
      <c r="H199" t="s">
        <v>1671</v>
      </c>
    </row>
    <row r="200" spans="1:8" x14ac:dyDescent="0.45">
      <c r="A200" t="s">
        <v>2077</v>
      </c>
      <c r="B200" t="s">
        <v>80</v>
      </c>
      <c r="C200" t="s">
        <v>2078</v>
      </c>
      <c r="D200">
        <v>157</v>
      </c>
      <c r="E200" t="s">
        <v>1706</v>
      </c>
      <c r="F200" t="s">
        <v>1707</v>
      </c>
      <c r="H200" t="s">
        <v>1671</v>
      </c>
    </row>
    <row r="201" spans="1:8" x14ac:dyDescent="0.45">
      <c r="A201" t="s">
        <v>2077</v>
      </c>
      <c r="B201" t="s">
        <v>80</v>
      </c>
      <c r="C201" t="s">
        <v>2079</v>
      </c>
      <c r="D201">
        <v>448</v>
      </c>
      <c r="E201" t="s">
        <v>1765</v>
      </c>
      <c r="F201" t="s">
        <v>1707</v>
      </c>
      <c r="H201" t="s">
        <v>1671</v>
      </c>
    </row>
    <row r="202" spans="1:8" x14ac:dyDescent="0.45">
      <c r="A202" t="s">
        <v>2080</v>
      </c>
      <c r="B202" t="s">
        <v>2081</v>
      </c>
      <c r="C202" t="s">
        <v>2082</v>
      </c>
      <c r="D202">
        <v>972</v>
      </c>
      <c r="E202" t="s">
        <v>1700</v>
      </c>
      <c r="F202" t="s">
        <v>1687</v>
      </c>
      <c r="H202" t="s">
        <v>1671</v>
      </c>
    </row>
    <row r="203" spans="1:8" x14ac:dyDescent="0.45">
      <c r="A203" t="s">
        <v>2083</v>
      </c>
      <c r="B203" t="s">
        <v>82</v>
      </c>
      <c r="C203" t="s">
        <v>2084</v>
      </c>
      <c r="D203">
        <v>212</v>
      </c>
      <c r="E203" t="s">
        <v>1791</v>
      </c>
      <c r="F203" t="s">
        <v>1687</v>
      </c>
      <c r="H203" t="s">
        <v>1671</v>
      </c>
    </row>
    <row r="204" spans="1:8" x14ac:dyDescent="0.45">
      <c r="A204" t="s">
        <v>2085</v>
      </c>
      <c r="B204" t="s">
        <v>2086</v>
      </c>
      <c r="C204" t="s">
        <v>2010</v>
      </c>
      <c r="D204">
        <v>350</v>
      </c>
      <c r="E204" t="s">
        <v>1805</v>
      </c>
      <c r="F204" t="s">
        <v>1680</v>
      </c>
      <c r="G204" s="10">
        <v>683</v>
      </c>
      <c r="H204" t="s">
        <v>1671</v>
      </c>
    </row>
    <row r="205" spans="1:8" x14ac:dyDescent="0.45">
      <c r="A205" t="s">
        <v>2085</v>
      </c>
      <c r="B205" t="s">
        <v>2086</v>
      </c>
      <c r="C205" t="s">
        <v>2087</v>
      </c>
      <c r="D205">
        <v>352</v>
      </c>
      <c r="E205" t="s">
        <v>1805</v>
      </c>
      <c r="F205" t="s">
        <v>1680</v>
      </c>
      <c r="G205" s="10">
        <v>683</v>
      </c>
      <c r="H205" t="s">
        <v>1671</v>
      </c>
    </row>
    <row r="206" spans="1:8" x14ac:dyDescent="0.45">
      <c r="A206" t="s">
        <v>2088</v>
      </c>
      <c r="B206" t="s">
        <v>83</v>
      </c>
      <c r="C206" t="s">
        <v>2089</v>
      </c>
      <c r="D206">
        <v>1250</v>
      </c>
      <c r="E206" t="s">
        <v>1875</v>
      </c>
      <c r="F206" t="s">
        <v>1680</v>
      </c>
      <c r="H206" t="s">
        <v>1671</v>
      </c>
    </row>
    <row r="207" spans="1:8" x14ac:dyDescent="0.45">
      <c r="A207" t="s">
        <v>2090</v>
      </c>
      <c r="B207" t="s">
        <v>85</v>
      </c>
      <c r="C207" t="s">
        <v>2091</v>
      </c>
      <c r="D207">
        <v>1243</v>
      </c>
      <c r="E207" t="s">
        <v>1711</v>
      </c>
      <c r="F207" t="s">
        <v>1712</v>
      </c>
      <c r="H207" t="s">
        <v>1671</v>
      </c>
    </row>
    <row r="208" spans="1:8" x14ac:dyDescent="0.45">
      <c r="A208" t="s">
        <v>1800</v>
      </c>
      <c r="B208" t="s">
        <v>87</v>
      </c>
      <c r="C208" t="s">
        <v>1972</v>
      </c>
      <c r="D208">
        <v>524</v>
      </c>
      <c r="E208" t="s">
        <v>1971</v>
      </c>
      <c r="F208" t="s">
        <v>1670</v>
      </c>
      <c r="H208" t="s">
        <v>1671</v>
      </c>
    </row>
    <row r="209" spans="1:9" x14ac:dyDescent="0.45">
      <c r="A209" t="s">
        <v>1800</v>
      </c>
      <c r="B209" t="s">
        <v>87</v>
      </c>
      <c r="C209" t="s">
        <v>2092</v>
      </c>
      <c r="D209">
        <v>91</v>
      </c>
      <c r="E209" t="s">
        <v>1971</v>
      </c>
      <c r="F209" t="s">
        <v>1670</v>
      </c>
      <c r="H209" t="s">
        <v>1671</v>
      </c>
    </row>
    <row r="210" spans="1:9" x14ac:dyDescent="0.45">
      <c r="A210" t="s">
        <v>1800</v>
      </c>
      <c r="B210" t="s">
        <v>87</v>
      </c>
      <c r="C210" t="s">
        <v>2093</v>
      </c>
      <c r="D210">
        <v>1090</v>
      </c>
      <c r="E210" t="s">
        <v>1971</v>
      </c>
      <c r="F210" t="s">
        <v>1670</v>
      </c>
      <c r="H210" t="s">
        <v>1671</v>
      </c>
    </row>
    <row r="211" spans="1:9" x14ac:dyDescent="0.45">
      <c r="A211" t="s">
        <v>2094</v>
      </c>
      <c r="B211" t="s">
        <v>87</v>
      </c>
      <c r="C211" t="s">
        <v>2095</v>
      </c>
      <c r="D211">
        <v>75</v>
      </c>
      <c r="E211" t="s">
        <v>1971</v>
      </c>
      <c r="F211" t="s">
        <v>1670</v>
      </c>
      <c r="H211" t="s">
        <v>1671</v>
      </c>
    </row>
    <row r="212" spans="1:9" x14ac:dyDescent="0.45">
      <c r="A212" t="s">
        <v>2096</v>
      </c>
      <c r="B212" t="s">
        <v>84</v>
      </c>
      <c r="C212" t="s">
        <v>2097</v>
      </c>
      <c r="D212">
        <v>536</v>
      </c>
      <c r="E212" t="s">
        <v>2098</v>
      </c>
      <c r="F212" t="s">
        <v>1737</v>
      </c>
      <c r="H212" t="s">
        <v>1671</v>
      </c>
      <c r="I212" t="s">
        <v>2099</v>
      </c>
    </row>
    <row r="213" spans="1:9" x14ac:dyDescent="0.45">
      <c r="A213" t="s">
        <v>2096</v>
      </c>
      <c r="B213" t="s">
        <v>84</v>
      </c>
      <c r="C213" t="s">
        <v>2100</v>
      </c>
      <c r="D213">
        <v>536</v>
      </c>
      <c r="E213" t="s">
        <v>2098</v>
      </c>
      <c r="F213" t="s">
        <v>1737</v>
      </c>
      <c r="H213" t="s">
        <v>1671</v>
      </c>
      <c r="I213" t="s">
        <v>2099</v>
      </c>
    </row>
    <row r="214" spans="1:9" x14ac:dyDescent="0.45">
      <c r="A214" t="s">
        <v>2096</v>
      </c>
      <c r="B214" t="s">
        <v>84</v>
      </c>
      <c r="C214" t="s">
        <v>2101</v>
      </c>
      <c r="D214">
        <v>840</v>
      </c>
      <c r="E214" t="s">
        <v>2102</v>
      </c>
      <c r="F214" t="s">
        <v>1737</v>
      </c>
      <c r="H214" t="s">
        <v>1671</v>
      </c>
    </row>
    <row r="215" spans="1:9" x14ac:dyDescent="0.45">
      <c r="A215" t="s">
        <v>2096</v>
      </c>
      <c r="B215" t="s">
        <v>84</v>
      </c>
      <c r="C215" t="s">
        <v>2103</v>
      </c>
      <c r="D215">
        <v>260</v>
      </c>
      <c r="E215" t="s">
        <v>2104</v>
      </c>
      <c r="F215" t="s">
        <v>1737</v>
      </c>
      <c r="H215" t="s">
        <v>1671</v>
      </c>
    </row>
    <row r="216" spans="1:9" x14ac:dyDescent="0.45">
      <c r="A216" t="s">
        <v>2105</v>
      </c>
      <c r="B216" t="s">
        <v>86</v>
      </c>
      <c r="C216" t="s">
        <v>2106</v>
      </c>
      <c r="D216">
        <v>1090</v>
      </c>
      <c r="E216" t="s">
        <v>1971</v>
      </c>
      <c r="F216" t="s">
        <v>1670</v>
      </c>
      <c r="H216" t="s">
        <v>1671</v>
      </c>
    </row>
    <row r="217" spans="1:9" x14ac:dyDescent="0.45">
      <c r="A217" t="s">
        <v>2107</v>
      </c>
      <c r="B217" t="s">
        <v>89</v>
      </c>
      <c r="C217" t="s">
        <v>2108</v>
      </c>
      <c r="D217">
        <v>448</v>
      </c>
      <c r="E217" t="s">
        <v>1765</v>
      </c>
      <c r="F217" t="s">
        <v>1707</v>
      </c>
      <c r="G217" s="10">
        <v>50001</v>
      </c>
      <c r="H217" t="s">
        <v>1671</v>
      </c>
    </row>
    <row r="218" spans="1:9" x14ac:dyDescent="0.45">
      <c r="A218" t="s">
        <v>2109</v>
      </c>
      <c r="B218" t="s">
        <v>95</v>
      </c>
      <c r="C218" t="s">
        <v>2110</v>
      </c>
      <c r="D218" t="s">
        <v>2111</v>
      </c>
      <c r="E218" t="s">
        <v>2112</v>
      </c>
      <c r="F218" t="s">
        <v>1680</v>
      </c>
      <c r="H218" t="s">
        <v>1671</v>
      </c>
    </row>
    <row r="219" spans="1:9" x14ac:dyDescent="0.45">
      <c r="A219" t="s">
        <v>2113</v>
      </c>
      <c r="B219" t="s">
        <v>97</v>
      </c>
      <c r="C219" t="s">
        <v>2114</v>
      </c>
      <c r="D219">
        <v>357</v>
      </c>
      <c r="E219" t="s">
        <v>1669</v>
      </c>
      <c r="F219" t="s">
        <v>1670</v>
      </c>
      <c r="H219" t="s">
        <v>1671</v>
      </c>
    </row>
    <row r="220" spans="1:9" x14ac:dyDescent="0.45">
      <c r="A220" t="s">
        <v>2115</v>
      </c>
      <c r="B220" t="s">
        <v>2116</v>
      </c>
      <c r="C220" t="s">
        <v>1837</v>
      </c>
      <c r="D220">
        <v>214</v>
      </c>
      <c r="E220" t="s">
        <v>1812</v>
      </c>
      <c r="F220" t="s">
        <v>1680</v>
      </c>
      <c r="H220" t="s">
        <v>1242</v>
      </c>
    </row>
    <row r="221" spans="1:9" x14ac:dyDescent="0.45">
      <c r="A221" t="s">
        <v>2117</v>
      </c>
      <c r="B221" t="s">
        <v>94</v>
      </c>
      <c r="C221" t="s">
        <v>2118</v>
      </c>
      <c r="D221">
        <v>237</v>
      </c>
      <c r="E221" t="s">
        <v>1700</v>
      </c>
      <c r="F221" t="s">
        <v>1687</v>
      </c>
      <c r="H221" t="s">
        <v>1671</v>
      </c>
    </row>
    <row r="222" spans="1:9" x14ac:dyDescent="0.45">
      <c r="A222" t="s">
        <v>2119</v>
      </c>
      <c r="B222" t="s">
        <v>2120</v>
      </c>
      <c r="C222" t="s">
        <v>2121</v>
      </c>
      <c r="D222">
        <v>1030</v>
      </c>
      <c r="E222" t="s">
        <v>1762</v>
      </c>
      <c r="F222" t="s">
        <v>1680</v>
      </c>
      <c r="H222" t="s">
        <v>1671</v>
      </c>
    </row>
    <row r="223" spans="1:9" x14ac:dyDescent="0.45">
      <c r="A223" t="s">
        <v>2119</v>
      </c>
      <c r="B223" t="s">
        <v>2120</v>
      </c>
      <c r="C223" t="s">
        <v>2122</v>
      </c>
      <c r="D223">
        <v>1030</v>
      </c>
      <c r="E223" t="s">
        <v>1762</v>
      </c>
      <c r="F223" t="s">
        <v>1680</v>
      </c>
      <c r="H223" t="s">
        <v>1671</v>
      </c>
    </row>
    <row r="224" spans="1:9" x14ac:dyDescent="0.45">
      <c r="A224" t="s">
        <v>2123</v>
      </c>
      <c r="B224" t="s">
        <v>2124</v>
      </c>
      <c r="C224" t="s">
        <v>2125</v>
      </c>
      <c r="D224">
        <v>217</v>
      </c>
      <c r="E224" t="s">
        <v>1812</v>
      </c>
      <c r="F224" t="s">
        <v>1680</v>
      </c>
      <c r="H224" t="s">
        <v>1097</v>
      </c>
    </row>
    <row r="225" spans="1:8" x14ac:dyDescent="0.45">
      <c r="A225" t="s">
        <v>2126</v>
      </c>
      <c r="B225" t="s">
        <v>88</v>
      </c>
      <c r="C225" t="s">
        <v>2127</v>
      </c>
      <c r="D225">
        <v>217</v>
      </c>
      <c r="E225" t="s">
        <v>1812</v>
      </c>
      <c r="F225" t="s">
        <v>1680</v>
      </c>
      <c r="H225" t="s">
        <v>1097</v>
      </c>
    </row>
    <row r="226" spans="1:8" x14ac:dyDescent="0.45">
      <c r="A226" t="s">
        <v>2128</v>
      </c>
      <c r="B226" t="s">
        <v>2129</v>
      </c>
      <c r="C226" t="s">
        <v>2130</v>
      </c>
      <c r="D226">
        <v>249</v>
      </c>
      <c r="E226" t="s">
        <v>1915</v>
      </c>
      <c r="F226" t="s">
        <v>1680</v>
      </c>
      <c r="H226" t="s">
        <v>1671</v>
      </c>
    </row>
    <row r="227" spans="1:8" x14ac:dyDescent="0.45">
      <c r="A227" t="s">
        <v>2131</v>
      </c>
      <c r="B227" t="s">
        <v>2132</v>
      </c>
      <c r="C227" t="s">
        <v>2133</v>
      </c>
      <c r="D227">
        <v>1458</v>
      </c>
      <c r="E227" t="s">
        <v>1669</v>
      </c>
      <c r="F227" t="s">
        <v>1670</v>
      </c>
      <c r="G227" s="13"/>
      <c r="H227" t="s">
        <v>1671</v>
      </c>
    </row>
    <row r="228" spans="1:8" x14ac:dyDescent="0.45">
      <c r="A228" t="s">
        <v>2131</v>
      </c>
      <c r="B228" t="s">
        <v>2132</v>
      </c>
      <c r="C228" t="s">
        <v>1726</v>
      </c>
      <c r="D228">
        <v>356</v>
      </c>
      <c r="E228" t="s">
        <v>1669</v>
      </c>
      <c r="F228" t="s">
        <v>1670</v>
      </c>
      <c r="G228" s="13"/>
      <c r="H228" t="s">
        <v>1671</v>
      </c>
    </row>
    <row r="229" spans="1:8" x14ac:dyDescent="0.45">
      <c r="A229" t="s">
        <v>2134</v>
      </c>
      <c r="B229" t="s">
        <v>90</v>
      </c>
      <c r="C229" t="s">
        <v>1962</v>
      </c>
      <c r="D229">
        <v>222</v>
      </c>
      <c r="E229" t="s">
        <v>1825</v>
      </c>
      <c r="F229" t="s">
        <v>1687</v>
      </c>
      <c r="H229" t="s">
        <v>1478</v>
      </c>
    </row>
    <row r="230" spans="1:8" x14ac:dyDescent="0.45">
      <c r="A230" t="s">
        <v>2135</v>
      </c>
      <c r="B230" t="s">
        <v>91</v>
      </c>
      <c r="C230" t="s">
        <v>2136</v>
      </c>
      <c r="D230">
        <v>442</v>
      </c>
      <c r="E230" t="s">
        <v>1753</v>
      </c>
      <c r="F230" t="s">
        <v>1707</v>
      </c>
      <c r="G230" s="10">
        <v>629</v>
      </c>
      <c r="H230" t="s">
        <v>1671</v>
      </c>
    </row>
    <row r="231" spans="1:8" x14ac:dyDescent="0.45">
      <c r="A231" t="s">
        <v>2137</v>
      </c>
      <c r="B231" t="s">
        <v>96</v>
      </c>
      <c r="C231" t="s">
        <v>2138</v>
      </c>
      <c r="D231">
        <v>442</v>
      </c>
      <c r="E231" t="s">
        <v>1753</v>
      </c>
      <c r="F231" t="s">
        <v>1707</v>
      </c>
      <c r="H231" t="s">
        <v>1671</v>
      </c>
    </row>
    <row r="232" spans="1:8" x14ac:dyDescent="0.45">
      <c r="A232" t="s">
        <v>2139</v>
      </c>
      <c r="B232" t="s">
        <v>92</v>
      </c>
      <c r="C232" t="s">
        <v>1849</v>
      </c>
      <c r="D232">
        <v>214</v>
      </c>
      <c r="E232" t="s">
        <v>1812</v>
      </c>
      <c r="F232" t="s">
        <v>1680</v>
      </c>
      <c r="G232" s="10">
        <v>682</v>
      </c>
      <c r="H232" t="s">
        <v>1671</v>
      </c>
    </row>
    <row r="233" spans="1:8" x14ac:dyDescent="0.45">
      <c r="A233" t="s">
        <v>2140</v>
      </c>
      <c r="B233" t="s">
        <v>93</v>
      </c>
      <c r="C233" t="s">
        <v>2141</v>
      </c>
      <c r="D233">
        <v>448</v>
      </c>
      <c r="E233" t="s">
        <v>1765</v>
      </c>
      <c r="F233" t="s">
        <v>1707</v>
      </c>
      <c r="H233" t="s">
        <v>1671</v>
      </c>
    </row>
    <row r="234" spans="1:8" x14ac:dyDescent="0.45">
      <c r="A234" t="s">
        <v>2142</v>
      </c>
      <c r="B234" t="s">
        <v>2143</v>
      </c>
      <c r="C234" t="s">
        <v>2144</v>
      </c>
      <c r="D234">
        <v>178</v>
      </c>
      <c r="E234" t="s">
        <v>1685</v>
      </c>
      <c r="F234" t="s">
        <v>1680</v>
      </c>
      <c r="H234" t="s">
        <v>1671</v>
      </c>
    </row>
    <row r="235" spans="1:8" x14ac:dyDescent="0.45">
      <c r="A235" t="s">
        <v>2145</v>
      </c>
      <c r="B235" t="s">
        <v>2146</v>
      </c>
      <c r="C235" t="s">
        <v>2147</v>
      </c>
      <c r="D235">
        <v>1233</v>
      </c>
      <c r="E235" t="s">
        <v>1915</v>
      </c>
      <c r="F235" t="s">
        <v>1680</v>
      </c>
      <c r="H235" t="s">
        <v>2148</v>
      </c>
    </row>
    <row r="236" spans="1:8" x14ac:dyDescent="0.45">
      <c r="A236" t="s">
        <v>2145</v>
      </c>
      <c r="B236" t="s">
        <v>2146</v>
      </c>
      <c r="C236" t="s">
        <v>2149</v>
      </c>
      <c r="D236">
        <v>239</v>
      </c>
      <c r="E236" t="s">
        <v>1915</v>
      </c>
      <c r="F236" t="s">
        <v>1680</v>
      </c>
      <c r="H236" t="s">
        <v>1609</v>
      </c>
    </row>
    <row r="237" spans="1:8" x14ac:dyDescent="0.45">
      <c r="A237" t="s">
        <v>2150</v>
      </c>
      <c r="B237" t="s">
        <v>98</v>
      </c>
      <c r="C237" t="s">
        <v>2151</v>
      </c>
      <c r="D237" t="s">
        <v>2152</v>
      </c>
      <c r="E237" t="s">
        <v>2153</v>
      </c>
      <c r="F237" t="s">
        <v>1680</v>
      </c>
      <c r="G237" s="10">
        <v>23030</v>
      </c>
      <c r="H237" t="s">
        <v>1671</v>
      </c>
    </row>
    <row r="238" spans="1:8" x14ac:dyDescent="0.45">
      <c r="A238" t="s">
        <v>2154</v>
      </c>
      <c r="B238" t="s">
        <v>2155</v>
      </c>
      <c r="C238" t="s">
        <v>2156</v>
      </c>
      <c r="D238">
        <v>1233</v>
      </c>
      <c r="E238" t="s">
        <v>1915</v>
      </c>
      <c r="F238" t="s">
        <v>1680</v>
      </c>
      <c r="G238" s="10">
        <v>23030</v>
      </c>
      <c r="H238" t="s">
        <v>2148</v>
      </c>
    </row>
    <row r="239" spans="1:8" x14ac:dyDescent="0.45">
      <c r="A239" t="s">
        <v>2157</v>
      </c>
      <c r="B239" t="s">
        <v>2158</v>
      </c>
      <c r="C239" t="s">
        <v>2159</v>
      </c>
      <c r="D239">
        <v>521</v>
      </c>
      <c r="E239" t="s">
        <v>1692</v>
      </c>
      <c r="F239" t="s">
        <v>1680</v>
      </c>
      <c r="H239" t="s">
        <v>1671</v>
      </c>
    </row>
    <row r="240" spans="1:8" x14ac:dyDescent="0.45">
      <c r="A240" t="s">
        <v>2157</v>
      </c>
      <c r="B240" t="s">
        <v>2158</v>
      </c>
      <c r="C240" t="s">
        <v>2149</v>
      </c>
      <c r="D240">
        <v>239</v>
      </c>
      <c r="E240" t="s">
        <v>1915</v>
      </c>
      <c r="F240" t="s">
        <v>1680</v>
      </c>
      <c r="H240" t="s">
        <v>1609</v>
      </c>
    </row>
    <row r="241" spans="1:8" x14ac:dyDescent="0.45">
      <c r="A241" t="s">
        <v>2160</v>
      </c>
      <c r="B241" t="s">
        <v>2161</v>
      </c>
      <c r="C241" t="s">
        <v>2162</v>
      </c>
      <c r="D241">
        <v>236</v>
      </c>
      <c r="E241" t="s">
        <v>1700</v>
      </c>
      <c r="F241" t="s">
        <v>1687</v>
      </c>
      <c r="H241" t="s">
        <v>1671</v>
      </c>
    </row>
    <row r="242" spans="1:8" x14ac:dyDescent="0.45">
      <c r="A242" t="s">
        <v>2163</v>
      </c>
      <c r="B242" t="s">
        <v>100</v>
      </c>
      <c r="C242" t="s">
        <v>2164</v>
      </c>
      <c r="D242">
        <v>211</v>
      </c>
      <c r="E242" t="s">
        <v>1791</v>
      </c>
      <c r="F242" t="s">
        <v>1687</v>
      </c>
      <c r="H242" t="s">
        <v>1671</v>
      </c>
    </row>
    <row r="243" spans="1:8" x14ac:dyDescent="0.45">
      <c r="A243" t="s">
        <v>2165</v>
      </c>
      <c r="B243" t="s">
        <v>102</v>
      </c>
      <c r="C243" t="s">
        <v>2166</v>
      </c>
      <c r="D243">
        <v>217</v>
      </c>
      <c r="E243" t="s">
        <v>1812</v>
      </c>
      <c r="F243" t="s">
        <v>1680</v>
      </c>
      <c r="H243" t="s">
        <v>1671</v>
      </c>
    </row>
    <row r="244" spans="1:8" x14ac:dyDescent="0.45">
      <c r="A244" t="s">
        <v>2167</v>
      </c>
      <c r="B244" t="s">
        <v>2168</v>
      </c>
      <c r="C244" t="s">
        <v>2169</v>
      </c>
      <c r="D244">
        <v>500</v>
      </c>
      <c r="E244" t="s">
        <v>2170</v>
      </c>
      <c r="F244" t="s">
        <v>1680</v>
      </c>
      <c r="G244" s="12" t="s">
        <v>1720</v>
      </c>
      <c r="H244" t="s">
        <v>1671</v>
      </c>
    </row>
    <row r="245" spans="1:8" x14ac:dyDescent="0.45">
      <c r="A245" t="s">
        <v>2171</v>
      </c>
      <c r="B245" t="s">
        <v>2172</v>
      </c>
      <c r="C245" t="s">
        <v>2173</v>
      </c>
      <c r="D245">
        <v>63</v>
      </c>
      <c r="E245" t="s">
        <v>1879</v>
      </c>
      <c r="F245" t="s">
        <v>1677</v>
      </c>
      <c r="H245" t="s">
        <v>1671</v>
      </c>
    </row>
    <row r="246" spans="1:8" x14ac:dyDescent="0.45">
      <c r="A246" t="s">
        <v>2171</v>
      </c>
      <c r="B246" t="s">
        <v>2172</v>
      </c>
      <c r="C246" t="s">
        <v>2174</v>
      </c>
      <c r="D246">
        <v>1001</v>
      </c>
      <c r="E246" t="s">
        <v>1871</v>
      </c>
      <c r="F246" t="s">
        <v>1677</v>
      </c>
      <c r="H246" t="s">
        <v>1671</v>
      </c>
    </row>
    <row r="247" spans="1:8" x14ac:dyDescent="0.45">
      <c r="A247" t="s">
        <v>2171</v>
      </c>
      <c r="B247" t="s">
        <v>2172</v>
      </c>
      <c r="C247" t="s">
        <v>2175</v>
      </c>
      <c r="D247">
        <v>305</v>
      </c>
      <c r="E247" t="s">
        <v>1871</v>
      </c>
      <c r="F247" t="s">
        <v>1677</v>
      </c>
      <c r="H247" t="s">
        <v>1671</v>
      </c>
    </row>
    <row r="248" spans="1:8" x14ac:dyDescent="0.45">
      <c r="A248" t="s">
        <v>2171</v>
      </c>
      <c r="B248" t="s">
        <v>2172</v>
      </c>
      <c r="C248" t="s">
        <v>2176</v>
      </c>
      <c r="D248">
        <v>307</v>
      </c>
      <c r="E248" t="s">
        <v>1871</v>
      </c>
      <c r="F248" t="s">
        <v>1677</v>
      </c>
      <c r="H248" t="s">
        <v>1671</v>
      </c>
    </row>
    <row r="249" spans="1:8" x14ac:dyDescent="0.45">
      <c r="A249" t="s">
        <v>2177</v>
      </c>
      <c r="B249" t="s">
        <v>105</v>
      </c>
      <c r="C249" t="s">
        <v>2178</v>
      </c>
      <c r="D249">
        <v>215</v>
      </c>
      <c r="E249" t="s">
        <v>1812</v>
      </c>
      <c r="F249" t="s">
        <v>1680</v>
      </c>
      <c r="G249" s="10">
        <v>683</v>
      </c>
      <c r="H249" t="s">
        <v>1671</v>
      </c>
    </row>
    <row r="250" spans="1:8" x14ac:dyDescent="0.45">
      <c r="A250" t="s">
        <v>2179</v>
      </c>
      <c r="B250" t="s">
        <v>103</v>
      </c>
      <c r="C250" t="s">
        <v>2180</v>
      </c>
      <c r="D250">
        <v>214</v>
      </c>
      <c r="E250" t="s">
        <v>1812</v>
      </c>
      <c r="F250" t="s">
        <v>1680</v>
      </c>
      <c r="G250" s="10" t="s">
        <v>2181</v>
      </c>
      <c r="H250" t="s">
        <v>1242</v>
      </c>
    </row>
    <row r="251" spans="1:8" x14ac:dyDescent="0.45">
      <c r="A251" t="s">
        <v>2182</v>
      </c>
      <c r="B251" t="s">
        <v>99</v>
      </c>
      <c r="C251" t="s">
        <v>2183</v>
      </c>
      <c r="D251">
        <v>909</v>
      </c>
      <c r="E251" t="s">
        <v>1762</v>
      </c>
      <c r="F251" t="s">
        <v>1680</v>
      </c>
      <c r="G251" s="10">
        <v>6926</v>
      </c>
      <c r="H251" t="s">
        <v>1671</v>
      </c>
    </row>
    <row r="252" spans="1:8" x14ac:dyDescent="0.45">
      <c r="A252" t="s">
        <v>2182</v>
      </c>
      <c r="B252" t="s">
        <v>99</v>
      </c>
      <c r="C252" t="s">
        <v>2184</v>
      </c>
      <c r="D252">
        <v>216</v>
      </c>
      <c r="E252" t="s">
        <v>1812</v>
      </c>
      <c r="F252" t="s">
        <v>1680</v>
      </c>
      <c r="G252" s="10">
        <v>6926</v>
      </c>
      <c r="H252" t="s">
        <v>1671</v>
      </c>
    </row>
    <row r="253" spans="1:8" x14ac:dyDescent="0.45">
      <c r="A253" t="s">
        <v>2185</v>
      </c>
      <c r="B253" t="s">
        <v>101</v>
      </c>
      <c r="C253" t="s">
        <v>2183</v>
      </c>
      <c r="D253">
        <v>909</v>
      </c>
      <c r="E253" t="s">
        <v>1762</v>
      </c>
      <c r="F253" t="s">
        <v>1680</v>
      </c>
      <c r="G253" s="10">
        <v>6926</v>
      </c>
      <c r="H253" t="s">
        <v>1671</v>
      </c>
    </row>
    <row r="254" spans="1:8" x14ac:dyDescent="0.45">
      <c r="A254" t="s">
        <v>2186</v>
      </c>
      <c r="B254" t="s">
        <v>2187</v>
      </c>
      <c r="C254" t="s">
        <v>2016</v>
      </c>
      <c r="D254">
        <v>246</v>
      </c>
      <c r="E254" t="s">
        <v>1698</v>
      </c>
      <c r="F254" t="s">
        <v>1670</v>
      </c>
      <c r="G254" s="10">
        <v>678</v>
      </c>
      <c r="H254" t="s">
        <v>1671</v>
      </c>
    </row>
    <row r="255" spans="1:8" x14ac:dyDescent="0.45">
      <c r="A255" t="s">
        <v>2186</v>
      </c>
      <c r="B255" t="s">
        <v>2187</v>
      </c>
      <c r="C255" t="s">
        <v>2018</v>
      </c>
      <c r="D255">
        <v>247</v>
      </c>
      <c r="E255" t="s">
        <v>1698</v>
      </c>
      <c r="F255" t="s">
        <v>1670</v>
      </c>
      <c r="G255" s="10">
        <v>678</v>
      </c>
      <c r="H255" t="s">
        <v>1671</v>
      </c>
    </row>
    <row r="256" spans="1:8" x14ac:dyDescent="0.45">
      <c r="A256" t="s">
        <v>2188</v>
      </c>
      <c r="B256" t="s">
        <v>104</v>
      </c>
      <c r="C256" t="s">
        <v>1930</v>
      </c>
      <c r="D256">
        <v>1030</v>
      </c>
      <c r="E256" t="s">
        <v>1762</v>
      </c>
      <c r="F256" t="s">
        <v>1680</v>
      </c>
      <c r="H256" t="s">
        <v>1671</v>
      </c>
    </row>
    <row r="257" spans="1:8" x14ac:dyDescent="0.45">
      <c r="A257" t="s">
        <v>2189</v>
      </c>
      <c r="B257" t="s">
        <v>106</v>
      </c>
      <c r="C257" t="s">
        <v>2190</v>
      </c>
      <c r="D257">
        <v>157</v>
      </c>
      <c r="E257" t="s">
        <v>1706</v>
      </c>
      <c r="F257" t="s">
        <v>1707</v>
      </c>
      <c r="G257" s="10" t="s">
        <v>1940</v>
      </c>
      <c r="H257" t="s">
        <v>1671</v>
      </c>
    </row>
    <row r="258" spans="1:8" x14ac:dyDescent="0.45">
      <c r="A258" t="s">
        <v>2191</v>
      </c>
      <c r="B258" t="s">
        <v>107</v>
      </c>
      <c r="C258" t="s">
        <v>2192</v>
      </c>
      <c r="D258">
        <v>200</v>
      </c>
      <c r="E258" t="s">
        <v>2193</v>
      </c>
      <c r="F258" t="s">
        <v>1712</v>
      </c>
      <c r="H258" t="s">
        <v>1671</v>
      </c>
    </row>
    <row r="259" spans="1:8" x14ac:dyDescent="0.45">
      <c r="A259" t="s">
        <v>2191</v>
      </c>
      <c r="B259" t="s">
        <v>107</v>
      </c>
      <c r="C259" t="s">
        <v>2194</v>
      </c>
      <c r="D259">
        <v>204</v>
      </c>
      <c r="E259" t="s">
        <v>2193</v>
      </c>
      <c r="F259" t="s">
        <v>1712</v>
      </c>
      <c r="H259" t="s">
        <v>1671</v>
      </c>
    </row>
    <row r="260" spans="1:8" x14ac:dyDescent="0.45">
      <c r="A260" t="s">
        <v>2191</v>
      </c>
      <c r="B260" t="s">
        <v>107</v>
      </c>
      <c r="C260" t="s">
        <v>2195</v>
      </c>
      <c r="D260">
        <v>329</v>
      </c>
      <c r="E260" t="s">
        <v>2193</v>
      </c>
      <c r="F260" t="s">
        <v>1712</v>
      </c>
      <c r="H260" t="s">
        <v>1671</v>
      </c>
    </row>
    <row r="261" spans="1:8" x14ac:dyDescent="0.45">
      <c r="A261" t="s">
        <v>2191</v>
      </c>
      <c r="B261" t="s">
        <v>107</v>
      </c>
      <c r="C261" t="s">
        <v>2196</v>
      </c>
      <c r="D261">
        <v>331</v>
      </c>
      <c r="E261" t="s">
        <v>2193</v>
      </c>
      <c r="F261" t="s">
        <v>1712</v>
      </c>
      <c r="H261" t="s">
        <v>1671</v>
      </c>
    </row>
    <row r="262" spans="1:8" x14ac:dyDescent="0.45">
      <c r="A262" t="s">
        <v>2191</v>
      </c>
      <c r="B262" t="s">
        <v>107</v>
      </c>
      <c r="C262" t="s">
        <v>2197</v>
      </c>
      <c r="D262">
        <v>311</v>
      </c>
      <c r="E262" t="s">
        <v>2198</v>
      </c>
      <c r="F262" t="s">
        <v>1712</v>
      </c>
      <c r="H262" t="s">
        <v>1671</v>
      </c>
    </row>
    <row r="263" spans="1:8" x14ac:dyDescent="0.45">
      <c r="A263" t="s">
        <v>2199</v>
      </c>
      <c r="B263" t="s">
        <v>108</v>
      </c>
      <c r="C263" t="s">
        <v>1870</v>
      </c>
      <c r="D263">
        <v>307</v>
      </c>
      <c r="E263" t="s">
        <v>1871</v>
      </c>
      <c r="F263" t="s">
        <v>1677</v>
      </c>
      <c r="H263" t="s">
        <v>1671</v>
      </c>
    </row>
    <row r="264" spans="1:8" x14ac:dyDescent="0.45">
      <c r="A264" t="s">
        <v>2199</v>
      </c>
      <c r="B264" t="s">
        <v>108</v>
      </c>
      <c r="C264" t="s">
        <v>2200</v>
      </c>
      <c r="D264">
        <v>305</v>
      </c>
      <c r="E264" t="s">
        <v>1871</v>
      </c>
      <c r="F264" t="s">
        <v>1677</v>
      </c>
      <c r="H264" t="s">
        <v>1671</v>
      </c>
    </row>
    <row r="265" spans="1:8" x14ac:dyDescent="0.45">
      <c r="A265" t="s">
        <v>2201</v>
      </c>
      <c r="B265" t="s">
        <v>2202</v>
      </c>
      <c r="C265" t="s">
        <v>2203</v>
      </c>
      <c r="D265">
        <v>596</v>
      </c>
      <c r="E265" t="s">
        <v>1818</v>
      </c>
      <c r="F265" t="s">
        <v>1680</v>
      </c>
      <c r="H265" t="s">
        <v>1671</v>
      </c>
    </row>
    <row r="266" spans="1:8" x14ac:dyDescent="0.45">
      <c r="A266" t="s">
        <v>2201</v>
      </c>
      <c r="B266" t="s">
        <v>2202</v>
      </c>
      <c r="C266" t="s">
        <v>2204</v>
      </c>
      <c r="D266">
        <v>597</v>
      </c>
      <c r="E266" t="s">
        <v>1818</v>
      </c>
      <c r="F266" t="s">
        <v>1680</v>
      </c>
      <c r="H266" t="s">
        <v>1671</v>
      </c>
    </row>
    <row r="267" spans="1:8" x14ac:dyDescent="0.45">
      <c r="A267" t="s">
        <v>2201</v>
      </c>
      <c r="B267" t="s">
        <v>2202</v>
      </c>
      <c r="C267" t="s">
        <v>2205</v>
      </c>
      <c r="D267">
        <v>599</v>
      </c>
      <c r="E267" t="s">
        <v>1818</v>
      </c>
      <c r="F267" t="s">
        <v>1680</v>
      </c>
      <c r="H267" t="s">
        <v>1671</v>
      </c>
    </row>
    <row r="268" spans="1:8" x14ac:dyDescent="0.45">
      <c r="A268" t="s">
        <v>2201</v>
      </c>
      <c r="B268" t="s">
        <v>2202</v>
      </c>
      <c r="C268" t="s">
        <v>1819</v>
      </c>
      <c r="D268">
        <v>182</v>
      </c>
      <c r="E268" t="s">
        <v>1759</v>
      </c>
      <c r="F268" t="s">
        <v>1680</v>
      </c>
      <c r="H268" t="s">
        <v>1671</v>
      </c>
    </row>
    <row r="269" spans="1:8" x14ac:dyDescent="0.45">
      <c r="A269" t="s">
        <v>2201</v>
      </c>
      <c r="B269" t="s">
        <v>2202</v>
      </c>
      <c r="C269" t="s">
        <v>2206</v>
      </c>
      <c r="D269">
        <v>296</v>
      </c>
      <c r="E269" t="s">
        <v>1818</v>
      </c>
      <c r="F269" t="s">
        <v>1680</v>
      </c>
      <c r="H269" t="s">
        <v>1671</v>
      </c>
    </row>
    <row r="270" spans="1:8" x14ac:dyDescent="0.45">
      <c r="A270" t="s">
        <v>2201</v>
      </c>
      <c r="B270" t="s">
        <v>2202</v>
      </c>
      <c r="C270" t="s">
        <v>2207</v>
      </c>
      <c r="D270">
        <v>855</v>
      </c>
      <c r="E270" t="s">
        <v>2208</v>
      </c>
      <c r="F270" t="s">
        <v>1677</v>
      </c>
      <c r="H270" t="s">
        <v>1671</v>
      </c>
    </row>
    <row r="271" spans="1:8" x14ac:dyDescent="0.45">
      <c r="A271" t="s">
        <v>2209</v>
      </c>
      <c r="B271" t="s">
        <v>73</v>
      </c>
      <c r="C271" t="s">
        <v>2210</v>
      </c>
      <c r="D271">
        <v>591</v>
      </c>
      <c r="E271" t="s">
        <v>2211</v>
      </c>
      <c r="F271" t="s">
        <v>1737</v>
      </c>
      <c r="G271" s="12">
        <v>50001</v>
      </c>
      <c r="H271" t="s">
        <v>1671</v>
      </c>
    </row>
    <row r="272" spans="1:8" x14ac:dyDescent="0.45">
      <c r="A272" t="s">
        <v>2212</v>
      </c>
      <c r="B272" t="s">
        <v>2213</v>
      </c>
      <c r="C272" t="s">
        <v>2214</v>
      </c>
      <c r="D272">
        <v>470</v>
      </c>
      <c r="E272" t="s">
        <v>2215</v>
      </c>
      <c r="F272" t="s">
        <v>1680</v>
      </c>
      <c r="H272" t="s">
        <v>1671</v>
      </c>
    </row>
    <row r="273" spans="1:9" x14ac:dyDescent="0.45">
      <c r="A273" t="s">
        <v>2216</v>
      </c>
      <c r="B273" t="s">
        <v>2217</v>
      </c>
      <c r="C273" t="s">
        <v>2218</v>
      </c>
      <c r="D273">
        <v>240</v>
      </c>
      <c r="E273" t="s">
        <v>1698</v>
      </c>
      <c r="F273" t="s">
        <v>1670</v>
      </c>
      <c r="G273" s="10" t="s">
        <v>2219</v>
      </c>
      <c r="H273" t="s">
        <v>1671</v>
      </c>
    </row>
    <row r="274" spans="1:9" x14ac:dyDescent="0.45">
      <c r="A274" t="s">
        <v>2216</v>
      </c>
      <c r="B274" t="s">
        <v>2217</v>
      </c>
      <c r="C274" t="s">
        <v>1898</v>
      </c>
      <c r="D274">
        <v>248</v>
      </c>
      <c r="E274" t="s">
        <v>1698</v>
      </c>
      <c r="F274" t="s">
        <v>1670</v>
      </c>
      <c r="G274" s="10" t="s">
        <v>2219</v>
      </c>
      <c r="H274" t="s">
        <v>1671</v>
      </c>
    </row>
    <row r="275" spans="1:9" x14ac:dyDescent="0.45">
      <c r="A275" t="s">
        <v>2220</v>
      </c>
      <c r="B275" t="s">
        <v>119</v>
      </c>
      <c r="C275" t="s">
        <v>1824</v>
      </c>
      <c r="D275">
        <v>222</v>
      </c>
      <c r="E275" t="s">
        <v>1825</v>
      </c>
      <c r="F275" t="s">
        <v>1687</v>
      </c>
      <c r="H275" t="s">
        <v>1671</v>
      </c>
    </row>
    <row r="276" spans="1:9" x14ac:dyDescent="0.45">
      <c r="A276" t="s">
        <v>2220</v>
      </c>
      <c r="B276" t="s">
        <v>119</v>
      </c>
      <c r="C276" t="s">
        <v>2221</v>
      </c>
      <c r="D276">
        <v>237</v>
      </c>
      <c r="E276" t="s">
        <v>1700</v>
      </c>
      <c r="F276" t="s">
        <v>1687</v>
      </c>
      <c r="H276" t="s">
        <v>1671</v>
      </c>
      <c r="I276" s="14"/>
    </row>
    <row r="277" spans="1:9" x14ac:dyDescent="0.45">
      <c r="A277" t="s">
        <v>2222</v>
      </c>
      <c r="B277" t="s">
        <v>142</v>
      </c>
      <c r="C277" t="s">
        <v>2223</v>
      </c>
      <c r="D277">
        <v>220</v>
      </c>
      <c r="E277" t="s">
        <v>1825</v>
      </c>
      <c r="F277" t="s">
        <v>1687</v>
      </c>
      <c r="G277" s="10">
        <v>685</v>
      </c>
      <c r="H277" t="s">
        <v>1671</v>
      </c>
    </row>
    <row r="278" spans="1:9" x14ac:dyDescent="0.45">
      <c r="A278" t="s">
        <v>2222</v>
      </c>
      <c r="B278" t="s">
        <v>142</v>
      </c>
      <c r="C278" t="s">
        <v>1961</v>
      </c>
      <c r="D278">
        <v>221</v>
      </c>
      <c r="E278" t="s">
        <v>1825</v>
      </c>
      <c r="F278" t="s">
        <v>1687</v>
      </c>
      <c r="G278" s="10">
        <v>685</v>
      </c>
      <c r="H278" t="s">
        <v>1978</v>
      </c>
    </row>
    <row r="279" spans="1:9" x14ac:dyDescent="0.45">
      <c r="A279" t="s">
        <v>2222</v>
      </c>
      <c r="B279" t="s">
        <v>142</v>
      </c>
      <c r="C279" t="s">
        <v>1889</v>
      </c>
      <c r="D279">
        <v>222</v>
      </c>
      <c r="E279" t="s">
        <v>1825</v>
      </c>
      <c r="F279" t="s">
        <v>1687</v>
      </c>
      <c r="G279" s="10">
        <v>685</v>
      </c>
      <c r="H279" t="s">
        <v>1671</v>
      </c>
    </row>
    <row r="280" spans="1:9" x14ac:dyDescent="0.45">
      <c r="A280" t="s">
        <v>2222</v>
      </c>
      <c r="B280" t="s">
        <v>142</v>
      </c>
      <c r="C280" t="s">
        <v>1962</v>
      </c>
      <c r="D280">
        <v>222</v>
      </c>
      <c r="E280" t="s">
        <v>1825</v>
      </c>
      <c r="F280" t="s">
        <v>1687</v>
      </c>
      <c r="G280" s="10">
        <v>685</v>
      </c>
      <c r="H280" t="s">
        <v>1478</v>
      </c>
    </row>
    <row r="281" spans="1:9" x14ac:dyDescent="0.45">
      <c r="A281" t="s">
        <v>2224</v>
      </c>
      <c r="B281" t="s">
        <v>123</v>
      </c>
      <c r="C281" t="s">
        <v>2225</v>
      </c>
      <c r="D281">
        <v>220</v>
      </c>
      <c r="E281" t="s">
        <v>1825</v>
      </c>
      <c r="F281" t="s">
        <v>1687</v>
      </c>
      <c r="G281" s="10">
        <v>685</v>
      </c>
      <c r="H281" t="s">
        <v>1671</v>
      </c>
    </row>
    <row r="282" spans="1:9" x14ac:dyDescent="0.45">
      <c r="A282" t="s">
        <v>2226</v>
      </c>
      <c r="B282" t="s">
        <v>109</v>
      </c>
      <c r="C282" t="s">
        <v>2227</v>
      </c>
      <c r="D282">
        <v>220</v>
      </c>
      <c r="E282" t="s">
        <v>1825</v>
      </c>
      <c r="F282" t="s">
        <v>1687</v>
      </c>
      <c r="H282" t="s">
        <v>1671</v>
      </c>
    </row>
    <row r="283" spans="1:9" x14ac:dyDescent="0.45">
      <c r="A283" t="s">
        <v>2228</v>
      </c>
      <c r="B283" t="s">
        <v>115</v>
      </c>
      <c r="C283" t="s">
        <v>2022</v>
      </c>
      <c r="D283">
        <v>1166</v>
      </c>
      <c r="E283" t="s">
        <v>1787</v>
      </c>
      <c r="F283" t="s">
        <v>1670</v>
      </c>
      <c r="G283" s="10" t="s">
        <v>2229</v>
      </c>
      <c r="H283" t="s">
        <v>1671</v>
      </c>
    </row>
    <row r="284" spans="1:9" x14ac:dyDescent="0.45">
      <c r="A284" t="s">
        <v>2228</v>
      </c>
      <c r="B284" t="s">
        <v>115</v>
      </c>
      <c r="C284" t="s">
        <v>1867</v>
      </c>
      <c r="D284">
        <v>283</v>
      </c>
      <c r="E284" t="s">
        <v>1787</v>
      </c>
      <c r="F284" t="s">
        <v>1670</v>
      </c>
      <c r="G284" s="10" t="s">
        <v>2229</v>
      </c>
      <c r="H284" t="s">
        <v>932</v>
      </c>
    </row>
    <row r="285" spans="1:9" x14ac:dyDescent="0.45">
      <c r="A285" t="s">
        <v>2230</v>
      </c>
      <c r="B285" t="s">
        <v>110</v>
      </c>
      <c r="C285" t="s">
        <v>2231</v>
      </c>
      <c r="D285">
        <v>79</v>
      </c>
      <c r="E285" t="s">
        <v>1745</v>
      </c>
      <c r="F285" t="s">
        <v>1707</v>
      </c>
      <c r="H285" t="s">
        <v>1671</v>
      </c>
    </row>
    <row r="286" spans="1:9" x14ac:dyDescent="0.45">
      <c r="A286" t="s">
        <v>2232</v>
      </c>
      <c r="B286" t="s">
        <v>118</v>
      </c>
      <c r="C286" t="s">
        <v>2233</v>
      </c>
      <c r="D286">
        <v>448</v>
      </c>
      <c r="E286" t="s">
        <v>1765</v>
      </c>
      <c r="F286" t="s">
        <v>1707</v>
      </c>
      <c r="H286" t="s">
        <v>1671</v>
      </c>
    </row>
    <row r="287" spans="1:9" x14ac:dyDescent="0.45">
      <c r="A287" t="s">
        <v>2234</v>
      </c>
      <c r="B287" t="s">
        <v>111</v>
      </c>
      <c r="C287" t="s">
        <v>1744</v>
      </c>
      <c r="D287">
        <v>79</v>
      </c>
      <c r="E287" t="s">
        <v>1745</v>
      </c>
      <c r="F287" t="s">
        <v>1707</v>
      </c>
      <c r="H287" t="s">
        <v>1671</v>
      </c>
    </row>
    <row r="288" spans="1:9" x14ac:dyDescent="0.45">
      <c r="A288" t="s">
        <v>2235</v>
      </c>
      <c r="B288" t="s">
        <v>113</v>
      </c>
      <c r="C288" t="s">
        <v>2236</v>
      </c>
      <c r="D288">
        <v>237</v>
      </c>
      <c r="E288" t="s">
        <v>1700</v>
      </c>
      <c r="F288" t="s">
        <v>1687</v>
      </c>
      <c r="H288" t="s">
        <v>1671</v>
      </c>
    </row>
    <row r="289" spans="1:8" x14ac:dyDescent="0.45">
      <c r="A289" t="s">
        <v>2237</v>
      </c>
      <c r="B289" t="s">
        <v>120</v>
      </c>
      <c r="C289" t="s">
        <v>2002</v>
      </c>
      <c r="D289">
        <v>157</v>
      </c>
      <c r="E289" t="s">
        <v>1706</v>
      </c>
      <c r="F289" t="s">
        <v>1707</v>
      </c>
      <c r="G289" s="10" t="s">
        <v>1733</v>
      </c>
      <c r="H289" t="s">
        <v>1671</v>
      </c>
    </row>
    <row r="290" spans="1:8" x14ac:dyDescent="0.45">
      <c r="A290" t="s">
        <v>2238</v>
      </c>
      <c r="B290" t="s">
        <v>112</v>
      </c>
      <c r="C290" t="s">
        <v>2239</v>
      </c>
      <c r="D290">
        <v>1081</v>
      </c>
      <c r="E290" t="s">
        <v>1879</v>
      </c>
      <c r="F290" t="s">
        <v>1677</v>
      </c>
      <c r="H290" t="s">
        <v>1671</v>
      </c>
    </row>
    <row r="291" spans="1:8" x14ac:dyDescent="0.45">
      <c r="A291" t="s">
        <v>2238</v>
      </c>
      <c r="B291" t="s">
        <v>112</v>
      </c>
      <c r="C291" t="s">
        <v>2240</v>
      </c>
      <c r="D291">
        <v>62</v>
      </c>
      <c r="E291" t="s">
        <v>1879</v>
      </c>
      <c r="F291" t="s">
        <v>1677</v>
      </c>
      <c r="H291" t="s">
        <v>1671</v>
      </c>
    </row>
    <row r="292" spans="1:8" x14ac:dyDescent="0.45">
      <c r="A292" t="s">
        <v>2238</v>
      </c>
      <c r="B292" t="s">
        <v>112</v>
      </c>
      <c r="C292" t="s">
        <v>2241</v>
      </c>
      <c r="D292">
        <v>63</v>
      </c>
      <c r="E292" t="s">
        <v>1879</v>
      </c>
      <c r="F292" t="s">
        <v>1677</v>
      </c>
      <c r="H292" t="s">
        <v>1671</v>
      </c>
    </row>
    <row r="293" spans="1:8" x14ac:dyDescent="0.45">
      <c r="A293" t="s">
        <v>2238</v>
      </c>
      <c r="B293" t="s">
        <v>112</v>
      </c>
      <c r="C293" t="s">
        <v>1781</v>
      </c>
      <c r="D293">
        <v>286</v>
      </c>
      <c r="E293" t="s">
        <v>1782</v>
      </c>
      <c r="F293" t="s">
        <v>1677</v>
      </c>
      <c r="H293" t="s">
        <v>1671</v>
      </c>
    </row>
    <row r="294" spans="1:8" x14ac:dyDescent="0.45">
      <c r="A294" t="s">
        <v>2238</v>
      </c>
      <c r="B294" t="s">
        <v>112</v>
      </c>
      <c r="C294" t="s">
        <v>2242</v>
      </c>
      <c r="D294">
        <v>288</v>
      </c>
      <c r="E294" t="s">
        <v>1782</v>
      </c>
      <c r="F294" t="s">
        <v>1677</v>
      </c>
      <c r="H294" t="s">
        <v>1671</v>
      </c>
    </row>
    <row r="295" spans="1:8" x14ac:dyDescent="0.45">
      <c r="A295" t="s">
        <v>2243</v>
      </c>
      <c r="B295" t="s">
        <v>114</v>
      </c>
      <c r="C295" t="s">
        <v>1702</v>
      </c>
      <c r="D295">
        <v>973</v>
      </c>
      <c r="E295" t="s">
        <v>1700</v>
      </c>
      <c r="F295" t="s">
        <v>1687</v>
      </c>
      <c r="H295" t="s">
        <v>1671</v>
      </c>
    </row>
    <row r="296" spans="1:8" x14ac:dyDescent="0.45">
      <c r="A296" t="s">
        <v>2243</v>
      </c>
      <c r="B296" t="s">
        <v>114</v>
      </c>
      <c r="C296" t="s">
        <v>1703</v>
      </c>
      <c r="D296">
        <v>973</v>
      </c>
      <c r="E296" t="s">
        <v>1700</v>
      </c>
      <c r="F296" t="s">
        <v>1687</v>
      </c>
      <c r="H296" t="s">
        <v>1671</v>
      </c>
    </row>
    <row r="297" spans="1:8" x14ac:dyDescent="0.45">
      <c r="A297" t="s">
        <v>2244</v>
      </c>
      <c r="B297" t="s">
        <v>116</v>
      </c>
      <c r="C297" t="s">
        <v>2245</v>
      </c>
      <c r="D297">
        <v>440</v>
      </c>
      <c r="E297" t="s">
        <v>1753</v>
      </c>
      <c r="F297" t="s">
        <v>1707</v>
      </c>
      <c r="G297" s="10">
        <v>629</v>
      </c>
      <c r="H297" t="s">
        <v>1671</v>
      </c>
    </row>
    <row r="298" spans="1:8" x14ac:dyDescent="0.45">
      <c r="A298" t="s">
        <v>2244</v>
      </c>
      <c r="B298" t="s">
        <v>116</v>
      </c>
      <c r="C298" t="s">
        <v>2136</v>
      </c>
      <c r="D298">
        <v>442</v>
      </c>
      <c r="E298" t="s">
        <v>1753</v>
      </c>
      <c r="F298" t="s">
        <v>1707</v>
      </c>
      <c r="G298" s="10">
        <v>629</v>
      </c>
      <c r="H298" t="s">
        <v>1671</v>
      </c>
    </row>
    <row r="299" spans="1:8" x14ac:dyDescent="0.45">
      <c r="A299" t="s">
        <v>2246</v>
      </c>
      <c r="B299" t="s">
        <v>117</v>
      </c>
      <c r="C299" t="s">
        <v>2221</v>
      </c>
      <c r="D299">
        <v>237</v>
      </c>
      <c r="E299" t="s">
        <v>1700</v>
      </c>
      <c r="F299" t="s">
        <v>1687</v>
      </c>
      <c r="H299" t="s">
        <v>1671</v>
      </c>
    </row>
    <row r="300" spans="1:8" x14ac:dyDescent="0.45">
      <c r="A300" t="s">
        <v>2247</v>
      </c>
      <c r="B300" t="s">
        <v>2248</v>
      </c>
      <c r="C300" t="s">
        <v>2249</v>
      </c>
      <c r="D300">
        <v>212</v>
      </c>
      <c r="E300" t="s">
        <v>1791</v>
      </c>
      <c r="F300" t="s">
        <v>1687</v>
      </c>
      <c r="H300" t="s">
        <v>1671</v>
      </c>
    </row>
    <row r="301" spans="1:8" x14ac:dyDescent="0.45">
      <c r="A301" t="s">
        <v>2250</v>
      </c>
      <c r="B301" t="s">
        <v>121</v>
      </c>
      <c r="C301" t="s">
        <v>2251</v>
      </c>
      <c r="D301">
        <v>73</v>
      </c>
      <c r="E301" t="s">
        <v>1745</v>
      </c>
      <c r="F301" t="s">
        <v>1707</v>
      </c>
      <c r="G301" s="10">
        <v>625</v>
      </c>
      <c r="H301" t="s">
        <v>1671</v>
      </c>
    </row>
    <row r="302" spans="1:8" x14ac:dyDescent="0.45">
      <c r="A302" t="s">
        <v>2252</v>
      </c>
      <c r="B302" t="s">
        <v>122</v>
      </c>
      <c r="C302" t="s">
        <v>2253</v>
      </c>
      <c r="D302">
        <v>921</v>
      </c>
      <c r="E302" t="s">
        <v>2254</v>
      </c>
      <c r="F302" t="s">
        <v>1680</v>
      </c>
      <c r="G302" s="12" t="s">
        <v>2255</v>
      </c>
      <c r="H302" t="s">
        <v>1671</v>
      </c>
    </row>
    <row r="303" spans="1:8" x14ac:dyDescent="0.45">
      <c r="A303" t="s">
        <v>2252</v>
      </c>
      <c r="B303" t="s">
        <v>122</v>
      </c>
      <c r="C303" t="s">
        <v>2256</v>
      </c>
      <c r="D303">
        <v>928</v>
      </c>
      <c r="E303" t="s">
        <v>2254</v>
      </c>
      <c r="F303" t="s">
        <v>1680</v>
      </c>
      <c r="G303" s="12" t="s">
        <v>2255</v>
      </c>
      <c r="H303" t="s">
        <v>1671</v>
      </c>
    </row>
    <row r="304" spans="1:8" x14ac:dyDescent="0.45">
      <c r="A304" t="s">
        <v>2252</v>
      </c>
      <c r="B304" t="s">
        <v>122</v>
      </c>
      <c r="C304" t="s">
        <v>2257</v>
      </c>
      <c r="D304">
        <v>920</v>
      </c>
      <c r="E304" t="s">
        <v>2254</v>
      </c>
      <c r="F304" t="s">
        <v>1680</v>
      </c>
      <c r="G304" s="12" t="s">
        <v>2255</v>
      </c>
      <c r="H304" t="s">
        <v>1671</v>
      </c>
    </row>
    <row r="305" spans="1:8" x14ac:dyDescent="0.45">
      <c r="A305" t="s">
        <v>2258</v>
      </c>
      <c r="B305" t="s">
        <v>125</v>
      </c>
      <c r="F305" t="s">
        <v>1712</v>
      </c>
      <c r="G305" s="10">
        <v>23030</v>
      </c>
      <c r="H305" t="s">
        <v>1671</v>
      </c>
    </row>
    <row r="306" spans="1:8" x14ac:dyDescent="0.45">
      <c r="A306" t="s">
        <v>2259</v>
      </c>
      <c r="B306" t="s">
        <v>2260</v>
      </c>
      <c r="C306" t="s">
        <v>2261</v>
      </c>
      <c r="D306">
        <v>1458</v>
      </c>
      <c r="E306" t="s">
        <v>1669</v>
      </c>
      <c r="F306" t="s">
        <v>1670</v>
      </c>
      <c r="H306" t="s">
        <v>1671</v>
      </c>
    </row>
    <row r="307" spans="1:8" x14ac:dyDescent="0.45">
      <c r="A307" t="s">
        <v>2262</v>
      </c>
      <c r="B307" t="s">
        <v>2263</v>
      </c>
      <c r="C307" t="s">
        <v>2264</v>
      </c>
      <c r="D307">
        <v>492</v>
      </c>
      <c r="E307" t="s">
        <v>2265</v>
      </c>
      <c r="F307" t="s">
        <v>1772</v>
      </c>
      <c r="H307" t="s">
        <v>1671</v>
      </c>
    </row>
    <row r="308" spans="1:8" x14ac:dyDescent="0.45">
      <c r="A308" t="s">
        <v>2262</v>
      </c>
      <c r="B308" t="s">
        <v>2263</v>
      </c>
      <c r="C308" t="s">
        <v>2266</v>
      </c>
      <c r="D308">
        <v>276</v>
      </c>
      <c r="E308" t="s">
        <v>2267</v>
      </c>
      <c r="F308" t="s">
        <v>1772</v>
      </c>
      <c r="H308" t="s">
        <v>1671</v>
      </c>
    </row>
    <row r="309" spans="1:8" x14ac:dyDescent="0.45">
      <c r="A309" t="s">
        <v>2268</v>
      </c>
      <c r="B309" t="s">
        <v>126</v>
      </c>
      <c r="C309" t="s">
        <v>2183</v>
      </c>
      <c r="D309">
        <v>909</v>
      </c>
      <c r="E309" t="s">
        <v>1762</v>
      </c>
      <c r="F309" t="s">
        <v>1680</v>
      </c>
      <c r="G309" s="10">
        <v>6926</v>
      </c>
      <c r="H309" t="s">
        <v>1671</v>
      </c>
    </row>
    <row r="310" spans="1:8" x14ac:dyDescent="0.45">
      <c r="A310" t="s">
        <v>2268</v>
      </c>
      <c r="B310" t="s">
        <v>126</v>
      </c>
      <c r="C310" t="s">
        <v>2025</v>
      </c>
      <c r="D310">
        <v>1030</v>
      </c>
      <c r="E310" t="s">
        <v>1762</v>
      </c>
      <c r="F310" t="s">
        <v>1680</v>
      </c>
      <c r="G310" s="10">
        <v>6926</v>
      </c>
      <c r="H310" t="s">
        <v>1671</v>
      </c>
    </row>
    <row r="311" spans="1:8" x14ac:dyDescent="0.45">
      <c r="A311" t="s">
        <v>2269</v>
      </c>
      <c r="B311" t="s">
        <v>124</v>
      </c>
      <c r="C311" t="s">
        <v>2270</v>
      </c>
      <c r="D311">
        <v>445</v>
      </c>
      <c r="E311" t="s">
        <v>1748</v>
      </c>
      <c r="F311" t="s">
        <v>1707</v>
      </c>
      <c r="H311" t="s">
        <v>1671</v>
      </c>
    </row>
    <row r="312" spans="1:8" x14ac:dyDescent="0.45">
      <c r="A312" t="s">
        <v>2271</v>
      </c>
      <c r="B312" t="s">
        <v>2272</v>
      </c>
      <c r="C312" t="s">
        <v>1947</v>
      </c>
      <c r="D312">
        <v>1021</v>
      </c>
      <c r="E312" t="s">
        <v>1805</v>
      </c>
      <c r="F312" t="s">
        <v>1680</v>
      </c>
      <c r="H312" t="s">
        <v>1671</v>
      </c>
    </row>
    <row r="313" spans="1:8" x14ac:dyDescent="0.45">
      <c r="A313" t="s">
        <v>2271</v>
      </c>
      <c r="B313" t="s">
        <v>2272</v>
      </c>
      <c r="C313" t="s">
        <v>2273</v>
      </c>
      <c r="D313">
        <v>351</v>
      </c>
      <c r="E313" t="s">
        <v>1805</v>
      </c>
      <c r="F313" t="s">
        <v>1680</v>
      </c>
      <c r="H313" t="s">
        <v>1671</v>
      </c>
    </row>
    <row r="314" spans="1:8" x14ac:dyDescent="0.45">
      <c r="A314" t="s">
        <v>2274</v>
      </c>
      <c r="B314" t="s">
        <v>2275</v>
      </c>
      <c r="C314" t="s">
        <v>2276</v>
      </c>
      <c r="D314">
        <v>859</v>
      </c>
      <c r="E314" t="s">
        <v>2208</v>
      </c>
      <c r="F314" t="s">
        <v>1677</v>
      </c>
      <c r="H314" t="s">
        <v>1671</v>
      </c>
    </row>
    <row r="315" spans="1:8" x14ac:dyDescent="0.45">
      <c r="A315" t="s">
        <v>2274</v>
      </c>
      <c r="B315" t="s">
        <v>2275</v>
      </c>
      <c r="C315" t="s">
        <v>2277</v>
      </c>
      <c r="D315">
        <v>206</v>
      </c>
      <c r="E315" t="s">
        <v>2278</v>
      </c>
      <c r="F315" t="s">
        <v>1677</v>
      </c>
      <c r="H315" t="s">
        <v>1671</v>
      </c>
    </row>
    <row r="316" spans="1:8" x14ac:dyDescent="0.45">
      <c r="A316" t="s">
        <v>2274</v>
      </c>
      <c r="B316" t="s">
        <v>2275</v>
      </c>
      <c r="C316" t="s">
        <v>2279</v>
      </c>
      <c r="D316">
        <v>599</v>
      </c>
      <c r="E316" t="s">
        <v>1818</v>
      </c>
      <c r="F316" t="s">
        <v>1680</v>
      </c>
      <c r="H316" t="s">
        <v>1671</v>
      </c>
    </row>
    <row r="317" spans="1:8" x14ac:dyDescent="0.45">
      <c r="A317" t="s">
        <v>2274</v>
      </c>
      <c r="B317" t="s">
        <v>2275</v>
      </c>
      <c r="C317" t="s">
        <v>2280</v>
      </c>
      <c r="D317">
        <v>1094</v>
      </c>
      <c r="E317" t="s">
        <v>1818</v>
      </c>
      <c r="F317" t="s">
        <v>1680</v>
      </c>
      <c r="H317" t="s">
        <v>1671</v>
      </c>
    </row>
    <row r="318" spans="1:8" x14ac:dyDescent="0.45">
      <c r="A318" t="s">
        <v>2281</v>
      </c>
      <c r="B318" t="s">
        <v>2282</v>
      </c>
      <c r="C318" t="s">
        <v>2283</v>
      </c>
      <c r="D318">
        <v>907</v>
      </c>
      <c r="E318" t="s">
        <v>1762</v>
      </c>
      <c r="F318" t="s">
        <v>1680</v>
      </c>
      <c r="G318" s="12">
        <v>681</v>
      </c>
      <c r="H318" t="s">
        <v>1671</v>
      </c>
    </row>
    <row r="319" spans="1:8" x14ac:dyDescent="0.45">
      <c r="A319" t="s">
        <v>2284</v>
      </c>
      <c r="B319" t="s">
        <v>2285</v>
      </c>
      <c r="C319" t="s">
        <v>2286</v>
      </c>
      <c r="D319">
        <v>909</v>
      </c>
      <c r="E319" t="s">
        <v>1762</v>
      </c>
      <c r="F319" t="s">
        <v>1680</v>
      </c>
      <c r="G319" s="10" t="s">
        <v>2287</v>
      </c>
      <c r="H319" t="s">
        <v>1671</v>
      </c>
    </row>
    <row r="320" spans="1:8" x14ac:dyDescent="0.45">
      <c r="A320" t="s">
        <v>2284</v>
      </c>
      <c r="B320" t="s">
        <v>2285</v>
      </c>
      <c r="C320" t="s">
        <v>2025</v>
      </c>
      <c r="D320">
        <v>1030</v>
      </c>
      <c r="E320" t="s">
        <v>1762</v>
      </c>
      <c r="F320" t="s">
        <v>1680</v>
      </c>
      <c r="G320" s="10" t="s">
        <v>2287</v>
      </c>
      <c r="H320" t="s">
        <v>1671</v>
      </c>
    </row>
    <row r="321" spans="1:8" x14ac:dyDescent="0.45">
      <c r="A321" t="s">
        <v>2284</v>
      </c>
      <c r="B321" t="s">
        <v>2285</v>
      </c>
      <c r="C321" t="s">
        <v>2288</v>
      </c>
      <c r="D321">
        <v>908</v>
      </c>
      <c r="E321" t="s">
        <v>1762</v>
      </c>
      <c r="F321" t="s">
        <v>1680</v>
      </c>
      <c r="G321" s="10" t="s">
        <v>2287</v>
      </c>
      <c r="H321" t="s">
        <v>1671</v>
      </c>
    </row>
    <row r="322" spans="1:8" x14ac:dyDescent="0.45">
      <c r="A322" t="s">
        <v>2289</v>
      </c>
      <c r="B322" t="s">
        <v>348</v>
      </c>
      <c r="C322" t="s">
        <v>2288</v>
      </c>
      <c r="D322">
        <v>908</v>
      </c>
      <c r="E322" t="s">
        <v>1762</v>
      </c>
      <c r="F322" t="s">
        <v>1680</v>
      </c>
      <c r="H322" t="s">
        <v>1671</v>
      </c>
    </row>
    <row r="323" spans="1:8" x14ac:dyDescent="0.45">
      <c r="A323" t="s">
        <v>2290</v>
      </c>
      <c r="B323" t="s">
        <v>2291</v>
      </c>
      <c r="C323" t="s">
        <v>1810</v>
      </c>
      <c r="D323">
        <v>908</v>
      </c>
      <c r="E323" t="s">
        <v>1762</v>
      </c>
      <c r="F323" t="s">
        <v>1680</v>
      </c>
      <c r="H323" t="s">
        <v>1671</v>
      </c>
    </row>
    <row r="324" spans="1:8" x14ac:dyDescent="0.45">
      <c r="A324" t="s">
        <v>2290</v>
      </c>
      <c r="B324" t="s">
        <v>2291</v>
      </c>
      <c r="C324" t="s">
        <v>2292</v>
      </c>
      <c r="D324">
        <v>350</v>
      </c>
      <c r="E324" t="s">
        <v>1805</v>
      </c>
      <c r="F324" t="s">
        <v>1680</v>
      </c>
      <c r="H324" t="s">
        <v>1671</v>
      </c>
    </row>
    <row r="325" spans="1:8" x14ac:dyDescent="0.45">
      <c r="A325" t="s">
        <v>2293</v>
      </c>
      <c r="B325" t="s">
        <v>129</v>
      </c>
      <c r="C325" t="s">
        <v>2261</v>
      </c>
      <c r="D325">
        <v>1458</v>
      </c>
      <c r="E325" t="s">
        <v>1669</v>
      </c>
      <c r="F325" t="s">
        <v>1670</v>
      </c>
      <c r="H325" t="s">
        <v>1671</v>
      </c>
    </row>
    <row r="326" spans="1:8" x14ac:dyDescent="0.45">
      <c r="A326" t="s">
        <v>2293</v>
      </c>
      <c r="B326" t="s">
        <v>129</v>
      </c>
      <c r="C326" t="s">
        <v>2294</v>
      </c>
      <c r="D326">
        <v>357</v>
      </c>
      <c r="E326" t="s">
        <v>1669</v>
      </c>
      <c r="F326" t="s">
        <v>1670</v>
      </c>
      <c r="H326" t="s">
        <v>1671</v>
      </c>
    </row>
    <row r="327" spans="1:8" x14ac:dyDescent="0.45">
      <c r="A327" t="s">
        <v>2293</v>
      </c>
      <c r="B327" t="s">
        <v>129</v>
      </c>
      <c r="C327" t="s">
        <v>2295</v>
      </c>
      <c r="D327">
        <v>357</v>
      </c>
      <c r="E327" t="s">
        <v>1669</v>
      </c>
      <c r="F327" t="s">
        <v>1670</v>
      </c>
      <c r="H327" t="s">
        <v>1671</v>
      </c>
    </row>
    <row r="328" spans="1:8" x14ac:dyDescent="0.45">
      <c r="A328" t="s">
        <v>2296</v>
      </c>
      <c r="B328" t="s">
        <v>130</v>
      </c>
      <c r="C328" t="s">
        <v>2297</v>
      </c>
      <c r="D328">
        <v>1458</v>
      </c>
      <c r="E328" t="s">
        <v>1669</v>
      </c>
      <c r="F328" t="s">
        <v>1670</v>
      </c>
      <c r="H328" t="s">
        <v>1671</v>
      </c>
    </row>
    <row r="329" spans="1:8" x14ac:dyDescent="0.45">
      <c r="A329" t="s">
        <v>2296</v>
      </c>
      <c r="B329" t="s">
        <v>130</v>
      </c>
      <c r="C329" t="s">
        <v>2298</v>
      </c>
      <c r="D329">
        <v>358</v>
      </c>
      <c r="E329" t="s">
        <v>1669</v>
      </c>
      <c r="F329" t="s">
        <v>1670</v>
      </c>
      <c r="H329" t="s">
        <v>1671</v>
      </c>
    </row>
    <row r="330" spans="1:8" x14ac:dyDescent="0.45">
      <c r="A330" t="s">
        <v>2296</v>
      </c>
      <c r="B330" t="s">
        <v>130</v>
      </c>
      <c r="C330" t="s">
        <v>2299</v>
      </c>
      <c r="D330">
        <v>78</v>
      </c>
      <c r="E330" t="s">
        <v>1745</v>
      </c>
      <c r="F330" t="s">
        <v>1707</v>
      </c>
      <c r="H330" t="s">
        <v>1671</v>
      </c>
    </row>
    <row r="331" spans="1:8" x14ac:dyDescent="0.45">
      <c r="A331" t="s">
        <v>2300</v>
      </c>
      <c r="B331" t="s">
        <v>128</v>
      </c>
      <c r="C331" t="s">
        <v>1884</v>
      </c>
      <c r="D331">
        <v>78</v>
      </c>
      <c r="E331" t="s">
        <v>1745</v>
      </c>
      <c r="F331" t="s">
        <v>1707</v>
      </c>
      <c r="H331" t="s">
        <v>1671</v>
      </c>
    </row>
    <row r="332" spans="1:8" x14ac:dyDescent="0.45">
      <c r="A332" t="s">
        <v>2301</v>
      </c>
      <c r="B332" t="s">
        <v>131</v>
      </c>
      <c r="C332" t="s">
        <v>2294</v>
      </c>
      <c r="D332">
        <v>357</v>
      </c>
      <c r="E332" t="s">
        <v>1669</v>
      </c>
      <c r="F332" t="s">
        <v>1670</v>
      </c>
      <c r="H332" t="s">
        <v>1671</v>
      </c>
    </row>
    <row r="333" spans="1:8" x14ac:dyDescent="0.45">
      <c r="A333" t="s">
        <v>2301</v>
      </c>
      <c r="B333" t="s">
        <v>131</v>
      </c>
      <c r="C333" t="s">
        <v>2261</v>
      </c>
      <c r="D333">
        <v>1458</v>
      </c>
      <c r="E333" t="s">
        <v>1669</v>
      </c>
      <c r="F333" t="s">
        <v>1670</v>
      </c>
      <c r="H333" t="s">
        <v>1671</v>
      </c>
    </row>
    <row r="334" spans="1:8" x14ac:dyDescent="0.45">
      <c r="A334" t="s">
        <v>2301</v>
      </c>
      <c r="B334" t="s">
        <v>131</v>
      </c>
      <c r="C334" t="s">
        <v>2295</v>
      </c>
      <c r="D334">
        <v>357</v>
      </c>
      <c r="E334" t="s">
        <v>1669</v>
      </c>
      <c r="F334" t="s">
        <v>1670</v>
      </c>
      <c r="H334" t="s">
        <v>1671</v>
      </c>
    </row>
    <row r="335" spans="1:8" x14ac:dyDescent="0.45">
      <c r="A335" t="s">
        <v>2302</v>
      </c>
      <c r="B335" t="s">
        <v>127</v>
      </c>
      <c r="C335" t="s">
        <v>2303</v>
      </c>
      <c r="D335">
        <v>221</v>
      </c>
      <c r="E335" t="s">
        <v>1825</v>
      </c>
      <c r="F335" t="s">
        <v>1687</v>
      </c>
      <c r="H335" t="s">
        <v>1671</v>
      </c>
    </row>
    <row r="336" spans="1:8" x14ac:dyDescent="0.45">
      <c r="A336" t="s">
        <v>2304</v>
      </c>
      <c r="B336" t="s">
        <v>132</v>
      </c>
      <c r="C336" t="s">
        <v>2020</v>
      </c>
      <c r="D336">
        <v>210</v>
      </c>
      <c r="E336" t="s">
        <v>1791</v>
      </c>
      <c r="F336" t="s">
        <v>1687</v>
      </c>
      <c r="G336" s="10">
        <v>682</v>
      </c>
      <c r="H336" t="s">
        <v>1671</v>
      </c>
    </row>
    <row r="337" spans="1:9" x14ac:dyDescent="0.45">
      <c r="A337" t="s">
        <v>2304</v>
      </c>
      <c r="B337" t="s">
        <v>132</v>
      </c>
      <c r="C337" t="s">
        <v>1891</v>
      </c>
      <c r="D337">
        <v>211</v>
      </c>
      <c r="E337" t="s">
        <v>1791</v>
      </c>
      <c r="F337" t="s">
        <v>1687</v>
      </c>
      <c r="G337" s="10">
        <v>682</v>
      </c>
      <c r="H337" t="s">
        <v>1671</v>
      </c>
    </row>
    <row r="338" spans="1:9" x14ac:dyDescent="0.45">
      <c r="A338" t="s">
        <v>2304</v>
      </c>
      <c r="B338" t="s">
        <v>132</v>
      </c>
      <c r="C338" t="s">
        <v>2305</v>
      </c>
      <c r="D338">
        <v>212</v>
      </c>
      <c r="E338" t="s">
        <v>1791</v>
      </c>
      <c r="F338" t="s">
        <v>1687</v>
      </c>
      <c r="G338" s="10">
        <v>682</v>
      </c>
      <c r="H338" t="s">
        <v>1671</v>
      </c>
    </row>
    <row r="339" spans="1:9" s="14" customFormat="1" x14ac:dyDescent="0.45">
      <c r="A339" t="s">
        <v>2306</v>
      </c>
      <c r="B339" t="s">
        <v>2307</v>
      </c>
      <c r="C339" t="s">
        <v>1668</v>
      </c>
      <c r="D339">
        <v>355</v>
      </c>
      <c r="E339" t="s">
        <v>1669</v>
      </c>
      <c r="F339" t="s">
        <v>1670</v>
      </c>
      <c r="G339" s="10">
        <v>678</v>
      </c>
      <c r="H339" t="s">
        <v>1671</v>
      </c>
      <c r="I339"/>
    </row>
    <row r="340" spans="1:9" x14ac:dyDescent="0.45">
      <c r="A340" t="s">
        <v>2306</v>
      </c>
      <c r="B340" t="s">
        <v>2307</v>
      </c>
      <c r="C340" t="s">
        <v>2308</v>
      </c>
      <c r="D340">
        <v>356</v>
      </c>
      <c r="E340" t="s">
        <v>1669</v>
      </c>
      <c r="F340" t="s">
        <v>1670</v>
      </c>
      <c r="G340" s="10">
        <v>678</v>
      </c>
      <c r="H340" t="s">
        <v>1671</v>
      </c>
    </row>
    <row r="341" spans="1:9" x14ac:dyDescent="0.45">
      <c r="A341" t="s">
        <v>2306</v>
      </c>
      <c r="B341" t="s">
        <v>2307</v>
      </c>
      <c r="C341" t="s">
        <v>2309</v>
      </c>
      <c r="D341">
        <v>357</v>
      </c>
      <c r="E341" t="s">
        <v>1669</v>
      </c>
      <c r="F341" t="s">
        <v>1670</v>
      </c>
      <c r="G341" s="10">
        <v>678</v>
      </c>
      <c r="H341" t="s">
        <v>1671</v>
      </c>
    </row>
    <row r="342" spans="1:9" x14ac:dyDescent="0.45">
      <c r="A342" t="s">
        <v>2310</v>
      </c>
      <c r="B342" t="s">
        <v>135</v>
      </c>
      <c r="C342" t="s">
        <v>2251</v>
      </c>
      <c r="D342">
        <v>73</v>
      </c>
      <c r="E342" t="s">
        <v>1745</v>
      </c>
      <c r="F342" t="s">
        <v>1707</v>
      </c>
      <c r="G342" s="10">
        <v>625</v>
      </c>
      <c r="H342" t="s">
        <v>1671</v>
      </c>
    </row>
    <row r="343" spans="1:9" x14ac:dyDescent="0.45">
      <c r="A343" t="s">
        <v>2311</v>
      </c>
      <c r="B343" t="s">
        <v>136</v>
      </c>
      <c r="C343" t="s">
        <v>2078</v>
      </c>
      <c r="D343">
        <v>157</v>
      </c>
      <c r="E343" t="s">
        <v>1706</v>
      </c>
      <c r="F343" t="s">
        <v>1707</v>
      </c>
      <c r="H343" t="s">
        <v>1671</v>
      </c>
    </row>
    <row r="344" spans="1:9" x14ac:dyDescent="0.45">
      <c r="A344" t="s">
        <v>2312</v>
      </c>
      <c r="B344" t="s">
        <v>137</v>
      </c>
      <c r="C344" t="s">
        <v>1958</v>
      </c>
      <c r="D344">
        <v>1100</v>
      </c>
      <c r="E344" t="s">
        <v>2313</v>
      </c>
      <c r="F344" t="s">
        <v>1680</v>
      </c>
      <c r="G344" s="12" t="s">
        <v>2314</v>
      </c>
      <c r="H344" t="s">
        <v>1671</v>
      </c>
    </row>
    <row r="345" spans="1:9" x14ac:dyDescent="0.45">
      <c r="A345" t="s">
        <v>2312</v>
      </c>
      <c r="B345" t="s">
        <v>137</v>
      </c>
      <c r="C345" t="s">
        <v>2315</v>
      </c>
      <c r="D345">
        <v>502</v>
      </c>
      <c r="E345" t="s">
        <v>2170</v>
      </c>
      <c r="F345" t="s">
        <v>1680</v>
      </c>
      <c r="G345" s="12" t="s">
        <v>2314</v>
      </c>
      <c r="H345" t="s">
        <v>1671</v>
      </c>
    </row>
    <row r="346" spans="1:9" x14ac:dyDescent="0.45">
      <c r="A346" t="s">
        <v>2312</v>
      </c>
      <c r="B346" t="s">
        <v>137</v>
      </c>
      <c r="C346" t="s">
        <v>2316</v>
      </c>
      <c r="D346">
        <v>1106</v>
      </c>
      <c r="E346" t="s">
        <v>2313</v>
      </c>
      <c r="F346" t="s">
        <v>1680</v>
      </c>
      <c r="G346" s="12" t="s">
        <v>2314</v>
      </c>
      <c r="H346" t="s">
        <v>1671</v>
      </c>
    </row>
    <row r="347" spans="1:9" x14ac:dyDescent="0.45">
      <c r="A347" t="s">
        <v>2317</v>
      </c>
      <c r="B347" t="s">
        <v>139</v>
      </c>
      <c r="C347" t="s">
        <v>1889</v>
      </c>
      <c r="D347">
        <v>222</v>
      </c>
      <c r="E347" t="s">
        <v>1825</v>
      </c>
      <c r="F347" t="s">
        <v>1687</v>
      </c>
      <c r="G347" s="10">
        <v>637</v>
      </c>
      <c r="H347" t="s">
        <v>1671</v>
      </c>
    </row>
    <row r="348" spans="1:9" x14ac:dyDescent="0.45">
      <c r="A348" t="s">
        <v>2318</v>
      </c>
      <c r="B348" t="s">
        <v>140</v>
      </c>
      <c r="C348" t="s">
        <v>1961</v>
      </c>
      <c r="D348">
        <v>221</v>
      </c>
      <c r="E348" t="s">
        <v>1825</v>
      </c>
      <c r="F348" t="s">
        <v>1687</v>
      </c>
      <c r="H348" t="s">
        <v>1978</v>
      </c>
    </row>
    <row r="349" spans="1:9" x14ac:dyDescent="0.45">
      <c r="A349" t="s">
        <v>2318</v>
      </c>
      <c r="B349" t="s">
        <v>140</v>
      </c>
      <c r="C349" t="s">
        <v>1962</v>
      </c>
      <c r="D349">
        <v>222</v>
      </c>
      <c r="E349" t="s">
        <v>1825</v>
      </c>
      <c r="F349" t="s">
        <v>1687</v>
      </c>
      <c r="H349" t="s">
        <v>1478</v>
      </c>
    </row>
    <row r="350" spans="1:9" x14ac:dyDescent="0.45">
      <c r="A350" t="s">
        <v>2319</v>
      </c>
      <c r="B350" t="s">
        <v>138</v>
      </c>
      <c r="C350" t="s">
        <v>2320</v>
      </c>
      <c r="D350">
        <v>445</v>
      </c>
      <c r="E350" t="s">
        <v>1748</v>
      </c>
      <c r="F350" t="s">
        <v>1707</v>
      </c>
      <c r="H350" t="s">
        <v>1671</v>
      </c>
    </row>
    <row r="351" spans="1:9" x14ac:dyDescent="0.45">
      <c r="A351" t="s">
        <v>2321</v>
      </c>
      <c r="B351" t="s">
        <v>2322</v>
      </c>
      <c r="C351" t="s">
        <v>2323</v>
      </c>
      <c r="D351">
        <v>233</v>
      </c>
      <c r="E351" t="s">
        <v>1679</v>
      </c>
      <c r="F351" t="s">
        <v>1680</v>
      </c>
      <c r="H351" t="s">
        <v>1671</v>
      </c>
    </row>
    <row r="352" spans="1:9" x14ac:dyDescent="0.45">
      <c r="A352" t="s">
        <v>2321</v>
      </c>
      <c r="B352" t="s">
        <v>2322</v>
      </c>
      <c r="C352" t="s">
        <v>2324</v>
      </c>
      <c r="D352">
        <v>1235</v>
      </c>
      <c r="E352" t="s">
        <v>1679</v>
      </c>
      <c r="F352" t="s">
        <v>1680</v>
      </c>
      <c r="H352" t="s">
        <v>1671</v>
      </c>
    </row>
    <row r="353" spans="1:8" x14ac:dyDescent="0.45">
      <c r="A353" t="s">
        <v>2321</v>
      </c>
      <c r="B353" t="s">
        <v>2322</v>
      </c>
      <c r="C353" t="s">
        <v>2325</v>
      </c>
      <c r="D353">
        <v>522</v>
      </c>
      <c r="E353" t="s">
        <v>1692</v>
      </c>
      <c r="F353" t="s">
        <v>1680</v>
      </c>
      <c r="H353" t="s">
        <v>1671</v>
      </c>
    </row>
    <row r="354" spans="1:8" x14ac:dyDescent="0.45">
      <c r="A354" t="s">
        <v>2321</v>
      </c>
      <c r="B354" t="s">
        <v>2322</v>
      </c>
      <c r="C354" t="s">
        <v>2326</v>
      </c>
      <c r="D354">
        <v>234</v>
      </c>
      <c r="E354" t="s">
        <v>1679</v>
      </c>
      <c r="F354" t="s">
        <v>1680</v>
      </c>
      <c r="H354" t="s">
        <v>1671</v>
      </c>
    </row>
    <row r="355" spans="1:8" x14ac:dyDescent="0.45">
      <c r="A355" t="s">
        <v>2327</v>
      </c>
      <c r="B355" t="s">
        <v>134</v>
      </c>
      <c r="C355" t="s">
        <v>2001</v>
      </c>
      <c r="D355">
        <v>524</v>
      </c>
      <c r="E355" t="s">
        <v>1971</v>
      </c>
      <c r="F355" t="s">
        <v>1670</v>
      </c>
      <c r="H355" t="s">
        <v>1671</v>
      </c>
    </row>
    <row r="356" spans="1:8" x14ac:dyDescent="0.45">
      <c r="A356" t="s">
        <v>2327</v>
      </c>
      <c r="B356" t="s">
        <v>134</v>
      </c>
      <c r="C356" t="s">
        <v>2006</v>
      </c>
      <c r="D356">
        <v>157</v>
      </c>
      <c r="E356" t="s">
        <v>1706</v>
      </c>
      <c r="F356" t="s">
        <v>1707</v>
      </c>
      <c r="H356" t="s">
        <v>1671</v>
      </c>
    </row>
    <row r="357" spans="1:8" x14ac:dyDescent="0.45">
      <c r="A357" t="s">
        <v>2328</v>
      </c>
      <c r="B357" t="s">
        <v>133</v>
      </c>
      <c r="C357" t="s">
        <v>1889</v>
      </c>
      <c r="D357">
        <v>222</v>
      </c>
      <c r="E357" t="s">
        <v>1825</v>
      </c>
      <c r="F357" t="s">
        <v>1687</v>
      </c>
      <c r="H357" t="s">
        <v>1671</v>
      </c>
    </row>
    <row r="358" spans="1:8" x14ac:dyDescent="0.45">
      <c r="A358" t="s">
        <v>2329</v>
      </c>
      <c r="B358" t="s">
        <v>141</v>
      </c>
      <c r="C358" t="s">
        <v>2330</v>
      </c>
      <c r="D358">
        <v>221</v>
      </c>
      <c r="E358" t="s">
        <v>1825</v>
      </c>
      <c r="F358" t="s">
        <v>1687</v>
      </c>
      <c r="H358" t="s">
        <v>1671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7665-3ED9-4514-9ED4-C4CBE60372B3}">
  <dimension ref="A1:D1067"/>
  <sheetViews>
    <sheetView topLeftCell="A111" workbookViewId="0">
      <selection activeCell="K72" sqref="K72"/>
    </sheetView>
  </sheetViews>
  <sheetFormatPr defaultColWidth="9.1328125" defaultRowHeight="14.25" x14ac:dyDescent="0.45"/>
  <cols>
    <col min="1" max="1" width="9.46484375" style="7" customWidth="1"/>
    <col min="2" max="2" width="15.1328125" style="8" customWidth="1"/>
    <col min="3" max="3" width="18.46484375" style="9" bestFit="1" customWidth="1"/>
    <col min="4" max="4" width="14.46484375" style="8" bestFit="1" customWidth="1"/>
  </cols>
  <sheetData>
    <row r="1" spans="1:4" x14ac:dyDescent="0.45">
      <c r="A1" s="16" t="s">
        <v>2334</v>
      </c>
    </row>
    <row r="2" spans="1:4" x14ac:dyDescent="0.45">
      <c r="A2" s="16" t="s">
        <v>2335</v>
      </c>
    </row>
    <row r="4" spans="1:4" s="6" customFormat="1" x14ac:dyDescent="0.45">
      <c r="A4" s="3" t="s">
        <v>594</v>
      </c>
      <c r="B4" s="4" t="s">
        <v>595</v>
      </c>
      <c r="C4" s="5" t="s">
        <v>596</v>
      </c>
      <c r="D4" s="4" t="s">
        <v>597</v>
      </c>
    </row>
    <row r="5" spans="1:4" x14ac:dyDescent="0.45">
      <c r="A5" s="7" t="s">
        <v>598</v>
      </c>
      <c r="B5" s="8" t="s">
        <v>598</v>
      </c>
      <c r="C5" s="9">
        <v>0.57904700688999999</v>
      </c>
      <c r="D5" s="8">
        <v>2</v>
      </c>
    </row>
    <row r="6" spans="1:4" x14ac:dyDescent="0.45">
      <c r="A6" s="7" t="s">
        <v>599</v>
      </c>
      <c r="B6" s="8" t="s">
        <v>599</v>
      </c>
      <c r="C6" s="9">
        <v>80.335583480400004</v>
      </c>
      <c r="D6" s="8">
        <v>264</v>
      </c>
    </row>
    <row r="7" spans="1:4" x14ac:dyDescent="0.45">
      <c r="A7" s="7" t="s">
        <v>600</v>
      </c>
      <c r="B7" s="8" t="s">
        <v>600</v>
      </c>
      <c r="C7" s="9">
        <v>6.3368726515200002</v>
      </c>
      <c r="D7" s="8">
        <v>21</v>
      </c>
    </row>
    <row r="8" spans="1:4" x14ac:dyDescent="0.45">
      <c r="A8" s="7" t="s">
        <v>601</v>
      </c>
      <c r="B8" s="8" t="s">
        <v>601</v>
      </c>
      <c r="C8" s="9">
        <v>20.639024003100001</v>
      </c>
      <c r="D8" s="8">
        <v>68</v>
      </c>
    </row>
    <row r="9" spans="1:4" x14ac:dyDescent="0.45">
      <c r="A9" s="7" t="s">
        <v>602</v>
      </c>
      <c r="B9" s="8" t="s">
        <v>602</v>
      </c>
      <c r="C9" s="9">
        <v>40.461402200099997</v>
      </c>
      <c r="D9" s="8">
        <v>133</v>
      </c>
    </row>
    <row r="10" spans="1:4" x14ac:dyDescent="0.45">
      <c r="A10" s="7" t="s">
        <v>603</v>
      </c>
      <c r="B10" s="8" t="s">
        <v>603</v>
      </c>
      <c r="C10" s="9">
        <v>238.37729231200001</v>
      </c>
      <c r="D10" s="8">
        <v>782</v>
      </c>
    </row>
    <row r="11" spans="1:4" x14ac:dyDescent="0.45">
      <c r="A11" s="7" t="s">
        <v>604</v>
      </c>
      <c r="B11" s="8" t="s">
        <v>604</v>
      </c>
      <c r="C11" s="9">
        <v>35.270796895799997</v>
      </c>
      <c r="D11" s="8">
        <v>116</v>
      </c>
    </row>
    <row r="12" spans="1:4" x14ac:dyDescent="0.45">
      <c r="A12" s="7" t="s">
        <v>605</v>
      </c>
      <c r="B12" s="8" t="s">
        <v>605</v>
      </c>
      <c r="C12" s="9">
        <v>126.050793571</v>
      </c>
      <c r="D12" s="8">
        <v>413</v>
      </c>
    </row>
    <row r="13" spans="1:4" x14ac:dyDescent="0.45">
      <c r="A13" s="7" t="s">
        <v>606</v>
      </c>
      <c r="B13" s="8" t="s">
        <v>606</v>
      </c>
      <c r="C13" s="9">
        <v>60</v>
      </c>
      <c r="D13" s="8">
        <v>197</v>
      </c>
    </row>
    <row r="14" spans="1:4" x14ac:dyDescent="0.45">
      <c r="A14" s="7" t="s">
        <v>607</v>
      </c>
      <c r="B14" s="8" t="s">
        <v>607</v>
      </c>
      <c r="C14" s="9">
        <v>56.391631172799997</v>
      </c>
      <c r="D14" s="8">
        <v>185</v>
      </c>
    </row>
    <row r="15" spans="1:4" x14ac:dyDescent="0.45">
      <c r="A15" s="7" t="s">
        <v>608</v>
      </c>
      <c r="B15" s="8" t="s">
        <v>608</v>
      </c>
      <c r="C15" s="9">
        <v>239.678390826</v>
      </c>
      <c r="D15" s="8">
        <v>786</v>
      </c>
    </row>
    <row r="16" spans="1:4" x14ac:dyDescent="0.45">
      <c r="A16" s="7" t="s">
        <v>609</v>
      </c>
      <c r="B16" s="8" t="s">
        <v>609</v>
      </c>
      <c r="C16" s="9">
        <v>233.98292682300001</v>
      </c>
      <c r="D16" s="8">
        <v>767</v>
      </c>
    </row>
    <row r="17" spans="1:4" x14ac:dyDescent="0.45">
      <c r="A17" s="7" t="s">
        <v>610</v>
      </c>
      <c r="B17" s="8" t="s">
        <v>610</v>
      </c>
      <c r="C17" s="9">
        <v>39.260890515200003</v>
      </c>
      <c r="D17" s="8">
        <v>129</v>
      </c>
    </row>
    <row r="18" spans="1:4" x14ac:dyDescent="0.45">
      <c r="A18" s="7" t="s">
        <v>611</v>
      </c>
      <c r="B18" s="8" t="s">
        <v>611</v>
      </c>
      <c r="C18" s="9">
        <v>19.888850000000001</v>
      </c>
      <c r="D18" s="8">
        <v>65</v>
      </c>
    </row>
    <row r="19" spans="1:4" x14ac:dyDescent="0.45">
      <c r="A19" s="7" t="s">
        <v>612</v>
      </c>
      <c r="B19" s="8" t="s">
        <v>612</v>
      </c>
      <c r="C19" s="9">
        <v>124.30295774</v>
      </c>
      <c r="D19" s="8">
        <v>408</v>
      </c>
    </row>
    <row r="20" spans="1:4" x14ac:dyDescent="0.45">
      <c r="A20" s="7" t="s">
        <v>613</v>
      </c>
      <c r="B20" s="8" t="s">
        <v>613</v>
      </c>
      <c r="C20" s="9">
        <v>129.18411164</v>
      </c>
      <c r="D20" s="8">
        <v>424</v>
      </c>
    </row>
    <row r="21" spans="1:4" x14ac:dyDescent="0.45">
      <c r="A21" s="7" t="s">
        <v>614</v>
      </c>
      <c r="B21" s="8" t="s">
        <v>614</v>
      </c>
      <c r="C21" s="9">
        <v>115.260090715</v>
      </c>
      <c r="D21" s="8">
        <v>378</v>
      </c>
    </row>
    <row r="22" spans="1:4" x14ac:dyDescent="0.45">
      <c r="A22" s="7" t="s">
        <v>615</v>
      </c>
      <c r="B22" s="8" t="s">
        <v>615</v>
      </c>
      <c r="C22" s="9">
        <v>1.1188772058800001</v>
      </c>
      <c r="D22" s="8">
        <v>4</v>
      </c>
    </row>
    <row r="23" spans="1:4" x14ac:dyDescent="0.45">
      <c r="A23" s="7" t="s">
        <v>616</v>
      </c>
      <c r="B23" s="8" t="s">
        <v>616</v>
      </c>
      <c r="C23" s="9">
        <v>19.440949842799998</v>
      </c>
      <c r="D23" s="8">
        <v>64</v>
      </c>
    </row>
    <row r="24" spans="1:4" x14ac:dyDescent="0.45">
      <c r="A24" s="7" t="s">
        <v>617</v>
      </c>
      <c r="B24" s="8" t="s">
        <v>617</v>
      </c>
      <c r="C24" s="9">
        <v>123.098288462</v>
      </c>
      <c r="D24" s="8">
        <v>404</v>
      </c>
    </row>
    <row r="25" spans="1:4" x14ac:dyDescent="0.45">
      <c r="A25" s="7" t="s">
        <v>618</v>
      </c>
      <c r="B25" s="8" t="s">
        <v>618</v>
      </c>
      <c r="C25" s="9">
        <v>46.354846126799998</v>
      </c>
      <c r="D25" s="8">
        <v>152</v>
      </c>
    </row>
    <row r="26" spans="1:4" x14ac:dyDescent="0.45">
      <c r="A26" s="7" t="s">
        <v>619</v>
      </c>
      <c r="B26" s="8" t="s">
        <v>619</v>
      </c>
      <c r="C26" s="9">
        <v>114.22788973</v>
      </c>
      <c r="D26" s="8">
        <v>375</v>
      </c>
    </row>
    <row r="27" spans="1:4" x14ac:dyDescent="0.45">
      <c r="A27" s="7" t="s">
        <v>620</v>
      </c>
      <c r="B27" s="8" t="s">
        <v>620</v>
      </c>
      <c r="C27" s="9">
        <v>392.179933791</v>
      </c>
      <c r="D27" s="8">
        <v>1286</v>
      </c>
    </row>
    <row r="28" spans="1:4" x14ac:dyDescent="0.45">
      <c r="A28" s="7" t="s">
        <v>621</v>
      </c>
      <c r="B28" s="8" t="s">
        <v>621</v>
      </c>
      <c r="C28" s="9">
        <v>289.12345555600001</v>
      </c>
      <c r="D28" s="8">
        <v>948</v>
      </c>
    </row>
    <row r="29" spans="1:4" x14ac:dyDescent="0.45">
      <c r="A29" s="7" t="s">
        <v>622</v>
      </c>
      <c r="B29" s="8" t="s">
        <v>622</v>
      </c>
      <c r="C29" s="9">
        <v>27.647210364100001</v>
      </c>
      <c r="D29" s="8">
        <v>91</v>
      </c>
    </row>
    <row r="30" spans="1:4" x14ac:dyDescent="0.45">
      <c r="A30" s="7" t="s">
        <v>623</v>
      </c>
      <c r="B30" s="8" t="s">
        <v>623</v>
      </c>
      <c r="C30" s="9">
        <v>252.15908294299999</v>
      </c>
      <c r="D30" s="8">
        <v>827</v>
      </c>
    </row>
    <row r="31" spans="1:4" x14ac:dyDescent="0.45">
      <c r="A31" s="7" t="s">
        <v>624</v>
      </c>
      <c r="B31" s="8" t="s">
        <v>624</v>
      </c>
      <c r="C31" s="9">
        <v>240.753567094</v>
      </c>
      <c r="D31" s="8">
        <v>790</v>
      </c>
    </row>
    <row r="32" spans="1:4" x14ac:dyDescent="0.45">
      <c r="A32" s="7" t="s">
        <v>625</v>
      </c>
      <c r="B32" s="8" t="s">
        <v>625</v>
      </c>
      <c r="C32" s="9">
        <v>112.714236863</v>
      </c>
      <c r="D32" s="8">
        <v>370</v>
      </c>
    </row>
    <row r="33" spans="1:4" x14ac:dyDescent="0.45">
      <c r="A33" s="7" t="s">
        <v>626</v>
      </c>
      <c r="B33" s="8" t="s">
        <v>626</v>
      </c>
      <c r="C33" s="9">
        <v>115.924802083</v>
      </c>
      <c r="D33" s="8">
        <v>380</v>
      </c>
    </row>
    <row r="34" spans="1:4" x14ac:dyDescent="0.45">
      <c r="A34" s="7" t="s">
        <v>627</v>
      </c>
      <c r="B34" s="8" t="s">
        <v>627</v>
      </c>
      <c r="C34" s="9">
        <v>206.78887678800001</v>
      </c>
      <c r="D34" s="8">
        <v>678</v>
      </c>
    </row>
    <row r="35" spans="1:4" x14ac:dyDescent="0.45">
      <c r="A35" s="7" t="s">
        <v>628</v>
      </c>
      <c r="B35" s="8" t="s">
        <v>628</v>
      </c>
      <c r="C35" s="9">
        <v>42.174842680499999</v>
      </c>
      <c r="D35" s="8">
        <v>138</v>
      </c>
    </row>
    <row r="36" spans="1:4" x14ac:dyDescent="0.45">
      <c r="A36" s="7" t="s">
        <v>629</v>
      </c>
      <c r="B36" s="8" t="s">
        <v>629</v>
      </c>
      <c r="C36" s="9">
        <v>120.509970479</v>
      </c>
      <c r="D36" s="8">
        <v>395</v>
      </c>
    </row>
    <row r="37" spans="1:4" x14ac:dyDescent="0.45">
      <c r="A37" s="7" t="s">
        <v>630</v>
      </c>
      <c r="B37" s="8" t="s">
        <v>630</v>
      </c>
      <c r="C37" s="9">
        <v>68.186671646099995</v>
      </c>
      <c r="D37" s="8">
        <v>224</v>
      </c>
    </row>
    <row r="38" spans="1:4" x14ac:dyDescent="0.45">
      <c r="A38" s="7" t="s">
        <v>631</v>
      </c>
      <c r="B38" s="8" t="s">
        <v>631</v>
      </c>
      <c r="C38" s="9">
        <v>160.358285567</v>
      </c>
      <c r="D38" s="8">
        <v>526</v>
      </c>
    </row>
    <row r="39" spans="1:4" x14ac:dyDescent="0.45">
      <c r="A39" s="7" t="s">
        <v>632</v>
      </c>
      <c r="B39" s="8" t="s">
        <v>632</v>
      </c>
      <c r="C39" s="9">
        <v>525.45830813700002</v>
      </c>
      <c r="D39" s="8">
        <v>1724</v>
      </c>
    </row>
    <row r="40" spans="1:4" x14ac:dyDescent="0.45">
      <c r="A40" s="7" t="s">
        <v>633</v>
      </c>
      <c r="B40" s="8" t="s">
        <v>633</v>
      </c>
      <c r="C40" s="9">
        <v>381.44379378399998</v>
      </c>
      <c r="D40" s="8">
        <v>1251</v>
      </c>
    </row>
    <row r="41" spans="1:4" x14ac:dyDescent="0.45">
      <c r="A41" s="7" t="s">
        <v>634</v>
      </c>
      <c r="B41" s="8" t="s">
        <v>634</v>
      </c>
      <c r="C41" s="9">
        <v>601.08412619000001</v>
      </c>
      <c r="D41" s="8">
        <v>1972</v>
      </c>
    </row>
    <row r="42" spans="1:4" x14ac:dyDescent="0.45">
      <c r="A42" s="7" t="s">
        <v>635</v>
      </c>
      <c r="B42" s="8" t="s">
        <v>635</v>
      </c>
      <c r="C42" s="9">
        <v>710.92921956400005</v>
      </c>
      <c r="D42" s="8">
        <v>2332</v>
      </c>
    </row>
    <row r="43" spans="1:4" x14ac:dyDescent="0.45">
      <c r="A43" s="7" t="s">
        <v>636</v>
      </c>
      <c r="B43" s="8" t="s">
        <v>636</v>
      </c>
      <c r="C43" s="9">
        <v>80.848151666700005</v>
      </c>
      <c r="D43" s="8">
        <v>265</v>
      </c>
    </row>
    <row r="44" spans="1:4" x14ac:dyDescent="0.45">
      <c r="A44" s="7" t="s">
        <v>637</v>
      </c>
      <c r="B44" s="8" t="s">
        <v>637</v>
      </c>
      <c r="C44" s="9">
        <v>168.872163538</v>
      </c>
      <c r="D44" s="8">
        <v>554</v>
      </c>
    </row>
    <row r="45" spans="1:4" x14ac:dyDescent="0.45">
      <c r="A45" s="7" t="s">
        <v>638</v>
      </c>
      <c r="B45" s="8" t="s">
        <v>638</v>
      </c>
      <c r="C45" s="9">
        <v>164.66048749999999</v>
      </c>
      <c r="D45" s="8">
        <v>540</v>
      </c>
    </row>
    <row r="46" spans="1:4" x14ac:dyDescent="0.45">
      <c r="A46" s="7" t="s">
        <v>639</v>
      </c>
      <c r="B46" s="8" t="s">
        <v>639</v>
      </c>
      <c r="C46" s="9">
        <v>29.53332</v>
      </c>
      <c r="D46" s="8">
        <v>97</v>
      </c>
    </row>
    <row r="47" spans="1:4" x14ac:dyDescent="0.45">
      <c r="A47" s="7" t="s">
        <v>640</v>
      </c>
      <c r="C47" s="9">
        <v>0</v>
      </c>
      <c r="D47" s="8">
        <v>0</v>
      </c>
    </row>
    <row r="48" spans="1:4" x14ac:dyDescent="0.45">
      <c r="A48" s="7" t="s">
        <v>641</v>
      </c>
      <c r="B48" s="8" t="s">
        <v>641</v>
      </c>
      <c r="C48" s="9">
        <v>175.102473678</v>
      </c>
      <c r="D48" s="8">
        <v>574</v>
      </c>
    </row>
    <row r="49" spans="1:4" x14ac:dyDescent="0.45">
      <c r="A49" s="7" t="s">
        <v>642</v>
      </c>
      <c r="B49" s="8" t="s">
        <v>642</v>
      </c>
      <c r="C49" s="9">
        <v>184.838198431</v>
      </c>
      <c r="D49" s="8">
        <v>606</v>
      </c>
    </row>
    <row r="50" spans="1:4" x14ac:dyDescent="0.45">
      <c r="A50" s="7" t="s">
        <v>643</v>
      </c>
      <c r="B50" s="8" t="s">
        <v>643</v>
      </c>
      <c r="C50" s="9">
        <v>166.790203015</v>
      </c>
      <c r="D50" s="8">
        <v>547</v>
      </c>
    </row>
    <row r="51" spans="1:4" x14ac:dyDescent="0.45">
      <c r="A51" s="7" t="s">
        <v>644</v>
      </c>
      <c r="B51" s="8" t="s">
        <v>644</v>
      </c>
      <c r="C51" s="9">
        <v>11.3290615385</v>
      </c>
      <c r="D51" s="8">
        <v>37</v>
      </c>
    </row>
    <row r="52" spans="1:4" x14ac:dyDescent="0.45">
      <c r="A52" s="7" t="s">
        <v>645</v>
      </c>
      <c r="B52" s="8" t="s">
        <v>645</v>
      </c>
      <c r="C52" s="9">
        <v>80.472898475600005</v>
      </c>
      <c r="D52" s="8">
        <v>264</v>
      </c>
    </row>
    <row r="53" spans="1:4" x14ac:dyDescent="0.45">
      <c r="A53" s="7" t="s">
        <v>646</v>
      </c>
      <c r="B53" s="8" t="s">
        <v>646</v>
      </c>
      <c r="C53" s="9">
        <v>38.483824751199997</v>
      </c>
      <c r="D53" s="8">
        <v>126</v>
      </c>
    </row>
    <row r="54" spans="1:4" x14ac:dyDescent="0.45">
      <c r="A54" s="7" t="s">
        <v>647</v>
      </c>
      <c r="B54" s="8" t="s">
        <v>647</v>
      </c>
      <c r="C54" s="9">
        <v>264.455820641</v>
      </c>
      <c r="D54" s="8">
        <v>867</v>
      </c>
    </row>
    <row r="55" spans="1:4" x14ac:dyDescent="0.45">
      <c r="A55" s="7" t="s">
        <v>648</v>
      </c>
      <c r="B55" s="8" t="s">
        <v>648</v>
      </c>
      <c r="C55" s="9">
        <v>63.796300000000002</v>
      </c>
      <c r="D55" s="8">
        <v>209</v>
      </c>
    </row>
    <row r="56" spans="1:4" x14ac:dyDescent="0.45">
      <c r="A56" s="7" t="s">
        <v>649</v>
      </c>
      <c r="B56" s="8" t="s">
        <v>649</v>
      </c>
      <c r="C56" s="9">
        <v>0</v>
      </c>
      <c r="D56" s="8">
        <v>0</v>
      </c>
    </row>
    <row r="57" spans="1:4" x14ac:dyDescent="0.45">
      <c r="A57" s="7" t="s">
        <v>650</v>
      </c>
      <c r="B57" s="8" t="s">
        <v>650</v>
      </c>
      <c r="C57" s="9">
        <v>23.202875365499999</v>
      </c>
      <c r="D57" s="8">
        <v>76</v>
      </c>
    </row>
    <row r="58" spans="1:4" x14ac:dyDescent="0.45">
      <c r="A58" s="7" t="s">
        <v>651</v>
      </c>
      <c r="B58" s="8" t="s">
        <v>651</v>
      </c>
      <c r="C58" s="9">
        <v>270.20347977500001</v>
      </c>
      <c r="D58" s="8">
        <v>886</v>
      </c>
    </row>
    <row r="59" spans="1:4" x14ac:dyDescent="0.45">
      <c r="A59" s="7" t="s">
        <v>652</v>
      </c>
      <c r="B59" s="8" t="s">
        <v>652</v>
      </c>
      <c r="C59" s="9">
        <v>27.111462893100001</v>
      </c>
      <c r="D59" s="8">
        <v>89</v>
      </c>
    </row>
    <row r="60" spans="1:4" x14ac:dyDescent="0.45">
      <c r="A60" s="7" t="s">
        <v>653</v>
      </c>
      <c r="B60" s="8" t="s">
        <v>653</v>
      </c>
      <c r="C60" s="9">
        <v>59.8207927419</v>
      </c>
      <c r="D60" s="8">
        <v>196</v>
      </c>
    </row>
    <row r="61" spans="1:4" x14ac:dyDescent="0.45">
      <c r="A61" s="7" t="s">
        <v>654</v>
      </c>
      <c r="B61" s="8" t="s">
        <v>654</v>
      </c>
      <c r="C61" s="9">
        <v>54.250686207699999</v>
      </c>
      <c r="D61" s="8">
        <v>178</v>
      </c>
    </row>
    <row r="62" spans="1:4" x14ac:dyDescent="0.45">
      <c r="A62" s="7" t="s">
        <v>655</v>
      </c>
      <c r="B62" s="8" t="s">
        <v>655</v>
      </c>
      <c r="C62" s="9">
        <v>239.27086861199999</v>
      </c>
      <c r="D62" s="8">
        <v>785</v>
      </c>
    </row>
    <row r="63" spans="1:4" x14ac:dyDescent="0.45">
      <c r="A63" s="7" t="s">
        <v>656</v>
      </c>
      <c r="B63" s="8" t="s">
        <v>656</v>
      </c>
      <c r="C63" s="9">
        <v>172.92398096599999</v>
      </c>
      <c r="D63" s="8">
        <v>567</v>
      </c>
    </row>
    <row r="64" spans="1:4" x14ac:dyDescent="0.45">
      <c r="A64" s="7" t="s">
        <v>657</v>
      </c>
      <c r="B64" s="8" t="s">
        <v>657</v>
      </c>
      <c r="C64" s="9">
        <v>271.43698289100001</v>
      </c>
      <c r="D64" s="8">
        <v>890</v>
      </c>
    </row>
    <row r="65" spans="1:4" x14ac:dyDescent="0.45">
      <c r="A65" s="7" t="s">
        <v>658</v>
      </c>
      <c r="B65" s="8" t="s">
        <v>658</v>
      </c>
      <c r="C65" s="9">
        <v>62.5237437093</v>
      </c>
      <c r="D65" s="8">
        <v>205</v>
      </c>
    </row>
    <row r="66" spans="1:4" x14ac:dyDescent="0.45">
      <c r="A66" s="7" t="s">
        <v>659</v>
      </c>
      <c r="B66" s="8" t="s">
        <v>659</v>
      </c>
      <c r="C66" s="9">
        <v>67.745582608700005</v>
      </c>
      <c r="D66" s="8">
        <v>222</v>
      </c>
    </row>
    <row r="67" spans="1:4" x14ac:dyDescent="0.45">
      <c r="A67" s="7" t="s">
        <v>660</v>
      </c>
      <c r="B67" s="8" t="s">
        <v>660</v>
      </c>
      <c r="C67" s="9">
        <v>184.97008076899999</v>
      </c>
      <c r="D67" s="8">
        <v>607</v>
      </c>
    </row>
    <row r="68" spans="1:4" x14ac:dyDescent="0.45">
      <c r="A68" s="7" t="s">
        <v>661</v>
      </c>
      <c r="B68" s="8" t="s">
        <v>661</v>
      </c>
      <c r="C68" s="9">
        <v>1372.3129973499999</v>
      </c>
      <c r="D68" s="8">
        <v>4501</v>
      </c>
    </row>
    <row r="69" spans="1:4" x14ac:dyDescent="0.45">
      <c r="A69" s="7" t="s">
        <v>662</v>
      </c>
      <c r="B69" s="8" t="s">
        <v>662</v>
      </c>
      <c r="C69" s="9">
        <v>66.9553714722</v>
      </c>
      <c r="D69" s="8">
        <v>220</v>
      </c>
    </row>
    <row r="70" spans="1:4" x14ac:dyDescent="0.45">
      <c r="A70" s="7" t="s">
        <v>663</v>
      </c>
      <c r="B70" s="8" t="s">
        <v>663</v>
      </c>
      <c r="C70" s="9">
        <v>0</v>
      </c>
      <c r="D70" s="8">
        <v>0</v>
      </c>
    </row>
    <row r="71" spans="1:4" x14ac:dyDescent="0.45">
      <c r="A71" s="7" t="s">
        <v>664</v>
      </c>
      <c r="B71" s="8" t="s">
        <v>664</v>
      </c>
      <c r="C71" s="9">
        <v>134.271250275</v>
      </c>
      <c r="D71" s="8">
        <v>440</v>
      </c>
    </row>
    <row r="72" spans="1:4" x14ac:dyDescent="0.45">
      <c r="A72" s="7" t="s">
        <v>665</v>
      </c>
      <c r="B72" s="8" t="s">
        <v>665</v>
      </c>
      <c r="C72" s="9">
        <v>151.03942132899999</v>
      </c>
      <c r="D72" s="8">
        <v>495</v>
      </c>
    </row>
    <row r="73" spans="1:4" x14ac:dyDescent="0.45">
      <c r="A73" s="7" t="s">
        <v>666</v>
      </c>
      <c r="B73" s="8" t="s">
        <v>666</v>
      </c>
      <c r="C73" s="9">
        <v>56.172863171700001</v>
      </c>
      <c r="D73" s="8">
        <v>184</v>
      </c>
    </row>
    <row r="74" spans="1:4" x14ac:dyDescent="0.45">
      <c r="A74" s="7" t="s">
        <v>667</v>
      </c>
      <c r="B74" s="8" t="s">
        <v>667</v>
      </c>
      <c r="C74" s="9">
        <v>181.568181065</v>
      </c>
      <c r="D74" s="8">
        <v>596</v>
      </c>
    </row>
    <row r="75" spans="1:4" x14ac:dyDescent="0.45">
      <c r="A75" s="7" t="s">
        <v>668</v>
      </c>
      <c r="B75" s="8" t="s">
        <v>668</v>
      </c>
      <c r="C75" s="9">
        <v>195.29492448600001</v>
      </c>
      <c r="D75" s="8">
        <v>641</v>
      </c>
    </row>
    <row r="76" spans="1:4" x14ac:dyDescent="0.45">
      <c r="A76" s="7" t="s">
        <v>669</v>
      </c>
      <c r="B76" s="8" t="s">
        <v>669</v>
      </c>
      <c r="C76" s="9">
        <v>126.33497442300001</v>
      </c>
      <c r="D76" s="8">
        <v>414</v>
      </c>
    </row>
    <row r="77" spans="1:4" x14ac:dyDescent="0.45">
      <c r="A77" s="7" t="s">
        <v>670</v>
      </c>
      <c r="B77" s="8" t="s">
        <v>670</v>
      </c>
      <c r="C77" s="9">
        <v>0</v>
      </c>
      <c r="D77" s="8">
        <v>0</v>
      </c>
    </row>
    <row r="78" spans="1:4" x14ac:dyDescent="0.45">
      <c r="A78" s="7" t="s">
        <v>671</v>
      </c>
      <c r="B78" s="8" t="s">
        <v>671</v>
      </c>
      <c r="C78" s="9">
        <v>142.521272974</v>
      </c>
      <c r="D78" s="8">
        <v>467</v>
      </c>
    </row>
    <row r="79" spans="1:4" x14ac:dyDescent="0.45">
      <c r="A79" s="7" t="s">
        <v>672</v>
      </c>
      <c r="B79" s="8" t="s">
        <v>672</v>
      </c>
      <c r="C79" s="9">
        <v>114.348290705</v>
      </c>
      <c r="D79" s="8">
        <v>375</v>
      </c>
    </row>
    <row r="80" spans="1:4" x14ac:dyDescent="0.45">
      <c r="A80" s="7" t="s">
        <v>673</v>
      </c>
      <c r="B80" s="8" t="s">
        <v>673</v>
      </c>
      <c r="C80" s="9">
        <v>146.20345027499999</v>
      </c>
      <c r="D80" s="8">
        <v>480</v>
      </c>
    </row>
    <row r="81" spans="1:4" x14ac:dyDescent="0.45">
      <c r="A81" s="7" t="s">
        <v>674</v>
      </c>
      <c r="B81" s="8" t="s">
        <v>674</v>
      </c>
      <c r="C81" s="9">
        <v>931.91505992600003</v>
      </c>
      <c r="D81" s="8">
        <v>3057</v>
      </c>
    </row>
    <row r="82" spans="1:4" x14ac:dyDescent="0.45">
      <c r="A82" s="7" t="s">
        <v>675</v>
      </c>
      <c r="B82" s="8" t="s">
        <v>675</v>
      </c>
      <c r="C82" s="9">
        <v>160.826286055</v>
      </c>
      <c r="D82" s="8">
        <v>528</v>
      </c>
    </row>
    <row r="83" spans="1:4" x14ac:dyDescent="0.45">
      <c r="A83" s="7" t="s">
        <v>676</v>
      </c>
      <c r="B83" s="8" t="s">
        <v>676</v>
      </c>
      <c r="C83" s="9">
        <v>85.320263725499998</v>
      </c>
      <c r="D83" s="8">
        <v>280</v>
      </c>
    </row>
    <row r="84" spans="1:4" x14ac:dyDescent="0.45">
      <c r="A84" s="7" t="s">
        <v>677</v>
      </c>
      <c r="B84" s="8" t="s">
        <v>677</v>
      </c>
      <c r="C84" s="9">
        <v>134.43098787900001</v>
      </c>
      <c r="D84" s="8">
        <v>441</v>
      </c>
    </row>
    <row r="85" spans="1:4" x14ac:dyDescent="0.45">
      <c r="A85" s="7" t="s">
        <v>678</v>
      </c>
      <c r="B85" s="8" t="s">
        <v>678</v>
      </c>
      <c r="C85" s="9">
        <v>1015.60636556</v>
      </c>
      <c r="D85" s="8">
        <v>3331</v>
      </c>
    </row>
    <row r="86" spans="1:4" x14ac:dyDescent="0.45">
      <c r="A86" s="7" t="s">
        <v>679</v>
      </c>
      <c r="B86" s="8" t="s">
        <v>679</v>
      </c>
      <c r="C86" s="9">
        <v>81.310981065099995</v>
      </c>
      <c r="D86" s="8">
        <v>267</v>
      </c>
    </row>
    <row r="87" spans="1:4" x14ac:dyDescent="0.45">
      <c r="A87" s="7" t="s">
        <v>680</v>
      </c>
      <c r="B87" s="8" t="s">
        <v>680</v>
      </c>
      <c r="C87" s="9">
        <v>41.693133117599999</v>
      </c>
      <c r="D87" s="8">
        <v>137</v>
      </c>
    </row>
    <row r="88" spans="1:4" x14ac:dyDescent="0.45">
      <c r="A88" s="7" t="s">
        <v>681</v>
      </c>
      <c r="B88" s="8" t="s">
        <v>681</v>
      </c>
      <c r="C88" s="9">
        <v>89.061056046700003</v>
      </c>
      <c r="D88" s="8">
        <v>292</v>
      </c>
    </row>
    <row r="89" spans="1:4" x14ac:dyDescent="0.45">
      <c r="A89" s="7" t="s">
        <v>682</v>
      </c>
      <c r="B89" s="8" t="s">
        <v>682</v>
      </c>
      <c r="C89" s="9">
        <v>85.017692654499996</v>
      </c>
      <c r="D89" s="8">
        <v>279</v>
      </c>
    </row>
    <row r="90" spans="1:4" x14ac:dyDescent="0.45">
      <c r="A90" s="7" t="s">
        <v>683</v>
      </c>
      <c r="B90" s="8" t="s">
        <v>683</v>
      </c>
      <c r="C90" s="9">
        <v>184.82969810099999</v>
      </c>
      <c r="D90" s="8">
        <v>606</v>
      </c>
    </row>
    <row r="91" spans="1:4" x14ac:dyDescent="0.45">
      <c r="A91" s="7" t="s">
        <v>684</v>
      </c>
      <c r="B91" s="8" t="s">
        <v>684</v>
      </c>
      <c r="C91" s="9">
        <v>127.488767838</v>
      </c>
      <c r="D91" s="8">
        <v>418</v>
      </c>
    </row>
    <row r="92" spans="1:4" x14ac:dyDescent="0.45">
      <c r="A92" s="7" t="s">
        <v>685</v>
      </c>
      <c r="B92" s="8" t="s">
        <v>685</v>
      </c>
      <c r="C92" s="9">
        <v>132.26419589700001</v>
      </c>
      <c r="D92" s="8">
        <v>434</v>
      </c>
    </row>
    <row r="93" spans="1:4" x14ac:dyDescent="0.45">
      <c r="A93" s="7" t="s">
        <v>686</v>
      </c>
      <c r="B93" s="8" t="s">
        <v>686</v>
      </c>
      <c r="C93" s="9">
        <v>133.50849624400001</v>
      </c>
      <c r="D93" s="8">
        <v>438</v>
      </c>
    </row>
    <row r="94" spans="1:4" x14ac:dyDescent="0.45">
      <c r="A94" s="7" t="s">
        <v>687</v>
      </c>
      <c r="B94" s="8" t="s">
        <v>687</v>
      </c>
      <c r="C94" s="9">
        <v>605.00726237100002</v>
      </c>
      <c r="D94" s="8">
        <v>1984</v>
      </c>
    </row>
    <row r="95" spans="1:4" x14ac:dyDescent="0.45">
      <c r="A95" s="7" t="s">
        <v>688</v>
      </c>
      <c r="B95" s="8" t="s">
        <v>688</v>
      </c>
      <c r="C95" s="9">
        <v>216.43350085200001</v>
      </c>
      <c r="D95" s="8">
        <v>710</v>
      </c>
    </row>
    <row r="96" spans="1:4" x14ac:dyDescent="0.45">
      <c r="A96" s="7" t="s">
        <v>689</v>
      </c>
      <c r="B96" s="8" t="s">
        <v>689</v>
      </c>
      <c r="C96" s="9">
        <v>227.909858211</v>
      </c>
      <c r="D96" s="8">
        <v>748</v>
      </c>
    </row>
    <row r="97" spans="1:4" x14ac:dyDescent="0.45">
      <c r="A97" s="7" t="s">
        <v>690</v>
      </c>
      <c r="B97" s="8" t="s">
        <v>690</v>
      </c>
      <c r="C97" s="9">
        <v>58.499848913000001</v>
      </c>
      <c r="D97" s="8">
        <v>192</v>
      </c>
    </row>
    <row r="98" spans="1:4" x14ac:dyDescent="0.45">
      <c r="A98" s="7" t="s">
        <v>691</v>
      </c>
      <c r="B98" s="8" t="s">
        <v>691</v>
      </c>
      <c r="C98" s="9">
        <v>1022.61730477</v>
      </c>
      <c r="D98" s="8">
        <v>3354</v>
      </c>
    </row>
    <row r="99" spans="1:4" x14ac:dyDescent="0.45">
      <c r="A99" s="7" t="s">
        <v>692</v>
      </c>
      <c r="C99" s="9">
        <v>0</v>
      </c>
      <c r="D99" s="8">
        <v>0</v>
      </c>
    </row>
    <row r="100" spans="1:4" x14ac:dyDescent="0.45">
      <c r="A100" s="7" t="s">
        <v>693</v>
      </c>
      <c r="B100" s="8" t="s">
        <v>693</v>
      </c>
      <c r="C100" s="9">
        <v>2.1717181818200002</v>
      </c>
      <c r="D100" s="8">
        <v>7</v>
      </c>
    </row>
    <row r="101" spans="1:4" x14ac:dyDescent="0.45">
      <c r="A101" s="7" t="s">
        <v>694</v>
      </c>
      <c r="B101" s="8" t="s">
        <v>694</v>
      </c>
      <c r="C101" s="9">
        <v>1045.33074124</v>
      </c>
      <c r="D101" s="8">
        <v>3429</v>
      </c>
    </row>
    <row r="102" spans="1:4" x14ac:dyDescent="0.45">
      <c r="A102" s="7" t="s">
        <v>695</v>
      </c>
      <c r="B102" s="8" t="s">
        <v>695</v>
      </c>
      <c r="C102" s="9">
        <v>158.97403886399999</v>
      </c>
      <c r="D102" s="8">
        <v>521</v>
      </c>
    </row>
    <row r="103" spans="1:4" x14ac:dyDescent="0.45">
      <c r="A103" s="7" t="s">
        <v>696</v>
      </c>
      <c r="B103" s="8" t="s">
        <v>696</v>
      </c>
      <c r="C103" s="9">
        <v>122.824510678</v>
      </c>
      <c r="D103" s="8">
        <v>403</v>
      </c>
    </row>
    <row r="104" spans="1:4" x14ac:dyDescent="0.45">
      <c r="A104" s="7" t="s">
        <v>697</v>
      </c>
      <c r="B104" s="8" t="s">
        <v>697</v>
      </c>
      <c r="C104" s="9">
        <v>167.53662681700001</v>
      </c>
      <c r="D104" s="8">
        <v>550</v>
      </c>
    </row>
    <row r="105" spans="1:4" x14ac:dyDescent="0.45">
      <c r="A105" s="7" t="s">
        <v>698</v>
      </c>
      <c r="B105" s="8" t="s">
        <v>698</v>
      </c>
      <c r="C105" s="9">
        <v>34.597091527000003</v>
      </c>
      <c r="D105" s="8">
        <v>113</v>
      </c>
    </row>
    <row r="106" spans="1:4" x14ac:dyDescent="0.45">
      <c r="A106" s="7" t="s">
        <v>699</v>
      </c>
      <c r="B106" s="8" t="s">
        <v>699</v>
      </c>
      <c r="C106" s="9">
        <v>176.363326847</v>
      </c>
      <c r="D106" s="8">
        <v>578</v>
      </c>
    </row>
    <row r="107" spans="1:4" x14ac:dyDescent="0.45">
      <c r="A107" s="7" t="s">
        <v>700</v>
      </c>
      <c r="B107" s="8" t="s">
        <v>700</v>
      </c>
      <c r="C107" s="9">
        <v>479.55795230000001</v>
      </c>
      <c r="D107" s="8">
        <v>1573</v>
      </c>
    </row>
    <row r="108" spans="1:4" x14ac:dyDescent="0.45">
      <c r="A108" s="7" t="s">
        <v>701</v>
      </c>
      <c r="B108" s="8" t="s">
        <v>701</v>
      </c>
      <c r="C108" s="9">
        <v>51.294582352900001</v>
      </c>
      <c r="D108" s="8">
        <v>168</v>
      </c>
    </row>
    <row r="109" spans="1:4" x14ac:dyDescent="0.45">
      <c r="A109" s="7" t="s">
        <v>702</v>
      </c>
      <c r="B109" s="8" t="s">
        <v>702</v>
      </c>
      <c r="C109" s="9">
        <v>40.692816176500003</v>
      </c>
      <c r="D109" s="8">
        <v>133</v>
      </c>
    </row>
    <row r="110" spans="1:4" x14ac:dyDescent="0.45">
      <c r="A110" s="7" t="s">
        <v>703</v>
      </c>
      <c r="B110" s="8" t="s">
        <v>703</v>
      </c>
      <c r="C110" s="9">
        <v>1.0313371794899999</v>
      </c>
      <c r="D110" s="8">
        <v>3</v>
      </c>
    </row>
    <row r="111" spans="1:4" x14ac:dyDescent="0.45">
      <c r="A111" s="7" t="s">
        <v>704</v>
      </c>
      <c r="B111" s="8" t="s">
        <v>704</v>
      </c>
      <c r="C111" s="9">
        <v>19.19012</v>
      </c>
      <c r="D111" s="8">
        <v>63</v>
      </c>
    </row>
    <row r="112" spans="1:4" x14ac:dyDescent="0.45">
      <c r="A112" s="7" t="s">
        <v>705</v>
      </c>
      <c r="B112" s="8" t="s">
        <v>705</v>
      </c>
      <c r="C112" s="9">
        <v>30.464193333299999</v>
      </c>
      <c r="D112" s="8">
        <v>100</v>
      </c>
    </row>
    <row r="113" spans="1:4" x14ac:dyDescent="0.45">
      <c r="A113" s="7" t="s">
        <v>706</v>
      </c>
      <c r="B113" s="8" t="s">
        <v>706</v>
      </c>
      <c r="C113" s="9">
        <v>66.80556</v>
      </c>
      <c r="D113" s="8">
        <v>219</v>
      </c>
    </row>
    <row r="114" spans="1:4" x14ac:dyDescent="0.45">
      <c r="A114" s="7" t="s">
        <v>707</v>
      </c>
      <c r="B114" s="8" t="s">
        <v>707</v>
      </c>
      <c r="C114" s="9">
        <v>181.75722978799999</v>
      </c>
      <c r="D114" s="8">
        <v>596</v>
      </c>
    </row>
    <row r="115" spans="1:4" x14ac:dyDescent="0.45">
      <c r="A115" s="7" t="s">
        <v>708</v>
      </c>
      <c r="B115" s="8" t="s">
        <v>708</v>
      </c>
      <c r="C115" s="9">
        <v>220.78990022299999</v>
      </c>
      <c r="D115" s="8">
        <v>724</v>
      </c>
    </row>
    <row r="116" spans="1:4" x14ac:dyDescent="0.45">
      <c r="A116" s="7" t="s">
        <v>709</v>
      </c>
      <c r="B116" s="8" t="s">
        <v>709</v>
      </c>
      <c r="C116" s="9">
        <v>18.397938219699999</v>
      </c>
      <c r="D116" s="8">
        <v>60</v>
      </c>
    </row>
    <row r="117" spans="1:4" x14ac:dyDescent="0.45">
      <c r="A117" s="7" t="s">
        <v>710</v>
      </c>
      <c r="B117" s="8" t="s">
        <v>710</v>
      </c>
      <c r="C117" s="9">
        <v>121</v>
      </c>
      <c r="D117" s="8">
        <v>397</v>
      </c>
    </row>
    <row r="118" spans="1:4" x14ac:dyDescent="0.45">
      <c r="A118" s="7" t="s">
        <v>711</v>
      </c>
      <c r="B118" s="8" t="s">
        <v>711</v>
      </c>
      <c r="C118" s="9">
        <v>62.071713173500001</v>
      </c>
      <c r="D118" s="8">
        <v>204</v>
      </c>
    </row>
    <row r="119" spans="1:4" x14ac:dyDescent="0.45">
      <c r="A119" s="7" t="s">
        <v>712</v>
      </c>
      <c r="B119" s="8" t="s">
        <v>712</v>
      </c>
      <c r="C119" s="9">
        <v>68.504848963000001</v>
      </c>
      <c r="D119" s="8">
        <v>225</v>
      </c>
    </row>
    <row r="120" spans="1:4" x14ac:dyDescent="0.45">
      <c r="A120" s="7" t="s">
        <v>713</v>
      </c>
      <c r="B120" s="8" t="s">
        <v>713</v>
      </c>
      <c r="C120" s="9">
        <v>34.022219999999997</v>
      </c>
      <c r="D120" s="8">
        <v>112</v>
      </c>
    </row>
    <row r="121" spans="1:4" x14ac:dyDescent="0.45">
      <c r="A121" s="7" t="s">
        <v>714</v>
      </c>
      <c r="B121" s="8" t="s">
        <v>714</v>
      </c>
      <c r="C121" s="9">
        <v>127.047381156</v>
      </c>
      <c r="D121" s="8">
        <v>417</v>
      </c>
    </row>
    <row r="122" spans="1:4" x14ac:dyDescent="0.45">
      <c r="A122" s="7" t="s">
        <v>715</v>
      </c>
      <c r="B122" s="8" t="s">
        <v>715</v>
      </c>
      <c r="C122" s="9">
        <v>85.438189132299996</v>
      </c>
      <c r="D122" s="8">
        <v>280</v>
      </c>
    </row>
    <row r="123" spans="1:4" x14ac:dyDescent="0.45">
      <c r="A123" s="7" t="s">
        <v>716</v>
      </c>
      <c r="B123" s="8" t="s">
        <v>716</v>
      </c>
      <c r="C123" s="9">
        <v>115.81765991899999</v>
      </c>
      <c r="D123" s="8">
        <v>380</v>
      </c>
    </row>
    <row r="124" spans="1:4" x14ac:dyDescent="0.45">
      <c r="A124" s="7" t="s">
        <v>717</v>
      </c>
      <c r="B124" s="8" t="s">
        <v>717</v>
      </c>
      <c r="C124" s="9">
        <v>231.01751010199999</v>
      </c>
      <c r="D124" s="8">
        <v>758</v>
      </c>
    </row>
    <row r="125" spans="1:4" x14ac:dyDescent="0.45">
      <c r="A125" s="7" t="s">
        <v>718</v>
      </c>
      <c r="B125" s="8" t="s">
        <v>718</v>
      </c>
      <c r="C125" s="9">
        <v>274.67523539799998</v>
      </c>
      <c r="D125" s="8">
        <v>901</v>
      </c>
    </row>
    <row r="126" spans="1:4" x14ac:dyDescent="0.45">
      <c r="A126" s="7" t="s">
        <v>719</v>
      </c>
      <c r="B126" s="8" t="s">
        <v>719</v>
      </c>
      <c r="C126" s="9">
        <v>15.688879999999999</v>
      </c>
      <c r="D126" s="8">
        <v>51</v>
      </c>
    </row>
    <row r="127" spans="1:4" x14ac:dyDescent="0.45">
      <c r="A127" s="7" t="s">
        <v>720</v>
      </c>
      <c r="B127" s="8" t="s">
        <v>720</v>
      </c>
      <c r="C127" s="9">
        <v>0</v>
      </c>
      <c r="D127" s="8">
        <v>0</v>
      </c>
    </row>
    <row r="128" spans="1:4" x14ac:dyDescent="0.45">
      <c r="A128" s="7" t="s">
        <v>721</v>
      </c>
      <c r="B128" s="8" t="s">
        <v>721</v>
      </c>
      <c r="C128" s="9">
        <v>162.75278216000001</v>
      </c>
      <c r="D128" s="8">
        <v>534</v>
      </c>
    </row>
    <row r="129" spans="1:4" x14ac:dyDescent="0.45">
      <c r="A129" s="7" t="s">
        <v>722</v>
      </c>
      <c r="B129" s="8" t="s">
        <v>722</v>
      </c>
      <c r="C129" s="9">
        <v>14.1111</v>
      </c>
      <c r="D129" s="8">
        <v>46</v>
      </c>
    </row>
    <row r="130" spans="1:4" x14ac:dyDescent="0.45">
      <c r="A130" s="7" t="s">
        <v>723</v>
      </c>
      <c r="B130" s="8" t="s">
        <v>723</v>
      </c>
      <c r="C130" s="9">
        <v>13.6111</v>
      </c>
      <c r="D130" s="8">
        <v>45</v>
      </c>
    </row>
    <row r="131" spans="1:4" x14ac:dyDescent="0.45">
      <c r="A131" s="7" t="s">
        <v>724</v>
      </c>
      <c r="B131" s="8" t="s">
        <v>724</v>
      </c>
      <c r="C131" s="9">
        <v>185.828241139</v>
      </c>
      <c r="D131" s="8">
        <v>610</v>
      </c>
    </row>
    <row r="132" spans="1:4" x14ac:dyDescent="0.45">
      <c r="A132" s="7" t="s">
        <v>725</v>
      </c>
      <c r="B132" s="8" t="s">
        <v>725</v>
      </c>
      <c r="C132" s="9">
        <v>182.49072330300001</v>
      </c>
      <c r="D132" s="8">
        <v>599</v>
      </c>
    </row>
    <row r="133" spans="1:4" x14ac:dyDescent="0.45">
      <c r="A133" s="7" t="s">
        <v>726</v>
      </c>
      <c r="B133" s="8" t="s">
        <v>726</v>
      </c>
      <c r="C133" s="9">
        <v>145.18499432999999</v>
      </c>
      <c r="D133" s="8">
        <v>476</v>
      </c>
    </row>
    <row r="134" spans="1:4" x14ac:dyDescent="0.45">
      <c r="A134" s="7" t="s">
        <v>727</v>
      </c>
      <c r="B134" s="8" t="s">
        <v>727</v>
      </c>
      <c r="C134" s="9">
        <v>12.2698428571</v>
      </c>
      <c r="D134" s="8">
        <v>40</v>
      </c>
    </row>
    <row r="135" spans="1:4" x14ac:dyDescent="0.45">
      <c r="A135" s="7" t="s">
        <v>728</v>
      </c>
      <c r="B135" s="8" t="s">
        <v>728</v>
      </c>
      <c r="C135" s="9">
        <v>12.4444</v>
      </c>
      <c r="D135" s="8">
        <v>41</v>
      </c>
    </row>
    <row r="136" spans="1:4" x14ac:dyDescent="0.45">
      <c r="A136" s="7" t="s">
        <v>729</v>
      </c>
      <c r="B136" s="8" t="s">
        <v>729</v>
      </c>
      <c r="C136" s="9">
        <v>39.0948472436</v>
      </c>
      <c r="D136" s="8">
        <v>128</v>
      </c>
    </row>
    <row r="137" spans="1:4" x14ac:dyDescent="0.45">
      <c r="A137" s="7" t="s">
        <v>730</v>
      </c>
      <c r="B137" s="8" t="s">
        <v>730</v>
      </c>
      <c r="C137" s="9">
        <v>19.972225000000002</v>
      </c>
      <c r="D137" s="8">
        <v>66</v>
      </c>
    </row>
    <row r="138" spans="1:4" x14ac:dyDescent="0.45">
      <c r="A138" s="7" t="s">
        <v>731</v>
      </c>
      <c r="B138" s="8" t="s">
        <v>731</v>
      </c>
      <c r="C138" s="9">
        <v>173.27482970700001</v>
      </c>
      <c r="D138" s="8">
        <v>568</v>
      </c>
    </row>
    <row r="139" spans="1:4" x14ac:dyDescent="0.45">
      <c r="A139" s="7" t="s">
        <v>732</v>
      </c>
      <c r="B139" s="8" t="s">
        <v>732</v>
      </c>
      <c r="C139" s="9">
        <v>142.09246742100001</v>
      </c>
      <c r="D139" s="8">
        <v>466</v>
      </c>
    </row>
    <row r="140" spans="1:4" x14ac:dyDescent="0.45">
      <c r="A140" s="7" t="s">
        <v>733</v>
      </c>
      <c r="B140" s="8" t="s">
        <v>733</v>
      </c>
      <c r="C140" s="9">
        <v>154.16017940200001</v>
      </c>
      <c r="D140" s="8">
        <v>506</v>
      </c>
    </row>
    <row r="141" spans="1:4" x14ac:dyDescent="0.45">
      <c r="A141" s="7" t="s">
        <v>734</v>
      </c>
      <c r="B141" s="8" t="s">
        <v>734</v>
      </c>
      <c r="C141" s="9">
        <v>208.757260229</v>
      </c>
      <c r="D141" s="8">
        <v>685</v>
      </c>
    </row>
    <row r="142" spans="1:4" x14ac:dyDescent="0.45">
      <c r="A142" s="7" t="s">
        <v>735</v>
      </c>
      <c r="B142" s="8" t="s">
        <v>735</v>
      </c>
      <c r="C142" s="9">
        <v>285.84771951800002</v>
      </c>
      <c r="D142" s="8">
        <v>938</v>
      </c>
    </row>
    <row r="143" spans="1:4" x14ac:dyDescent="0.45">
      <c r="A143" s="7" t="s">
        <v>736</v>
      </c>
      <c r="B143" s="8" t="s">
        <v>736</v>
      </c>
      <c r="C143" s="9">
        <v>120.764552381</v>
      </c>
      <c r="D143" s="8">
        <v>396</v>
      </c>
    </row>
    <row r="144" spans="1:4" x14ac:dyDescent="0.45">
      <c r="A144" s="7" t="s">
        <v>737</v>
      </c>
      <c r="B144" s="8" t="s">
        <v>737</v>
      </c>
      <c r="C144" s="9">
        <v>128.90092539</v>
      </c>
      <c r="D144" s="8">
        <v>423</v>
      </c>
    </row>
    <row r="145" spans="1:4" x14ac:dyDescent="0.45">
      <c r="A145" s="7" t="s">
        <v>738</v>
      </c>
      <c r="B145" s="8" t="s">
        <v>738</v>
      </c>
      <c r="C145" s="9">
        <v>62.510935854899998</v>
      </c>
      <c r="D145" s="8">
        <v>205</v>
      </c>
    </row>
    <row r="146" spans="1:4" x14ac:dyDescent="0.45">
      <c r="A146" s="7" t="s">
        <v>739</v>
      </c>
      <c r="B146" s="8" t="s">
        <v>739</v>
      </c>
      <c r="C146" s="9">
        <v>177.286324041</v>
      </c>
      <c r="D146" s="8">
        <v>581</v>
      </c>
    </row>
    <row r="147" spans="1:4" x14ac:dyDescent="0.45">
      <c r="A147" s="7" t="s">
        <v>740</v>
      </c>
      <c r="B147" s="8" t="s">
        <v>740</v>
      </c>
      <c r="C147" s="9">
        <v>206.05083326299999</v>
      </c>
      <c r="D147" s="8">
        <v>676</v>
      </c>
    </row>
    <row r="148" spans="1:4" x14ac:dyDescent="0.45">
      <c r="A148" s="7" t="s">
        <v>741</v>
      </c>
      <c r="B148" s="8" t="s">
        <v>741</v>
      </c>
      <c r="C148" s="9">
        <v>209.59432280999999</v>
      </c>
      <c r="D148" s="8">
        <v>687</v>
      </c>
    </row>
    <row r="149" spans="1:4" x14ac:dyDescent="0.45">
      <c r="A149" s="7" t="s">
        <v>742</v>
      </c>
      <c r="B149" s="8" t="s">
        <v>742</v>
      </c>
      <c r="C149" s="9">
        <v>208.43970784800001</v>
      </c>
      <c r="D149" s="8">
        <v>684</v>
      </c>
    </row>
    <row r="150" spans="1:4" x14ac:dyDescent="0.45">
      <c r="A150" s="7" t="s">
        <v>743</v>
      </c>
      <c r="B150" s="8" t="s">
        <v>743</v>
      </c>
      <c r="C150" s="9">
        <v>130.75205320000001</v>
      </c>
      <c r="D150" s="8">
        <v>429</v>
      </c>
    </row>
    <row r="151" spans="1:4" x14ac:dyDescent="0.45">
      <c r="A151" s="7" t="s">
        <v>744</v>
      </c>
      <c r="B151" s="8" t="s">
        <v>744</v>
      </c>
      <c r="C151" s="9">
        <v>115.062961333</v>
      </c>
      <c r="D151" s="8">
        <v>377</v>
      </c>
    </row>
    <row r="152" spans="1:4" x14ac:dyDescent="0.45">
      <c r="A152" s="7" t="s">
        <v>745</v>
      </c>
      <c r="B152" s="8" t="s">
        <v>745</v>
      </c>
      <c r="C152" s="9">
        <v>181.95859577900001</v>
      </c>
      <c r="D152" s="8">
        <v>597</v>
      </c>
    </row>
    <row r="153" spans="1:4" x14ac:dyDescent="0.45">
      <c r="A153" s="7" t="s">
        <v>746</v>
      </c>
      <c r="B153" s="8" t="s">
        <v>746</v>
      </c>
      <c r="C153" s="9">
        <v>62.202747407399997</v>
      </c>
      <c r="D153" s="8">
        <v>204</v>
      </c>
    </row>
    <row r="154" spans="1:4" x14ac:dyDescent="0.45">
      <c r="A154" s="7" t="s">
        <v>747</v>
      </c>
      <c r="B154" s="8" t="s">
        <v>747</v>
      </c>
      <c r="C154" s="9">
        <v>59.318830268200003</v>
      </c>
      <c r="D154" s="8">
        <v>195</v>
      </c>
    </row>
    <row r="155" spans="1:4" x14ac:dyDescent="0.45">
      <c r="A155" s="7" t="s">
        <v>748</v>
      </c>
      <c r="B155" s="8" t="s">
        <v>748</v>
      </c>
      <c r="C155" s="9">
        <v>80.891990935500004</v>
      </c>
      <c r="D155" s="8">
        <v>265</v>
      </c>
    </row>
    <row r="156" spans="1:4" x14ac:dyDescent="0.45">
      <c r="A156" s="7" t="s">
        <v>749</v>
      </c>
      <c r="B156" s="8" t="s">
        <v>749</v>
      </c>
      <c r="C156" s="9">
        <v>115.1010862</v>
      </c>
      <c r="D156" s="8">
        <v>378</v>
      </c>
    </row>
    <row r="157" spans="1:4" x14ac:dyDescent="0.45">
      <c r="A157" s="7" t="s">
        <v>750</v>
      </c>
      <c r="B157" s="8" t="s">
        <v>750</v>
      </c>
      <c r="C157" s="9">
        <v>0.64610370370400005</v>
      </c>
      <c r="D157" s="8">
        <v>2</v>
      </c>
    </row>
    <row r="158" spans="1:4" x14ac:dyDescent="0.45">
      <c r="A158" s="7" t="s">
        <v>751</v>
      </c>
      <c r="B158" s="8" t="s">
        <v>751</v>
      </c>
      <c r="C158" s="9">
        <v>110.520712778</v>
      </c>
      <c r="D158" s="8">
        <v>363</v>
      </c>
    </row>
    <row r="159" spans="1:4" x14ac:dyDescent="0.45">
      <c r="A159" s="7" t="s">
        <v>752</v>
      </c>
      <c r="B159" s="8" t="s">
        <v>752</v>
      </c>
      <c r="C159" s="9">
        <v>74.754064369399998</v>
      </c>
      <c r="D159" s="8">
        <v>245</v>
      </c>
    </row>
    <row r="160" spans="1:4" x14ac:dyDescent="0.45">
      <c r="A160" s="7" t="s">
        <v>753</v>
      </c>
      <c r="B160" s="8" t="s">
        <v>753</v>
      </c>
      <c r="C160" s="9">
        <v>454.82846388000002</v>
      </c>
      <c r="D160" s="8">
        <v>1492</v>
      </c>
    </row>
    <row r="161" spans="1:4" x14ac:dyDescent="0.45">
      <c r="A161" s="7" t="s">
        <v>754</v>
      </c>
      <c r="B161" s="8" t="s">
        <v>754</v>
      </c>
      <c r="C161" s="9">
        <v>483.25682254600002</v>
      </c>
      <c r="D161" s="8">
        <v>1585</v>
      </c>
    </row>
    <row r="162" spans="1:4" x14ac:dyDescent="0.45">
      <c r="A162" s="7" t="s">
        <v>755</v>
      </c>
      <c r="B162" s="8" t="s">
        <v>755</v>
      </c>
      <c r="C162" s="9">
        <v>304.28907454500001</v>
      </c>
      <c r="D162" s="8">
        <v>998</v>
      </c>
    </row>
    <row r="163" spans="1:4" x14ac:dyDescent="0.45">
      <c r="A163" s="7" t="s">
        <v>756</v>
      </c>
      <c r="B163" s="8" t="s">
        <v>756</v>
      </c>
      <c r="C163" s="9">
        <v>170.48481386099999</v>
      </c>
      <c r="D163" s="8">
        <v>559</v>
      </c>
    </row>
    <row r="164" spans="1:4" x14ac:dyDescent="0.45">
      <c r="A164" s="7" t="s">
        <v>757</v>
      </c>
      <c r="B164" s="8" t="s">
        <v>757</v>
      </c>
      <c r="C164" s="9">
        <v>76.657392870699994</v>
      </c>
      <c r="D164" s="8">
        <v>251</v>
      </c>
    </row>
    <row r="165" spans="1:4" x14ac:dyDescent="0.45">
      <c r="A165" s="7" t="s">
        <v>758</v>
      </c>
      <c r="B165" s="8" t="s">
        <v>758</v>
      </c>
      <c r="C165" s="9">
        <v>81.985513043500006</v>
      </c>
      <c r="D165" s="8">
        <v>269</v>
      </c>
    </row>
    <row r="166" spans="1:4" x14ac:dyDescent="0.45">
      <c r="A166" s="7" t="s">
        <v>759</v>
      </c>
      <c r="B166" s="8" t="s">
        <v>759</v>
      </c>
      <c r="C166" s="9">
        <v>141.11475082000001</v>
      </c>
      <c r="D166" s="8">
        <v>463</v>
      </c>
    </row>
    <row r="167" spans="1:4" x14ac:dyDescent="0.45">
      <c r="A167" s="7" t="s">
        <v>760</v>
      </c>
      <c r="B167" s="8" t="s">
        <v>760</v>
      </c>
      <c r="C167" s="9">
        <v>152.43380106399999</v>
      </c>
      <c r="D167" s="8">
        <v>500</v>
      </c>
    </row>
    <row r="168" spans="1:4" x14ac:dyDescent="0.45">
      <c r="A168" s="7" t="s">
        <v>761</v>
      </c>
      <c r="B168" s="8" t="s">
        <v>761</v>
      </c>
      <c r="C168" s="9">
        <v>27.7407333333</v>
      </c>
      <c r="D168" s="8">
        <v>91</v>
      </c>
    </row>
    <row r="169" spans="1:4" x14ac:dyDescent="0.45">
      <c r="A169" s="7" t="s">
        <v>762</v>
      </c>
      <c r="B169" s="8" t="s">
        <v>762</v>
      </c>
      <c r="C169" s="9">
        <v>172.555548485</v>
      </c>
      <c r="D169" s="8">
        <v>566</v>
      </c>
    </row>
    <row r="170" spans="1:4" x14ac:dyDescent="0.45">
      <c r="A170" s="7" t="s">
        <v>763</v>
      </c>
      <c r="B170" s="8" t="s">
        <v>763</v>
      </c>
      <c r="C170" s="9">
        <v>143.14588044199999</v>
      </c>
      <c r="D170" s="8">
        <v>470</v>
      </c>
    </row>
    <row r="171" spans="1:4" x14ac:dyDescent="0.45">
      <c r="A171" s="7" t="s">
        <v>764</v>
      </c>
      <c r="B171" s="8" t="s">
        <v>764</v>
      </c>
      <c r="C171" s="9">
        <v>152.12592692600001</v>
      </c>
      <c r="D171" s="8">
        <v>499</v>
      </c>
    </row>
    <row r="172" spans="1:4" x14ac:dyDescent="0.45">
      <c r="A172" s="7" t="s">
        <v>765</v>
      </c>
      <c r="B172" s="8" t="s">
        <v>765</v>
      </c>
      <c r="C172" s="9">
        <v>185.36230707999999</v>
      </c>
      <c r="D172" s="8">
        <v>608</v>
      </c>
    </row>
    <row r="173" spans="1:4" x14ac:dyDescent="0.45">
      <c r="A173" s="7" t="s">
        <v>766</v>
      </c>
      <c r="B173" s="8" t="s">
        <v>766</v>
      </c>
      <c r="C173" s="9">
        <v>145.066834188</v>
      </c>
      <c r="D173" s="8">
        <v>476</v>
      </c>
    </row>
    <row r="174" spans="1:4" x14ac:dyDescent="0.45">
      <c r="A174" s="7" t="s">
        <v>767</v>
      </c>
      <c r="B174" s="8" t="s">
        <v>767</v>
      </c>
      <c r="C174" s="9">
        <v>132.77728157499999</v>
      </c>
      <c r="D174" s="8">
        <v>436</v>
      </c>
    </row>
    <row r="175" spans="1:4" x14ac:dyDescent="0.45">
      <c r="A175" s="7" t="s">
        <v>768</v>
      </c>
      <c r="B175" s="8" t="s">
        <v>768</v>
      </c>
      <c r="C175" s="9">
        <v>228.55841762899999</v>
      </c>
      <c r="D175" s="8">
        <v>750</v>
      </c>
    </row>
    <row r="176" spans="1:4" x14ac:dyDescent="0.45">
      <c r="A176" s="7" t="s">
        <v>769</v>
      </c>
      <c r="B176" s="8" t="s">
        <v>769</v>
      </c>
      <c r="C176" s="9">
        <v>45.974740909099999</v>
      </c>
      <c r="D176" s="8">
        <v>151</v>
      </c>
    </row>
    <row r="177" spans="1:4" x14ac:dyDescent="0.45">
      <c r="A177" s="7" t="s">
        <v>770</v>
      </c>
      <c r="B177" s="8" t="s">
        <v>770</v>
      </c>
      <c r="C177" s="9">
        <v>37.733339999999998</v>
      </c>
      <c r="D177" s="8">
        <v>124</v>
      </c>
    </row>
    <row r="178" spans="1:4" x14ac:dyDescent="0.45">
      <c r="A178" s="7" t="s">
        <v>771</v>
      </c>
      <c r="B178" s="8" t="s">
        <v>771</v>
      </c>
      <c r="C178" s="9">
        <v>16.933330000000002</v>
      </c>
      <c r="D178" s="8">
        <v>56</v>
      </c>
    </row>
    <row r="179" spans="1:4" x14ac:dyDescent="0.45">
      <c r="A179" s="7" t="s">
        <v>772</v>
      </c>
      <c r="B179" s="8" t="s">
        <v>772</v>
      </c>
      <c r="C179" s="9">
        <v>23.267745833300001</v>
      </c>
      <c r="D179" s="8">
        <v>76</v>
      </c>
    </row>
    <row r="180" spans="1:4" x14ac:dyDescent="0.45">
      <c r="A180" s="7" t="s">
        <v>773</v>
      </c>
      <c r="B180" s="8" t="s">
        <v>773</v>
      </c>
      <c r="C180" s="9">
        <v>61.294748611099998</v>
      </c>
      <c r="D180" s="8">
        <v>201</v>
      </c>
    </row>
    <row r="181" spans="1:4" x14ac:dyDescent="0.45">
      <c r="A181" s="7" t="s">
        <v>774</v>
      </c>
      <c r="C181" s="9">
        <v>0</v>
      </c>
      <c r="D181" s="8">
        <v>0</v>
      </c>
    </row>
    <row r="182" spans="1:4" x14ac:dyDescent="0.45">
      <c r="A182" s="7" t="s">
        <v>775</v>
      </c>
      <c r="B182" s="8" t="s">
        <v>775</v>
      </c>
      <c r="C182" s="9">
        <v>148.46446684399999</v>
      </c>
      <c r="D182" s="8">
        <v>487</v>
      </c>
    </row>
    <row r="183" spans="1:4" x14ac:dyDescent="0.45">
      <c r="A183" s="7" t="s">
        <v>776</v>
      </c>
      <c r="B183" s="8" t="s">
        <v>776</v>
      </c>
      <c r="C183" s="9">
        <v>17.890544294000001</v>
      </c>
      <c r="D183" s="8">
        <v>59</v>
      </c>
    </row>
    <row r="184" spans="1:4" x14ac:dyDescent="0.45">
      <c r="A184" s="7" t="s">
        <v>777</v>
      </c>
      <c r="B184" s="8" t="s">
        <v>777</v>
      </c>
      <c r="C184" s="9">
        <v>1120.66267141</v>
      </c>
      <c r="D184" s="8">
        <v>3676</v>
      </c>
    </row>
    <row r="185" spans="1:4" x14ac:dyDescent="0.45">
      <c r="A185" s="7" t="s">
        <v>778</v>
      </c>
      <c r="B185" s="8" t="s">
        <v>778</v>
      </c>
      <c r="C185" s="9">
        <v>964.96012948500004</v>
      </c>
      <c r="D185" s="8">
        <v>3165</v>
      </c>
    </row>
    <row r="186" spans="1:4" x14ac:dyDescent="0.45">
      <c r="A186" s="7" t="s">
        <v>779</v>
      </c>
      <c r="B186" s="8" t="s">
        <v>779</v>
      </c>
      <c r="C186" s="9">
        <v>239.13141160500001</v>
      </c>
      <c r="D186" s="8">
        <v>784</v>
      </c>
    </row>
    <row r="187" spans="1:4" x14ac:dyDescent="0.45">
      <c r="A187" s="7" t="s">
        <v>780</v>
      </c>
      <c r="B187" s="8" t="s">
        <v>780</v>
      </c>
      <c r="C187" s="9">
        <v>34.069442045499997</v>
      </c>
      <c r="D187" s="8">
        <v>112</v>
      </c>
    </row>
    <row r="188" spans="1:4" x14ac:dyDescent="0.45">
      <c r="A188" s="7" t="s">
        <v>781</v>
      </c>
      <c r="B188" s="8" t="s">
        <v>781</v>
      </c>
      <c r="C188" s="9">
        <v>0</v>
      </c>
      <c r="D188" s="8">
        <v>0</v>
      </c>
    </row>
    <row r="189" spans="1:4" x14ac:dyDescent="0.45">
      <c r="A189" s="7" t="s">
        <v>782</v>
      </c>
      <c r="B189" s="8" t="s">
        <v>782</v>
      </c>
      <c r="C189" s="9">
        <v>26.666699999999999</v>
      </c>
      <c r="D189" s="8">
        <v>87</v>
      </c>
    </row>
    <row r="190" spans="1:4" x14ac:dyDescent="0.45">
      <c r="A190" s="7" t="s">
        <v>783</v>
      </c>
      <c r="B190" s="8" t="s">
        <v>783</v>
      </c>
      <c r="C190" s="9">
        <v>419.54649096100002</v>
      </c>
      <c r="D190" s="8">
        <v>1376</v>
      </c>
    </row>
    <row r="191" spans="1:4" x14ac:dyDescent="0.45">
      <c r="A191" s="7" t="s">
        <v>784</v>
      </c>
      <c r="B191" s="8" t="s">
        <v>784</v>
      </c>
      <c r="C191" s="9">
        <v>96.017260734499999</v>
      </c>
      <c r="D191" s="8">
        <v>315</v>
      </c>
    </row>
    <row r="192" spans="1:4" x14ac:dyDescent="0.45">
      <c r="A192" s="7" t="s">
        <v>785</v>
      </c>
      <c r="B192" s="8" t="s">
        <v>785</v>
      </c>
      <c r="C192" s="9">
        <v>66.738752976200004</v>
      </c>
      <c r="D192" s="8">
        <v>219</v>
      </c>
    </row>
    <row r="193" spans="1:4" x14ac:dyDescent="0.45">
      <c r="A193" s="7" t="s">
        <v>786</v>
      </c>
      <c r="B193" s="8" t="s">
        <v>786</v>
      </c>
      <c r="C193" s="9">
        <v>52.454845697700001</v>
      </c>
      <c r="D193" s="8">
        <v>172</v>
      </c>
    </row>
    <row r="194" spans="1:4" x14ac:dyDescent="0.45">
      <c r="A194" s="7" t="s">
        <v>787</v>
      </c>
      <c r="B194" s="8" t="s">
        <v>787</v>
      </c>
      <c r="C194" s="9">
        <v>35.725966468300001</v>
      </c>
      <c r="D194" s="8">
        <v>117</v>
      </c>
    </row>
    <row r="195" spans="1:4" x14ac:dyDescent="0.45">
      <c r="A195" s="7" t="s">
        <v>788</v>
      </c>
      <c r="B195" s="8" t="s">
        <v>788</v>
      </c>
      <c r="C195" s="9">
        <v>62.552877134200003</v>
      </c>
      <c r="D195" s="8">
        <v>205</v>
      </c>
    </row>
    <row r="196" spans="1:4" x14ac:dyDescent="0.45">
      <c r="A196" s="7" t="s">
        <v>789</v>
      </c>
      <c r="B196" s="8" t="s">
        <v>789</v>
      </c>
      <c r="C196" s="9">
        <v>57.154166197899997</v>
      </c>
      <c r="D196" s="8">
        <v>187</v>
      </c>
    </row>
    <row r="197" spans="1:4" x14ac:dyDescent="0.45">
      <c r="A197" s="7" t="s">
        <v>790</v>
      </c>
      <c r="B197" s="8" t="s">
        <v>790</v>
      </c>
      <c r="C197" s="9">
        <v>49.724105002800002</v>
      </c>
      <c r="D197" s="8">
        <v>163</v>
      </c>
    </row>
    <row r="198" spans="1:4" x14ac:dyDescent="0.45">
      <c r="A198" s="7" t="s">
        <v>791</v>
      </c>
      <c r="B198" s="8" t="s">
        <v>791</v>
      </c>
      <c r="C198" s="9">
        <v>69.779219074099998</v>
      </c>
      <c r="D198" s="8">
        <v>229</v>
      </c>
    </row>
    <row r="199" spans="1:4" x14ac:dyDescent="0.45">
      <c r="A199" s="7" t="s">
        <v>792</v>
      </c>
      <c r="B199" s="8" t="s">
        <v>792</v>
      </c>
      <c r="C199" s="9">
        <v>202.195710805</v>
      </c>
      <c r="D199" s="8">
        <v>663</v>
      </c>
    </row>
    <row r="200" spans="1:4" x14ac:dyDescent="0.45">
      <c r="A200" s="7" t="s">
        <v>793</v>
      </c>
      <c r="B200" s="8" t="s">
        <v>793</v>
      </c>
      <c r="C200" s="9">
        <v>126.327225849</v>
      </c>
      <c r="D200" s="8">
        <v>414</v>
      </c>
    </row>
    <row r="201" spans="1:4" x14ac:dyDescent="0.45">
      <c r="A201" s="7" t="s">
        <v>794</v>
      </c>
      <c r="B201" s="8" t="s">
        <v>794</v>
      </c>
      <c r="C201" s="9">
        <v>179.63327621900001</v>
      </c>
      <c r="D201" s="8">
        <v>589</v>
      </c>
    </row>
    <row r="202" spans="1:4" x14ac:dyDescent="0.45">
      <c r="A202" s="7" t="s">
        <v>795</v>
      </c>
      <c r="B202" s="8" t="s">
        <v>795</v>
      </c>
      <c r="C202" s="9">
        <v>242.35926000000001</v>
      </c>
      <c r="D202" s="8">
        <v>795</v>
      </c>
    </row>
    <row r="203" spans="1:4" x14ac:dyDescent="0.45">
      <c r="A203" s="7" t="s">
        <v>796</v>
      </c>
      <c r="B203" s="8" t="s">
        <v>796</v>
      </c>
      <c r="C203" s="9">
        <v>59.836106334199997</v>
      </c>
      <c r="D203" s="8">
        <v>196</v>
      </c>
    </row>
    <row r="204" spans="1:4" x14ac:dyDescent="0.45">
      <c r="A204" s="7" t="s">
        <v>797</v>
      </c>
      <c r="B204" s="8" t="s">
        <v>797</v>
      </c>
      <c r="C204" s="9">
        <v>105.28967976200001</v>
      </c>
      <c r="D204" s="8">
        <v>345</v>
      </c>
    </row>
    <row r="205" spans="1:4" x14ac:dyDescent="0.45">
      <c r="A205" s="7" t="s">
        <v>798</v>
      </c>
      <c r="B205" s="8" t="s">
        <v>798</v>
      </c>
      <c r="C205" s="9">
        <v>82.804569148900001</v>
      </c>
      <c r="D205" s="8">
        <v>272</v>
      </c>
    </row>
    <row r="206" spans="1:4" x14ac:dyDescent="0.45">
      <c r="A206" s="7" t="s">
        <v>799</v>
      </c>
      <c r="B206" s="8" t="s">
        <v>799</v>
      </c>
      <c r="C206" s="9">
        <v>49.540592036100001</v>
      </c>
      <c r="D206" s="8">
        <v>162</v>
      </c>
    </row>
    <row r="207" spans="1:4" x14ac:dyDescent="0.45">
      <c r="A207" s="7" t="s">
        <v>800</v>
      </c>
      <c r="B207" s="8" t="s">
        <v>800</v>
      </c>
      <c r="C207" s="9">
        <v>53.970174999999998</v>
      </c>
      <c r="D207" s="8">
        <v>177</v>
      </c>
    </row>
    <row r="208" spans="1:4" x14ac:dyDescent="0.45">
      <c r="A208" s="7" t="s">
        <v>801</v>
      </c>
      <c r="B208" s="8" t="s">
        <v>801</v>
      </c>
      <c r="C208" s="9">
        <v>105.779437657</v>
      </c>
      <c r="D208" s="8">
        <v>347</v>
      </c>
    </row>
    <row r="209" spans="1:4" x14ac:dyDescent="0.45">
      <c r="A209" s="7" t="s">
        <v>802</v>
      </c>
      <c r="B209" s="8" t="s">
        <v>802</v>
      </c>
      <c r="C209" s="9">
        <v>56.222200000000001</v>
      </c>
      <c r="D209" s="8">
        <v>184</v>
      </c>
    </row>
    <row r="210" spans="1:4" x14ac:dyDescent="0.45">
      <c r="A210" s="7" t="s">
        <v>803</v>
      </c>
      <c r="B210" s="8" t="s">
        <v>803</v>
      </c>
      <c r="C210" s="9">
        <v>8.6667000000000005</v>
      </c>
      <c r="D210" s="8">
        <v>28</v>
      </c>
    </row>
    <row r="211" spans="1:4" x14ac:dyDescent="0.45">
      <c r="A211" s="7" t="s">
        <v>804</v>
      </c>
      <c r="C211" s="9">
        <v>0</v>
      </c>
      <c r="D211" s="8">
        <v>0</v>
      </c>
    </row>
    <row r="212" spans="1:4" x14ac:dyDescent="0.45">
      <c r="A212" s="7" t="s">
        <v>805</v>
      </c>
      <c r="B212" s="8" t="s">
        <v>805</v>
      </c>
      <c r="C212" s="9">
        <v>0</v>
      </c>
      <c r="D212" s="8">
        <v>0</v>
      </c>
    </row>
    <row r="213" spans="1:4" x14ac:dyDescent="0.45">
      <c r="A213" s="7" t="s">
        <v>806</v>
      </c>
      <c r="B213" s="8" t="s">
        <v>806</v>
      </c>
      <c r="C213" s="9">
        <v>161.236536126</v>
      </c>
      <c r="D213" s="8">
        <v>529</v>
      </c>
    </row>
    <row r="214" spans="1:4" x14ac:dyDescent="0.45">
      <c r="A214" s="7" t="s">
        <v>807</v>
      </c>
      <c r="B214" s="8" t="s">
        <v>807</v>
      </c>
      <c r="C214" s="9">
        <v>179.599329326</v>
      </c>
      <c r="D214" s="8">
        <v>589</v>
      </c>
    </row>
    <row r="215" spans="1:4" x14ac:dyDescent="0.45">
      <c r="A215" s="7" t="s">
        <v>808</v>
      </c>
      <c r="B215" s="8" t="s">
        <v>808</v>
      </c>
      <c r="C215" s="9">
        <v>57.365737519299998</v>
      </c>
      <c r="D215" s="8">
        <v>188</v>
      </c>
    </row>
    <row r="216" spans="1:4" x14ac:dyDescent="0.45">
      <c r="A216" s="7" t="s">
        <v>809</v>
      </c>
      <c r="B216" s="8" t="s">
        <v>809</v>
      </c>
      <c r="C216" s="9">
        <v>46.686527815600002</v>
      </c>
      <c r="D216" s="8">
        <v>153</v>
      </c>
    </row>
    <row r="217" spans="1:4" x14ac:dyDescent="0.45">
      <c r="A217" s="7" t="s">
        <v>810</v>
      </c>
      <c r="B217" s="8" t="s">
        <v>810</v>
      </c>
      <c r="C217" s="9">
        <v>183.34850924599999</v>
      </c>
      <c r="D217" s="8">
        <v>601</v>
      </c>
    </row>
    <row r="218" spans="1:4" x14ac:dyDescent="0.45">
      <c r="A218" s="7" t="s">
        <v>811</v>
      </c>
      <c r="B218" s="8" t="s">
        <v>811</v>
      </c>
      <c r="C218" s="9">
        <v>157.87122106800001</v>
      </c>
      <c r="D218" s="8">
        <v>518</v>
      </c>
    </row>
    <row r="219" spans="1:4" x14ac:dyDescent="0.45">
      <c r="A219" s="7" t="s">
        <v>812</v>
      </c>
      <c r="B219" s="8" t="s">
        <v>812</v>
      </c>
      <c r="C219" s="9">
        <v>115.83876924099999</v>
      </c>
      <c r="D219" s="8">
        <v>380</v>
      </c>
    </row>
    <row r="220" spans="1:4" x14ac:dyDescent="0.45">
      <c r="A220" s="7" t="s">
        <v>813</v>
      </c>
      <c r="B220" s="8" t="s">
        <v>813</v>
      </c>
      <c r="C220" s="9">
        <v>31.666699999999999</v>
      </c>
      <c r="D220" s="8">
        <v>104</v>
      </c>
    </row>
    <row r="221" spans="1:4" x14ac:dyDescent="0.45">
      <c r="A221" s="7" t="s">
        <v>814</v>
      </c>
      <c r="B221" s="8" t="s">
        <v>814</v>
      </c>
      <c r="C221" s="9">
        <v>157.97266719800001</v>
      </c>
      <c r="D221" s="8">
        <v>518</v>
      </c>
    </row>
    <row r="222" spans="1:4" x14ac:dyDescent="0.45">
      <c r="A222" s="7" t="s">
        <v>815</v>
      </c>
      <c r="B222" s="8" t="s">
        <v>815</v>
      </c>
      <c r="C222" s="9">
        <v>121.91168091900001</v>
      </c>
      <c r="D222" s="8">
        <v>400</v>
      </c>
    </row>
    <row r="223" spans="1:4" x14ac:dyDescent="0.45">
      <c r="A223" s="7" t="s">
        <v>816</v>
      </c>
      <c r="B223" s="8" t="s">
        <v>816</v>
      </c>
      <c r="C223" s="9">
        <v>105.16836635200001</v>
      </c>
      <c r="D223" s="8">
        <v>345</v>
      </c>
    </row>
    <row r="224" spans="1:4" x14ac:dyDescent="0.45">
      <c r="A224" s="7" t="s">
        <v>817</v>
      </c>
      <c r="B224" s="8" t="s">
        <v>817</v>
      </c>
      <c r="C224" s="9">
        <v>79.417659216999994</v>
      </c>
      <c r="D224" s="8">
        <v>260</v>
      </c>
    </row>
    <row r="225" spans="1:4" x14ac:dyDescent="0.45">
      <c r="A225" s="7" t="s">
        <v>818</v>
      </c>
      <c r="B225" s="8" t="s">
        <v>818</v>
      </c>
      <c r="C225" s="9">
        <v>135.25475475499999</v>
      </c>
      <c r="D225" s="8">
        <v>444</v>
      </c>
    </row>
    <row r="226" spans="1:4" x14ac:dyDescent="0.45">
      <c r="A226" s="7" t="s">
        <v>819</v>
      </c>
      <c r="B226" s="8" t="s">
        <v>819</v>
      </c>
      <c r="C226" s="9">
        <v>120.68754981399999</v>
      </c>
      <c r="D226" s="8">
        <v>396</v>
      </c>
    </row>
    <row r="227" spans="1:4" x14ac:dyDescent="0.45">
      <c r="A227" s="7" t="s">
        <v>820</v>
      </c>
      <c r="B227" s="8" t="s">
        <v>820</v>
      </c>
      <c r="C227" s="9">
        <v>112.464741807</v>
      </c>
      <c r="D227" s="8">
        <v>369</v>
      </c>
    </row>
    <row r="228" spans="1:4" x14ac:dyDescent="0.45">
      <c r="A228" s="7" t="s">
        <v>821</v>
      </c>
      <c r="B228" s="8" t="s">
        <v>821</v>
      </c>
      <c r="C228" s="9">
        <v>129.56957600000001</v>
      </c>
      <c r="D228" s="8">
        <v>425</v>
      </c>
    </row>
    <row r="229" spans="1:4" x14ac:dyDescent="0.45">
      <c r="A229" s="7" t="s">
        <v>822</v>
      </c>
      <c r="B229" s="8" t="s">
        <v>822</v>
      </c>
      <c r="C229" s="9">
        <v>123.291477169</v>
      </c>
      <c r="D229" s="8">
        <v>404</v>
      </c>
    </row>
    <row r="230" spans="1:4" x14ac:dyDescent="0.45">
      <c r="A230" s="7" t="s">
        <v>823</v>
      </c>
      <c r="B230" s="8" t="s">
        <v>823</v>
      </c>
      <c r="C230" s="9">
        <v>19.166675000000001</v>
      </c>
      <c r="D230" s="8">
        <v>63</v>
      </c>
    </row>
    <row r="231" spans="1:4" x14ac:dyDescent="0.45">
      <c r="A231" s="7" t="s">
        <v>824</v>
      </c>
      <c r="B231" s="8" t="s">
        <v>824</v>
      </c>
      <c r="C231" s="9">
        <v>1228.17191465</v>
      </c>
      <c r="D231" s="8">
        <v>4028</v>
      </c>
    </row>
    <row r="232" spans="1:4" x14ac:dyDescent="0.45">
      <c r="A232" s="7" t="s">
        <v>825</v>
      </c>
      <c r="B232" s="8" t="s">
        <v>825</v>
      </c>
      <c r="C232" s="9">
        <v>126.907658273</v>
      </c>
      <c r="D232" s="8">
        <v>416</v>
      </c>
    </row>
    <row r="233" spans="1:4" x14ac:dyDescent="0.45">
      <c r="A233" s="7" t="s">
        <v>826</v>
      </c>
      <c r="B233" s="8" t="s">
        <v>826</v>
      </c>
      <c r="C233" s="9">
        <v>101.45002961</v>
      </c>
      <c r="D233" s="8">
        <v>333</v>
      </c>
    </row>
    <row r="234" spans="1:4" x14ac:dyDescent="0.45">
      <c r="A234" s="7" t="s">
        <v>827</v>
      </c>
      <c r="B234" s="8" t="s">
        <v>827</v>
      </c>
      <c r="C234" s="9">
        <v>129.04870925099999</v>
      </c>
      <c r="D234" s="8">
        <v>423</v>
      </c>
    </row>
    <row r="235" spans="1:4" x14ac:dyDescent="0.45">
      <c r="A235" s="7" t="s">
        <v>828</v>
      </c>
      <c r="B235" s="8" t="s">
        <v>828</v>
      </c>
      <c r="C235" s="9">
        <v>106.430589242</v>
      </c>
      <c r="D235" s="8">
        <v>349</v>
      </c>
    </row>
    <row r="236" spans="1:4" x14ac:dyDescent="0.45">
      <c r="A236" s="7" t="s">
        <v>829</v>
      </c>
      <c r="B236" s="8" t="s">
        <v>829</v>
      </c>
      <c r="C236" s="9">
        <v>228.07031553799999</v>
      </c>
      <c r="D236" s="8">
        <v>748</v>
      </c>
    </row>
    <row r="237" spans="1:4" x14ac:dyDescent="0.45">
      <c r="A237" s="7" t="s">
        <v>830</v>
      </c>
      <c r="B237" s="8" t="s">
        <v>830</v>
      </c>
      <c r="C237" s="9">
        <v>234.31304920900001</v>
      </c>
      <c r="D237" s="8">
        <v>769</v>
      </c>
    </row>
    <row r="238" spans="1:4" x14ac:dyDescent="0.45">
      <c r="A238" s="7" t="s">
        <v>831</v>
      </c>
      <c r="B238" s="8" t="s">
        <v>831</v>
      </c>
      <c r="C238" s="9">
        <v>85.184573174799993</v>
      </c>
      <c r="D238" s="8">
        <v>279</v>
      </c>
    </row>
    <row r="239" spans="1:4" x14ac:dyDescent="0.45">
      <c r="A239" s="7" t="s">
        <v>832</v>
      </c>
      <c r="B239" s="8" t="s">
        <v>832</v>
      </c>
      <c r="C239" s="9">
        <v>49.498478210899997</v>
      </c>
      <c r="D239" s="8">
        <v>162</v>
      </c>
    </row>
    <row r="240" spans="1:4" x14ac:dyDescent="0.45">
      <c r="A240" s="7" t="s">
        <v>833</v>
      </c>
      <c r="B240" s="8" t="s">
        <v>833</v>
      </c>
      <c r="C240" s="9">
        <v>155.55449855200001</v>
      </c>
      <c r="D240" s="8">
        <v>510</v>
      </c>
    </row>
    <row r="241" spans="1:4" x14ac:dyDescent="0.45">
      <c r="A241" s="7" t="s">
        <v>834</v>
      </c>
      <c r="B241" s="8" t="s">
        <v>834</v>
      </c>
      <c r="C241" s="9">
        <v>188.629531888</v>
      </c>
      <c r="D241" s="8">
        <v>619</v>
      </c>
    </row>
    <row r="242" spans="1:4" x14ac:dyDescent="0.45">
      <c r="A242" s="7" t="s">
        <v>835</v>
      </c>
      <c r="B242" s="8" t="s">
        <v>835</v>
      </c>
      <c r="C242" s="9">
        <v>59.348054807700002</v>
      </c>
      <c r="D242" s="8">
        <v>195</v>
      </c>
    </row>
    <row r="243" spans="1:4" x14ac:dyDescent="0.45">
      <c r="A243" s="7" t="s">
        <v>836</v>
      </c>
      <c r="B243" s="8" t="s">
        <v>836</v>
      </c>
      <c r="C243" s="9">
        <v>192.57375475200001</v>
      </c>
      <c r="D243" s="8">
        <v>632</v>
      </c>
    </row>
    <row r="244" spans="1:4" x14ac:dyDescent="0.45">
      <c r="A244" s="7" t="s">
        <v>837</v>
      </c>
      <c r="B244" s="8" t="s">
        <v>837</v>
      </c>
      <c r="C244" s="9">
        <v>75.818726246099999</v>
      </c>
      <c r="D244" s="8">
        <v>249</v>
      </c>
    </row>
    <row r="245" spans="1:4" x14ac:dyDescent="0.45">
      <c r="A245" s="7" t="s">
        <v>838</v>
      </c>
      <c r="B245" s="8" t="s">
        <v>838</v>
      </c>
      <c r="C245" s="9">
        <v>93.077308133499997</v>
      </c>
      <c r="D245" s="8">
        <v>305</v>
      </c>
    </row>
    <row r="246" spans="1:4" x14ac:dyDescent="0.45">
      <c r="A246" s="7" t="s">
        <v>839</v>
      </c>
      <c r="B246" s="8" t="s">
        <v>839</v>
      </c>
      <c r="C246" s="9">
        <v>74.127164208400004</v>
      </c>
      <c r="D246" s="8">
        <v>243</v>
      </c>
    </row>
    <row r="247" spans="1:4" x14ac:dyDescent="0.45">
      <c r="A247" s="7" t="s">
        <v>840</v>
      </c>
      <c r="B247" s="8" t="s">
        <v>840</v>
      </c>
      <c r="C247" s="9">
        <v>105.38027399800001</v>
      </c>
      <c r="D247" s="8">
        <v>346</v>
      </c>
    </row>
    <row r="248" spans="1:4" x14ac:dyDescent="0.45">
      <c r="A248" s="7" t="s">
        <v>841</v>
      </c>
      <c r="B248" s="8" t="s">
        <v>841</v>
      </c>
      <c r="C248" s="9">
        <v>59.874278810699998</v>
      </c>
      <c r="D248" s="8">
        <v>196</v>
      </c>
    </row>
    <row r="249" spans="1:4" x14ac:dyDescent="0.45">
      <c r="A249" s="7" t="s">
        <v>842</v>
      </c>
      <c r="B249" s="8" t="s">
        <v>842</v>
      </c>
      <c r="C249" s="9">
        <v>158.789675467</v>
      </c>
      <c r="D249" s="8">
        <v>521</v>
      </c>
    </row>
    <row r="250" spans="1:4" x14ac:dyDescent="0.45">
      <c r="A250" s="7" t="s">
        <v>843</v>
      </c>
      <c r="B250" s="8" t="s">
        <v>843</v>
      </c>
      <c r="C250" s="9">
        <v>19.193921698099999</v>
      </c>
      <c r="D250" s="8">
        <v>63</v>
      </c>
    </row>
    <row r="251" spans="1:4" x14ac:dyDescent="0.45">
      <c r="A251" s="7" t="s">
        <v>844</v>
      </c>
      <c r="B251" s="8" t="s">
        <v>844</v>
      </c>
      <c r="C251" s="9">
        <v>52.333344565200001</v>
      </c>
      <c r="D251" s="8">
        <v>172</v>
      </c>
    </row>
    <row r="252" spans="1:4" x14ac:dyDescent="0.45">
      <c r="A252" s="7" t="s">
        <v>845</v>
      </c>
      <c r="B252" s="8" t="s">
        <v>845</v>
      </c>
      <c r="C252" s="9">
        <v>38.6633993891</v>
      </c>
      <c r="D252" s="8">
        <v>127</v>
      </c>
    </row>
    <row r="253" spans="1:4" x14ac:dyDescent="0.45">
      <c r="A253" s="7" t="s">
        <v>846</v>
      </c>
      <c r="B253" s="8" t="s">
        <v>846</v>
      </c>
      <c r="C253" s="9">
        <v>92.300001111100002</v>
      </c>
      <c r="D253" s="8">
        <v>303</v>
      </c>
    </row>
    <row r="254" spans="1:4" x14ac:dyDescent="0.45">
      <c r="A254" s="7" t="s">
        <v>847</v>
      </c>
      <c r="B254" s="8" t="s">
        <v>847</v>
      </c>
      <c r="C254" s="9">
        <v>230.53845849999999</v>
      </c>
      <c r="D254" s="8">
        <v>756</v>
      </c>
    </row>
    <row r="255" spans="1:4" x14ac:dyDescent="0.45">
      <c r="A255" s="7" t="s">
        <v>848</v>
      </c>
      <c r="B255" s="8" t="s">
        <v>848</v>
      </c>
      <c r="C255" s="9">
        <v>47.651793088300003</v>
      </c>
      <c r="D255" s="8">
        <v>156</v>
      </c>
    </row>
    <row r="256" spans="1:4" x14ac:dyDescent="0.45">
      <c r="A256" s="7" t="s">
        <v>849</v>
      </c>
      <c r="B256" s="8" t="s">
        <v>849</v>
      </c>
      <c r="C256" s="9">
        <v>65.352462766299993</v>
      </c>
      <c r="D256" s="8">
        <v>214</v>
      </c>
    </row>
    <row r="257" spans="1:4" x14ac:dyDescent="0.45">
      <c r="A257" s="7" t="s">
        <v>850</v>
      </c>
      <c r="B257" s="8" t="s">
        <v>850</v>
      </c>
      <c r="C257" s="9">
        <v>160.851866667</v>
      </c>
      <c r="D257" s="8">
        <v>528</v>
      </c>
    </row>
    <row r="258" spans="1:4" x14ac:dyDescent="0.45">
      <c r="A258" s="7" t="s">
        <v>851</v>
      </c>
      <c r="B258" s="8" t="s">
        <v>851</v>
      </c>
      <c r="C258" s="9">
        <v>133.354601019</v>
      </c>
      <c r="D258" s="8">
        <v>437</v>
      </c>
    </row>
    <row r="259" spans="1:4" x14ac:dyDescent="0.45">
      <c r="A259" s="7" t="s">
        <v>852</v>
      </c>
      <c r="B259" s="8" t="s">
        <v>852</v>
      </c>
      <c r="C259" s="9">
        <v>79.878727403900001</v>
      </c>
      <c r="D259" s="8">
        <v>262</v>
      </c>
    </row>
    <row r="260" spans="1:4" x14ac:dyDescent="0.45">
      <c r="A260" s="7" t="s">
        <v>853</v>
      </c>
      <c r="B260" s="8" t="s">
        <v>853</v>
      </c>
      <c r="C260" s="9">
        <v>211.76997743199999</v>
      </c>
      <c r="D260" s="8">
        <v>695</v>
      </c>
    </row>
    <row r="261" spans="1:4" x14ac:dyDescent="0.45">
      <c r="A261" s="7" t="s">
        <v>854</v>
      </c>
      <c r="B261" s="8" t="s">
        <v>854</v>
      </c>
      <c r="C261" s="9">
        <v>452.95471131199997</v>
      </c>
      <c r="D261" s="8">
        <v>1486</v>
      </c>
    </row>
    <row r="262" spans="1:4" x14ac:dyDescent="0.45">
      <c r="A262" s="7" t="s">
        <v>855</v>
      </c>
      <c r="B262" s="8" t="s">
        <v>855</v>
      </c>
      <c r="C262" s="9">
        <v>143.09751009199999</v>
      </c>
      <c r="D262" s="8">
        <v>469</v>
      </c>
    </row>
    <row r="263" spans="1:4" x14ac:dyDescent="0.45">
      <c r="A263" s="7" t="s">
        <v>856</v>
      </c>
      <c r="B263" s="8" t="s">
        <v>856</v>
      </c>
      <c r="C263" s="9">
        <v>59.223990079399996</v>
      </c>
      <c r="D263" s="8">
        <v>194</v>
      </c>
    </row>
    <row r="264" spans="1:4" x14ac:dyDescent="0.45">
      <c r="A264" s="7" t="s">
        <v>857</v>
      </c>
      <c r="B264" s="8" t="s">
        <v>857</v>
      </c>
      <c r="C264" s="9">
        <v>55.896416075300003</v>
      </c>
      <c r="D264" s="8">
        <v>183</v>
      </c>
    </row>
    <row r="265" spans="1:4" x14ac:dyDescent="0.45">
      <c r="A265" s="7" t="s">
        <v>858</v>
      </c>
      <c r="B265" s="8" t="s">
        <v>858</v>
      </c>
      <c r="C265" s="9">
        <v>14.5861229904</v>
      </c>
      <c r="D265" s="8">
        <v>48</v>
      </c>
    </row>
    <row r="266" spans="1:4" x14ac:dyDescent="0.45">
      <c r="A266" s="7" t="s">
        <v>859</v>
      </c>
      <c r="B266" s="8" t="s">
        <v>859</v>
      </c>
      <c r="C266" s="9">
        <v>62.808613612999999</v>
      </c>
      <c r="D266" s="8">
        <v>206</v>
      </c>
    </row>
    <row r="267" spans="1:4" x14ac:dyDescent="0.45">
      <c r="A267" s="7" t="s">
        <v>860</v>
      </c>
      <c r="B267" s="8" t="s">
        <v>860</v>
      </c>
      <c r="C267" s="9">
        <v>69.518516666699995</v>
      </c>
      <c r="D267" s="8">
        <v>228</v>
      </c>
    </row>
    <row r="268" spans="1:4" x14ac:dyDescent="0.45">
      <c r="A268" s="7" t="s">
        <v>861</v>
      </c>
      <c r="B268" s="8" t="s">
        <v>861</v>
      </c>
      <c r="C268" s="9">
        <v>208.22219999999999</v>
      </c>
      <c r="D268" s="8">
        <v>683</v>
      </c>
    </row>
    <row r="269" spans="1:4" x14ac:dyDescent="0.45">
      <c r="A269" s="7" t="s">
        <v>862</v>
      </c>
      <c r="B269" s="8" t="s">
        <v>862</v>
      </c>
      <c r="C269" s="9">
        <v>13.7602331349</v>
      </c>
      <c r="D269" s="8">
        <v>45</v>
      </c>
    </row>
    <row r="270" spans="1:4" x14ac:dyDescent="0.45">
      <c r="A270" s="7" t="s">
        <v>863</v>
      </c>
      <c r="B270" s="8" t="s">
        <v>863</v>
      </c>
      <c r="C270" s="9">
        <v>231.562735844</v>
      </c>
      <c r="D270" s="8">
        <v>760</v>
      </c>
    </row>
    <row r="271" spans="1:4" x14ac:dyDescent="0.45">
      <c r="A271" s="7" t="s">
        <v>864</v>
      </c>
      <c r="B271" s="8" t="s">
        <v>864</v>
      </c>
      <c r="C271" s="9">
        <v>185.51364128899999</v>
      </c>
      <c r="D271" s="8">
        <v>608</v>
      </c>
    </row>
    <row r="272" spans="1:4" x14ac:dyDescent="0.45">
      <c r="A272" s="7" t="s">
        <v>865</v>
      </c>
      <c r="B272" s="8" t="s">
        <v>865</v>
      </c>
      <c r="C272" s="9">
        <v>127.22181</v>
      </c>
      <c r="D272" s="8">
        <v>417</v>
      </c>
    </row>
    <row r="273" spans="1:4" x14ac:dyDescent="0.45">
      <c r="A273" s="7" t="s">
        <v>866</v>
      </c>
      <c r="B273" s="8" t="s">
        <v>866</v>
      </c>
      <c r="C273" s="9">
        <v>10.813691414099999</v>
      </c>
      <c r="D273" s="8">
        <v>35</v>
      </c>
    </row>
    <row r="274" spans="1:4" x14ac:dyDescent="0.45">
      <c r="A274" s="7" t="s">
        <v>867</v>
      </c>
      <c r="B274" s="8" t="s">
        <v>867</v>
      </c>
      <c r="C274" s="9">
        <v>39.898141666699999</v>
      </c>
      <c r="D274" s="8">
        <v>131</v>
      </c>
    </row>
    <row r="275" spans="1:4" x14ac:dyDescent="0.45">
      <c r="A275" s="7" t="s">
        <v>868</v>
      </c>
      <c r="B275" s="8" t="s">
        <v>868</v>
      </c>
      <c r="C275" s="9">
        <v>166.47149699900001</v>
      </c>
      <c r="D275" s="8">
        <v>546</v>
      </c>
    </row>
    <row r="276" spans="1:4" x14ac:dyDescent="0.45">
      <c r="A276" s="7" t="s">
        <v>869</v>
      </c>
      <c r="B276" s="8" t="s">
        <v>869</v>
      </c>
      <c r="C276" s="9">
        <v>228.15116666700001</v>
      </c>
      <c r="D276" s="8">
        <v>748</v>
      </c>
    </row>
    <row r="277" spans="1:4" x14ac:dyDescent="0.45">
      <c r="A277" s="7" t="s">
        <v>870</v>
      </c>
      <c r="B277" s="8" t="s">
        <v>870</v>
      </c>
      <c r="C277" s="9">
        <v>120.903264912</v>
      </c>
      <c r="D277" s="8">
        <v>397</v>
      </c>
    </row>
    <row r="278" spans="1:4" x14ac:dyDescent="0.45">
      <c r="A278" s="7" t="s">
        <v>871</v>
      </c>
      <c r="B278" s="8" t="s">
        <v>871</v>
      </c>
      <c r="C278" s="9">
        <v>127.12443297999999</v>
      </c>
      <c r="D278" s="8">
        <v>417</v>
      </c>
    </row>
    <row r="279" spans="1:4" x14ac:dyDescent="0.45">
      <c r="A279" s="7" t="s">
        <v>872</v>
      </c>
      <c r="B279" s="8" t="s">
        <v>872</v>
      </c>
      <c r="C279" s="9">
        <v>105.155845712</v>
      </c>
      <c r="D279" s="8">
        <v>345</v>
      </c>
    </row>
    <row r="280" spans="1:4" x14ac:dyDescent="0.45">
      <c r="A280" s="7" t="s">
        <v>873</v>
      </c>
      <c r="B280" s="8" t="s">
        <v>873</v>
      </c>
      <c r="C280" s="9">
        <v>82.265602857100006</v>
      </c>
      <c r="D280" s="8">
        <v>270</v>
      </c>
    </row>
    <row r="281" spans="1:4" x14ac:dyDescent="0.45">
      <c r="A281" s="7" t="s">
        <v>874</v>
      </c>
      <c r="B281" s="8" t="s">
        <v>874</v>
      </c>
      <c r="C281" s="9">
        <v>48.469424970699997</v>
      </c>
      <c r="D281" s="8">
        <v>159</v>
      </c>
    </row>
    <row r="282" spans="1:4" x14ac:dyDescent="0.45">
      <c r="A282" s="7" t="s">
        <v>875</v>
      </c>
      <c r="B282" s="8" t="s">
        <v>875</v>
      </c>
      <c r="C282" s="9">
        <v>10.833299999999999</v>
      </c>
      <c r="D282" s="8">
        <v>36</v>
      </c>
    </row>
    <row r="283" spans="1:4" x14ac:dyDescent="0.45">
      <c r="A283" s="7" t="s">
        <v>876</v>
      </c>
      <c r="B283" s="8" t="s">
        <v>876</v>
      </c>
      <c r="C283" s="9">
        <v>121.001251977</v>
      </c>
      <c r="D283" s="8">
        <v>397</v>
      </c>
    </row>
    <row r="284" spans="1:4" x14ac:dyDescent="0.45">
      <c r="A284" s="7" t="s">
        <v>877</v>
      </c>
      <c r="B284" s="8" t="s">
        <v>877</v>
      </c>
      <c r="C284" s="9">
        <v>361.95419240699999</v>
      </c>
      <c r="D284" s="8">
        <v>1187</v>
      </c>
    </row>
    <row r="285" spans="1:4" x14ac:dyDescent="0.45">
      <c r="A285" s="7" t="s">
        <v>878</v>
      </c>
      <c r="B285" s="8" t="s">
        <v>878</v>
      </c>
      <c r="C285" s="9">
        <v>417.14842487200002</v>
      </c>
      <c r="D285" s="8">
        <v>1368</v>
      </c>
    </row>
    <row r="286" spans="1:4" x14ac:dyDescent="0.45">
      <c r="A286" s="7" t="s">
        <v>879</v>
      </c>
      <c r="B286" s="8" t="s">
        <v>879</v>
      </c>
      <c r="C286" s="9">
        <v>93.263285869599997</v>
      </c>
      <c r="D286" s="8">
        <v>306</v>
      </c>
    </row>
    <row r="287" spans="1:4" x14ac:dyDescent="0.45">
      <c r="A287" s="7" t="s">
        <v>880</v>
      </c>
      <c r="B287" s="8" t="s">
        <v>880</v>
      </c>
      <c r="C287" s="9">
        <v>79.946961813599998</v>
      </c>
      <c r="D287" s="8">
        <v>262</v>
      </c>
    </row>
    <row r="288" spans="1:4" x14ac:dyDescent="0.45">
      <c r="A288" s="7" t="s">
        <v>881</v>
      </c>
      <c r="B288" s="8" t="s">
        <v>881</v>
      </c>
      <c r="C288" s="9">
        <v>168.61257866099999</v>
      </c>
      <c r="D288" s="8">
        <v>553</v>
      </c>
    </row>
    <row r="289" spans="1:4" x14ac:dyDescent="0.45">
      <c r="A289" s="7" t="s">
        <v>882</v>
      </c>
      <c r="B289" s="8" t="s">
        <v>882</v>
      </c>
      <c r="C289" s="9">
        <v>11.955539999999999</v>
      </c>
      <c r="D289" s="8">
        <v>39</v>
      </c>
    </row>
    <row r="290" spans="1:4" x14ac:dyDescent="0.45">
      <c r="A290" s="7" t="s">
        <v>883</v>
      </c>
      <c r="B290" s="8" t="s">
        <v>883</v>
      </c>
      <c r="C290" s="9">
        <v>91.6840104626</v>
      </c>
      <c r="D290" s="8">
        <v>301</v>
      </c>
    </row>
    <row r="291" spans="1:4" x14ac:dyDescent="0.45">
      <c r="A291" s="7" t="s">
        <v>884</v>
      </c>
      <c r="B291" s="8" t="s">
        <v>884</v>
      </c>
      <c r="C291" s="9">
        <v>84.998529933599997</v>
      </c>
      <c r="D291" s="8">
        <v>279</v>
      </c>
    </row>
    <row r="292" spans="1:4" x14ac:dyDescent="0.45">
      <c r="A292" s="7" t="s">
        <v>885</v>
      </c>
      <c r="B292" s="8" t="s">
        <v>885</v>
      </c>
      <c r="C292" s="9">
        <v>167.57070606100001</v>
      </c>
      <c r="D292" s="8">
        <v>550</v>
      </c>
    </row>
    <row r="293" spans="1:4" x14ac:dyDescent="0.45">
      <c r="A293" s="7" t="s">
        <v>886</v>
      </c>
      <c r="B293" s="8" t="s">
        <v>886</v>
      </c>
      <c r="C293" s="9">
        <v>157.62225214</v>
      </c>
      <c r="D293" s="8">
        <v>517</v>
      </c>
    </row>
    <row r="294" spans="1:4" x14ac:dyDescent="0.45">
      <c r="A294" s="7" t="s">
        <v>887</v>
      </c>
      <c r="B294" s="8" t="s">
        <v>887</v>
      </c>
      <c r="C294" s="9">
        <v>42.654761428599997</v>
      </c>
      <c r="D294" s="8">
        <v>140</v>
      </c>
    </row>
    <row r="295" spans="1:4" x14ac:dyDescent="0.45">
      <c r="A295" s="7" t="s">
        <v>888</v>
      </c>
      <c r="B295" s="8" t="s">
        <v>888</v>
      </c>
      <c r="C295" s="9">
        <v>258.240424625</v>
      </c>
      <c r="D295" s="8">
        <v>847</v>
      </c>
    </row>
    <row r="296" spans="1:4" x14ac:dyDescent="0.45">
      <c r="A296" s="7" t="s">
        <v>889</v>
      </c>
      <c r="B296" s="8" t="s">
        <v>889</v>
      </c>
      <c r="C296" s="9">
        <v>60.900610119</v>
      </c>
      <c r="D296" s="8">
        <v>200</v>
      </c>
    </row>
    <row r="297" spans="1:4" x14ac:dyDescent="0.45">
      <c r="A297" s="7" t="s">
        <v>890</v>
      </c>
      <c r="B297" s="8" t="s">
        <v>890</v>
      </c>
      <c r="C297" s="9">
        <v>124.877740359</v>
      </c>
      <c r="D297" s="8">
        <v>410</v>
      </c>
    </row>
    <row r="298" spans="1:4" x14ac:dyDescent="0.45">
      <c r="A298" s="7" t="s">
        <v>891</v>
      </c>
      <c r="B298" s="8" t="s">
        <v>891</v>
      </c>
      <c r="C298" s="9">
        <v>114.164634866</v>
      </c>
      <c r="D298" s="8">
        <v>374</v>
      </c>
    </row>
    <row r="299" spans="1:4" x14ac:dyDescent="0.45">
      <c r="A299" s="7" t="s">
        <v>892</v>
      </c>
      <c r="B299" s="8" t="s">
        <v>892</v>
      </c>
      <c r="C299" s="9">
        <v>50.233623294200001</v>
      </c>
      <c r="D299" s="8">
        <v>165</v>
      </c>
    </row>
    <row r="300" spans="1:4" x14ac:dyDescent="0.45">
      <c r="A300" s="7" t="s">
        <v>893</v>
      </c>
      <c r="B300" s="8" t="s">
        <v>893</v>
      </c>
      <c r="C300" s="9">
        <v>0.78914761111599996</v>
      </c>
      <c r="D300" s="8">
        <v>3</v>
      </c>
    </row>
    <row r="301" spans="1:4" x14ac:dyDescent="0.45">
      <c r="A301" s="7" t="s">
        <v>894</v>
      </c>
      <c r="B301" s="8" t="s">
        <v>894</v>
      </c>
      <c r="C301" s="9">
        <v>16.462966666700002</v>
      </c>
      <c r="D301" s="8">
        <v>54</v>
      </c>
    </row>
    <row r="302" spans="1:4" x14ac:dyDescent="0.45">
      <c r="A302" s="7" t="s">
        <v>895</v>
      </c>
      <c r="B302" s="8" t="s">
        <v>895</v>
      </c>
      <c r="C302" s="9">
        <v>50.617348766200003</v>
      </c>
      <c r="D302" s="8">
        <v>166</v>
      </c>
    </row>
    <row r="303" spans="1:4" x14ac:dyDescent="0.45">
      <c r="A303" s="7" t="s">
        <v>896</v>
      </c>
      <c r="B303" s="8" t="s">
        <v>896</v>
      </c>
      <c r="C303" s="9">
        <v>239.388491071</v>
      </c>
      <c r="D303" s="8">
        <v>785</v>
      </c>
    </row>
    <row r="304" spans="1:4" x14ac:dyDescent="0.45">
      <c r="A304" s="7" t="s">
        <v>897</v>
      </c>
      <c r="B304" s="8" t="s">
        <v>897</v>
      </c>
      <c r="C304" s="9">
        <v>17.3918131579</v>
      </c>
      <c r="D304" s="8">
        <v>57</v>
      </c>
    </row>
    <row r="305" spans="1:4" x14ac:dyDescent="0.45">
      <c r="A305" s="7" t="s">
        <v>898</v>
      </c>
      <c r="B305" s="8" t="s">
        <v>898</v>
      </c>
      <c r="C305" s="9">
        <v>1.1113829365100001</v>
      </c>
      <c r="D305" s="8">
        <v>4</v>
      </c>
    </row>
    <row r="306" spans="1:4" x14ac:dyDescent="0.45">
      <c r="A306" s="7" t="s">
        <v>899</v>
      </c>
      <c r="B306" s="8" t="s">
        <v>899</v>
      </c>
      <c r="C306" s="9">
        <v>173.60120178599999</v>
      </c>
      <c r="D306" s="8">
        <v>569</v>
      </c>
    </row>
    <row r="307" spans="1:4" x14ac:dyDescent="0.45">
      <c r="A307" s="7" t="s">
        <v>900</v>
      </c>
      <c r="B307" s="8" t="s">
        <v>900</v>
      </c>
      <c r="C307" s="9">
        <v>158.88637627099999</v>
      </c>
      <c r="D307" s="8">
        <v>521</v>
      </c>
    </row>
    <row r="308" spans="1:4" x14ac:dyDescent="0.45">
      <c r="A308" s="7" t="s">
        <v>901</v>
      </c>
      <c r="B308" s="8" t="s">
        <v>901</v>
      </c>
      <c r="C308" s="9">
        <v>27.602183035700001</v>
      </c>
      <c r="D308" s="8">
        <v>91</v>
      </c>
    </row>
    <row r="309" spans="1:4" x14ac:dyDescent="0.45">
      <c r="A309" s="7" t="s">
        <v>902</v>
      </c>
      <c r="B309" s="8" t="s">
        <v>902</v>
      </c>
      <c r="C309" s="9">
        <v>160.24556129800001</v>
      </c>
      <c r="D309" s="8">
        <v>526</v>
      </c>
    </row>
    <row r="310" spans="1:4" x14ac:dyDescent="0.45">
      <c r="A310" s="7" t="s">
        <v>903</v>
      </c>
      <c r="B310" s="8" t="s">
        <v>903</v>
      </c>
      <c r="C310" s="9">
        <v>13.8508842105</v>
      </c>
      <c r="D310" s="8">
        <v>45</v>
      </c>
    </row>
    <row r="311" spans="1:4" x14ac:dyDescent="0.45">
      <c r="A311" s="7" t="s">
        <v>904</v>
      </c>
      <c r="B311" s="8" t="s">
        <v>904</v>
      </c>
      <c r="C311" s="9">
        <v>1380.01720974</v>
      </c>
      <c r="D311" s="8">
        <v>4526</v>
      </c>
    </row>
    <row r="312" spans="1:4" x14ac:dyDescent="0.45">
      <c r="A312" s="7" t="s">
        <v>905</v>
      </c>
      <c r="B312" s="8" t="s">
        <v>905</v>
      </c>
      <c r="C312" s="9">
        <v>58.843359005099998</v>
      </c>
      <c r="D312" s="8">
        <v>193</v>
      </c>
    </row>
    <row r="313" spans="1:4" x14ac:dyDescent="0.45">
      <c r="A313" s="7" t="s">
        <v>906</v>
      </c>
      <c r="B313" s="8" t="s">
        <v>906</v>
      </c>
      <c r="C313" s="9">
        <v>241.39739814199999</v>
      </c>
      <c r="D313" s="8">
        <v>792</v>
      </c>
    </row>
    <row r="314" spans="1:4" x14ac:dyDescent="0.45">
      <c r="A314" s="7" t="s">
        <v>907</v>
      </c>
      <c r="B314" s="8" t="s">
        <v>907</v>
      </c>
      <c r="C314" s="9">
        <v>47.470897029600003</v>
      </c>
      <c r="D314" s="8">
        <v>156</v>
      </c>
    </row>
    <row r="315" spans="1:4" x14ac:dyDescent="0.45">
      <c r="A315" s="7" t="s">
        <v>908</v>
      </c>
      <c r="B315" s="8" t="s">
        <v>908</v>
      </c>
      <c r="C315" s="9">
        <v>60.388908333300002</v>
      </c>
      <c r="D315" s="8">
        <v>198</v>
      </c>
    </row>
    <row r="316" spans="1:4" x14ac:dyDescent="0.45">
      <c r="A316" s="7" t="s">
        <v>909</v>
      </c>
      <c r="B316" s="8" t="s">
        <v>909</v>
      </c>
      <c r="C316" s="9">
        <v>5.8148</v>
      </c>
      <c r="D316" s="8">
        <v>19</v>
      </c>
    </row>
    <row r="317" spans="1:4" x14ac:dyDescent="0.45">
      <c r="A317" s="7" t="s">
        <v>910</v>
      </c>
      <c r="B317" s="8" t="s">
        <v>910</v>
      </c>
      <c r="C317" s="9">
        <v>2.15621301375</v>
      </c>
      <c r="D317" s="8">
        <v>7</v>
      </c>
    </row>
    <row r="318" spans="1:4" x14ac:dyDescent="0.45">
      <c r="A318" s="7" t="s">
        <v>911</v>
      </c>
      <c r="B318" s="8" t="s">
        <v>911</v>
      </c>
      <c r="C318" s="9">
        <v>54.034135046199999</v>
      </c>
      <c r="D318" s="8">
        <v>177</v>
      </c>
    </row>
    <row r="319" spans="1:4" x14ac:dyDescent="0.45">
      <c r="A319" s="7" t="s">
        <v>912</v>
      </c>
      <c r="B319" s="8" t="s">
        <v>912</v>
      </c>
      <c r="C319" s="9">
        <v>4.3679426229500002</v>
      </c>
      <c r="D319" s="8">
        <v>14</v>
      </c>
    </row>
    <row r="320" spans="1:4" x14ac:dyDescent="0.45">
      <c r="A320" s="7" t="s">
        <v>913</v>
      </c>
      <c r="B320" s="8" t="s">
        <v>913</v>
      </c>
      <c r="C320" s="9">
        <v>64.965935959600003</v>
      </c>
      <c r="D320" s="8">
        <v>213</v>
      </c>
    </row>
    <row r="321" spans="1:4" x14ac:dyDescent="0.45">
      <c r="A321" s="7" t="s">
        <v>914</v>
      </c>
      <c r="B321" s="8" t="s">
        <v>914</v>
      </c>
      <c r="C321" s="9">
        <v>12</v>
      </c>
      <c r="D321" s="8">
        <v>39</v>
      </c>
    </row>
    <row r="322" spans="1:4" x14ac:dyDescent="0.45">
      <c r="A322" s="7" t="s">
        <v>915</v>
      </c>
      <c r="B322" s="8" t="s">
        <v>915</v>
      </c>
      <c r="C322" s="9">
        <v>20.936181427200001</v>
      </c>
      <c r="D322" s="8">
        <v>69</v>
      </c>
    </row>
    <row r="323" spans="1:4" x14ac:dyDescent="0.45">
      <c r="A323" s="7" t="s">
        <v>916</v>
      </c>
      <c r="B323" s="8" t="s">
        <v>916</v>
      </c>
      <c r="C323" s="9">
        <v>96.404856553299993</v>
      </c>
      <c r="D323" s="8">
        <v>316</v>
      </c>
    </row>
    <row r="324" spans="1:4" x14ac:dyDescent="0.45">
      <c r="A324" s="7" t="s">
        <v>917</v>
      </c>
      <c r="B324" s="8" t="s">
        <v>917</v>
      </c>
      <c r="C324" s="9">
        <v>32.971792620999999</v>
      </c>
      <c r="D324" s="8">
        <v>108</v>
      </c>
    </row>
    <row r="325" spans="1:4" x14ac:dyDescent="0.45">
      <c r="A325" s="7" t="s">
        <v>918</v>
      </c>
      <c r="B325" s="8" t="s">
        <v>918</v>
      </c>
      <c r="C325" s="9">
        <v>47.075266989799999</v>
      </c>
      <c r="D325" s="8">
        <v>154</v>
      </c>
    </row>
    <row r="326" spans="1:4" x14ac:dyDescent="0.45">
      <c r="A326" s="7" t="s">
        <v>919</v>
      </c>
      <c r="B326" s="8" t="s">
        <v>919</v>
      </c>
      <c r="C326" s="9">
        <v>196.70179734600001</v>
      </c>
      <c r="D326" s="8">
        <v>645</v>
      </c>
    </row>
    <row r="327" spans="1:4" x14ac:dyDescent="0.45">
      <c r="A327" s="7" t="s">
        <v>920</v>
      </c>
      <c r="B327" s="8" t="s">
        <v>920</v>
      </c>
      <c r="C327" s="9">
        <v>208.07840970800001</v>
      </c>
      <c r="D327" s="8">
        <v>682</v>
      </c>
    </row>
    <row r="328" spans="1:4" x14ac:dyDescent="0.45">
      <c r="A328" s="7" t="s">
        <v>921</v>
      </c>
      <c r="B328" s="8" t="s">
        <v>921</v>
      </c>
      <c r="C328" s="9">
        <v>36.411313283699997</v>
      </c>
      <c r="D328" s="8">
        <v>119</v>
      </c>
    </row>
    <row r="329" spans="1:4" x14ac:dyDescent="0.45">
      <c r="A329" s="7" t="s">
        <v>922</v>
      </c>
      <c r="B329" s="8" t="s">
        <v>922</v>
      </c>
      <c r="C329" s="9">
        <v>87.631521270500002</v>
      </c>
      <c r="D329" s="8">
        <v>287</v>
      </c>
    </row>
    <row r="330" spans="1:4" x14ac:dyDescent="0.45">
      <c r="A330" s="7" t="s">
        <v>923</v>
      </c>
      <c r="B330" s="8" t="s">
        <v>923</v>
      </c>
      <c r="C330" s="9">
        <v>718.94646661199999</v>
      </c>
      <c r="D330" s="8">
        <v>2358</v>
      </c>
    </row>
    <row r="331" spans="1:4" x14ac:dyDescent="0.45">
      <c r="A331" s="7" t="s">
        <v>924</v>
      </c>
      <c r="B331" s="8" t="s">
        <v>924</v>
      </c>
      <c r="C331" s="9">
        <v>28.751080000000002</v>
      </c>
      <c r="D331" s="8">
        <v>94</v>
      </c>
    </row>
    <row r="332" spans="1:4" x14ac:dyDescent="0.45">
      <c r="A332" s="7" t="s">
        <v>925</v>
      </c>
      <c r="B332" s="8" t="s">
        <v>925</v>
      </c>
      <c r="C332" s="9">
        <v>69.578132531400001</v>
      </c>
      <c r="D332" s="8">
        <v>228</v>
      </c>
    </row>
    <row r="333" spans="1:4" x14ac:dyDescent="0.45">
      <c r="A333" s="7" t="s">
        <v>926</v>
      </c>
      <c r="B333" s="8" t="s">
        <v>926</v>
      </c>
      <c r="C333" s="9">
        <v>56.026604235400001</v>
      </c>
      <c r="D333" s="8">
        <v>184</v>
      </c>
    </row>
    <row r="334" spans="1:4" x14ac:dyDescent="0.45">
      <c r="A334" s="7" t="s">
        <v>927</v>
      </c>
      <c r="B334" s="8" t="s">
        <v>927</v>
      </c>
      <c r="C334" s="9">
        <v>130.03639971300001</v>
      </c>
      <c r="D334" s="8">
        <v>427</v>
      </c>
    </row>
    <row r="335" spans="1:4" x14ac:dyDescent="0.45">
      <c r="A335" s="7" t="s">
        <v>928</v>
      </c>
      <c r="B335" s="8" t="s">
        <v>928</v>
      </c>
      <c r="C335" s="9">
        <v>65.363889999999998</v>
      </c>
      <c r="D335" s="8">
        <v>214</v>
      </c>
    </row>
    <row r="336" spans="1:4" x14ac:dyDescent="0.45">
      <c r="A336" s="7" t="s">
        <v>929</v>
      </c>
      <c r="B336" s="8" t="s">
        <v>929</v>
      </c>
      <c r="C336" s="9">
        <v>97.523147395799995</v>
      </c>
      <c r="D336" s="8">
        <v>320</v>
      </c>
    </row>
    <row r="337" spans="1:4" x14ac:dyDescent="0.45">
      <c r="A337" s="7" t="s">
        <v>930</v>
      </c>
      <c r="B337" s="8" t="s">
        <v>930</v>
      </c>
      <c r="C337" s="9">
        <v>132.26247496900001</v>
      </c>
      <c r="D337" s="8">
        <v>434</v>
      </c>
    </row>
    <row r="338" spans="1:4" x14ac:dyDescent="0.45">
      <c r="A338" s="7" t="s">
        <v>931</v>
      </c>
      <c r="B338" s="8" t="s">
        <v>931</v>
      </c>
      <c r="C338" s="9">
        <v>213.349141463</v>
      </c>
      <c r="D338" s="8">
        <v>700</v>
      </c>
    </row>
    <row r="339" spans="1:4" x14ac:dyDescent="0.45">
      <c r="A339" s="7" t="s">
        <v>932</v>
      </c>
      <c r="B339" s="8" t="s">
        <v>932</v>
      </c>
      <c r="C339" s="9">
        <v>264.71067285800001</v>
      </c>
      <c r="D339" s="8">
        <v>868</v>
      </c>
    </row>
    <row r="340" spans="1:4" x14ac:dyDescent="0.45">
      <c r="A340" s="7" t="s">
        <v>933</v>
      </c>
      <c r="B340" s="8" t="s">
        <v>933</v>
      </c>
      <c r="C340" s="9">
        <v>70.591746969699997</v>
      </c>
      <c r="D340" s="8">
        <v>232</v>
      </c>
    </row>
    <row r="341" spans="1:4" x14ac:dyDescent="0.45">
      <c r="A341" s="7" t="s">
        <v>934</v>
      </c>
      <c r="B341" s="8" t="s">
        <v>934</v>
      </c>
      <c r="C341" s="9">
        <v>204.71552861399999</v>
      </c>
      <c r="D341" s="8">
        <v>671</v>
      </c>
    </row>
    <row r="342" spans="1:4" x14ac:dyDescent="0.45">
      <c r="A342" s="7" t="s">
        <v>935</v>
      </c>
      <c r="B342" s="8" t="s">
        <v>935</v>
      </c>
      <c r="C342" s="9">
        <v>49.057811382099999</v>
      </c>
      <c r="D342" s="8">
        <v>161</v>
      </c>
    </row>
    <row r="343" spans="1:4" x14ac:dyDescent="0.45">
      <c r="A343" s="7" t="s">
        <v>936</v>
      </c>
      <c r="B343" s="8" t="s">
        <v>936</v>
      </c>
      <c r="C343" s="9">
        <v>454.39991549899997</v>
      </c>
      <c r="D343" s="8">
        <v>1490</v>
      </c>
    </row>
    <row r="344" spans="1:4" x14ac:dyDescent="0.45">
      <c r="A344" s="7" t="s">
        <v>937</v>
      </c>
      <c r="B344" s="8" t="s">
        <v>937</v>
      </c>
      <c r="C344" s="9">
        <v>83.714435964900005</v>
      </c>
      <c r="D344" s="8">
        <v>275</v>
      </c>
    </row>
    <row r="345" spans="1:4" x14ac:dyDescent="0.45">
      <c r="A345" s="7" t="s">
        <v>938</v>
      </c>
      <c r="B345" s="8" t="s">
        <v>938</v>
      </c>
      <c r="C345" s="9">
        <v>400.71564816699998</v>
      </c>
      <c r="D345" s="8">
        <v>1314</v>
      </c>
    </row>
    <row r="346" spans="1:4" x14ac:dyDescent="0.45">
      <c r="A346" s="7" t="s">
        <v>939</v>
      </c>
      <c r="B346" s="8" t="s">
        <v>939</v>
      </c>
      <c r="C346" s="9">
        <v>133.79913461500001</v>
      </c>
      <c r="D346" s="8">
        <v>439</v>
      </c>
    </row>
    <row r="347" spans="1:4" x14ac:dyDescent="0.45">
      <c r="A347" s="7" t="s">
        <v>940</v>
      </c>
      <c r="B347" s="8" t="s">
        <v>940</v>
      </c>
      <c r="C347" s="9">
        <v>80.537041666700006</v>
      </c>
      <c r="D347" s="8">
        <v>264</v>
      </c>
    </row>
    <row r="348" spans="1:4" x14ac:dyDescent="0.45">
      <c r="A348" s="7" t="s">
        <v>941</v>
      </c>
      <c r="B348" s="8" t="s">
        <v>941</v>
      </c>
      <c r="C348" s="9">
        <v>22.229058945599999</v>
      </c>
      <c r="D348" s="8">
        <v>73</v>
      </c>
    </row>
    <row r="349" spans="1:4" x14ac:dyDescent="0.45">
      <c r="A349" s="7" t="s">
        <v>942</v>
      </c>
      <c r="B349" s="8" t="s">
        <v>942</v>
      </c>
      <c r="C349" s="9">
        <v>56.328560208600003</v>
      </c>
      <c r="D349" s="8">
        <v>185</v>
      </c>
    </row>
    <row r="350" spans="1:4" x14ac:dyDescent="0.45">
      <c r="A350" s="7" t="s">
        <v>943</v>
      </c>
      <c r="B350" s="8" t="s">
        <v>943</v>
      </c>
      <c r="C350" s="9">
        <v>45.055549999999997</v>
      </c>
      <c r="D350" s="8">
        <v>148</v>
      </c>
    </row>
    <row r="351" spans="1:4" x14ac:dyDescent="0.45">
      <c r="A351" s="7" t="s">
        <v>944</v>
      </c>
      <c r="B351" s="8" t="s">
        <v>944</v>
      </c>
      <c r="C351" s="9">
        <v>2.7481426585299999</v>
      </c>
      <c r="D351" s="8">
        <v>9</v>
      </c>
    </row>
    <row r="352" spans="1:4" x14ac:dyDescent="0.45">
      <c r="A352" s="7" t="s">
        <v>945</v>
      </c>
      <c r="B352" s="8" t="s">
        <v>945</v>
      </c>
      <c r="C352" s="9">
        <v>11.020843749999999</v>
      </c>
      <c r="D352" s="8">
        <v>36</v>
      </c>
    </row>
    <row r="353" spans="1:4" x14ac:dyDescent="0.45">
      <c r="A353" s="7" t="s">
        <v>946</v>
      </c>
      <c r="B353" s="8" t="s">
        <v>946</v>
      </c>
      <c r="C353" s="9">
        <v>89.372061564299997</v>
      </c>
      <c r="D353" s="8">
        <v>293</v>
      </c>
    </row>
    <row r="354" spans="1:4" x14ac:dyDescent="0.45">
      <c r="A354" s="7" t="s">
        <v>947</v>
      </c>
      <c r="B354" s="8" t="s">
        <v>947</v>
      </c>
      <c r="C354" s="9">
        <v>159.30643330199999</v>
      </c>
      <c r="D354" s="8">
        <v>523</v>
      </c>
    </row>
    <row r="355" spans="1:4" x14ac:dyDescent="0.45">
      <c r="A355" s="7" t="s">
        <v>948</v>
      </c>
      <c r="B355" s="8" t="s">
        <v>948</v>
      </c>
      <c r="C355" s="9">
        <v>125.92592266699999</v>
      </c>
      <c r="D355" s="8">
        <v>413</v>
      </c>
    </row>
    <row r="356" spans="1:4" x14ac:dyDescent="0.45">
      <c r="A356" s="7" t="s">
        <v>949</v>
      </c>
      <c r="B356" s="8" t="s">
        <v>949</v>
      </c>
      <c r="C356" s="9">
        <v>48.651284330599999</v>
      </c>
      <c r="D356" s="8">
        <v>160</v>
      </c>
    </row>
    <row r="357" spans="1:4" x14ac:dyDescent="0.45">
      <c r="A357" s="7" t="s">
        <v>950</v>
      </c>
      <c r="C357" s="9">
        <v>0</v>
      </c>
      <c r="D357" s="8">
        <v>0</v>
      </c>
    </row>
    <row r="358" spans="1:4" x14ac:dyDescent="0.45">
      <c r="A358" s="7" t="s">
        <v>951</v>
      </c>
      <c r="B358" s="8" t="s">
        <v>951</v>
      </c>
      <c r="C358" s="9">
        <v>3.9444333333300001</v>
      </c>
      <c r="D358" s="8">
        <v>13</v>
      </c>
    </row>
    <row r="359" spans="1:4" x14ac:dyDescent="0.45">
      <c r="A359" s="7" t="s">
        <v>952</v>
      </c>
      <c r="C359" s="9">
        <v>0</v>
      </c>
      <c r="D359" s="8">
        <v>0</v>
      </c>
    </row>
    <row r="360" spans="1:4" x14ac:dyDescent="0.45">
      <c r="A360" s="7" t="s">
        <v>953</v>
      </c>
      <c r="B360" s="8" t="s">
        <v>953</v>
      </c>
      <c r="C360" s="9">
        <v>120.5</v>
      </c>
      <c r="D360" s="8">
        <v>395</v>
      </c>
    </row>
    <row r="361" spans="1:4" x14ac:dyDescent="0.45">
      <c r="A361" s="7" t="s">
        <v>954</v>
      </c>
      <c r="B361" s="8" t="s">
        <v>954</v>
      </c>
      <c r="C361" s="9">
        <v>118.622422344</v>
      </c>
      <c r="D361" s="8">
        <v>389</v>
      </c>
    </row>
    <row r="362" spans="1:4" x14ac:dyDescent="0.45">
      <c r="A362" s="7" t="s">
        <v>955</v>
      </c>
      <c r="B362" s="8" t="s">
        <v>955</v>
      </c>
      <c r="C362" s="9">
        <v>175.26420111100001</v>
      </c>
      <c r="D362" s="8">
        <v>575</v>
      </c>
    </row>
    <row r="363" spans="1:4" x14ac:dyDescent="0.45">
      <c r="A363" s="7" t="s">
        <v>956</v>
      </c>
      <c r="B363" s="8" t="s">
        <v>956</v>
      </c>
      <c r="C363" s="9">
        <v>208.23516938399999</v>
      </c>
      <c r="D363" s="8">
        <v>683</v>
      </c>
    </row>
    <row r="364" spans="1:4" x14ac:dyDescent="0.45">
      <c r="A364" s="7" t="s">
        <v>957</v>
      </c>
      <c r="B364" s="8" t="s">
        <v>957</v>
      </c>
      <c r="C364" s="9">
        <v>142.488033008</v>
      </c>
      <c r="D364" s="8">
        <v>467</v>
      </c>
    </row>
    <row r="365" spans="1:4" x14ac:dyDescent="0.45">
      <c r="A365" s="7" t="s">
        <v>958</v>
      </c>
      <c r="B365" s="8" t="s">
        <v>958</v>
      </c>
      <c r="C365" s="9">
        <v>180.49372901800001</v>
      </c>
      <c r="D365" s="8">
        <v>592</v>
      </c>
    </row>
    <row r="366" spans="1:4" x14ac:dyDescent="0.45">
      <c r="A366" s="7" t="s">
        <v>959</v>
      </c>
      <c r="B366" s="8" t="s">
        <v>959</v>
      </c>
      <c r="C366" s="9">
        <v>87.138344323300004</v>
      </c>
      <c r="D366" s="8">
        <v>286</v>
      </c>
    </row>
    <row r="367" spans="1:4" x14ac:dyDescent="0.45">
      <c r="A367" s="7" t="s">
        <v>960</v>
      </c>
      <c r="B367" s="8" t="s">
        <v>960</v>
      </c>
      <c r="C367" s="9">
        <v>246.38158151299999</v>
      </c>
      <c r="D367" s="8">
        <v>808</v>
      </c>
    </row>
    <row r="368" spans="1:4" x14ac:dyDescent="0.45">
      <c r="A368" s="7" t="s">
        <v>961</v>
      </c>
      <c r="B368" s="8" t="s">
        <v>961</v>
      </c>
      <c r="C368" s="9">
        <v>112.097726964</v>
      </c>
      <c r="D368" s="8">
        <v>368</v>
      </c>
    </row>
    <row r="369" spans="1:4" x14ac:dyDescent="0.45">
      <c r="A369" s="7" t="s">
        <v>962</v>
      </c>
      <c r="B369" s="8" t="s">
        <v>962</v>
      </c>
      <c r="C369" s="9">
        <v>22.6012453968</v>
      </c>
      <c r="D369" s="8">
        <v>74</v>
      </c>
    </row>
    <row r="370" spans="1:4" x14ac:dyDescent="0.45">
      <c r="A370" s="7" t="s">
        <v>963</v>
      </c>
      <c r="B370" s="8" t="s">
        <v>963</v>
      </c>
      <c r="C370" s="9">
        <v>132.50878839999999</v>
      </c>
      <c r="D370" s="8">
        <v>435</v>
      </c>
    </row>
    <row r="371" spans="1:4" x14ac:dyDescent="0.45">
      <c r="A371" s="7" t="s">
        <v>964</v>
      </c>
      <c r="B371" s="8" t="s">
        <v>964</v>
      </c>
      <c r="C371" s="9">
        <v>148.38996366399999</v>
      </c>
      <c r="D371" s="8">
        <v>487</v>
      </c>
    </row>
    <row r="372" spans="1:4" x14ac:dyDescent="0.45">
      <c r="A372" s="7" t="s">
        <v>965</v>
      </c>
      <c r="B372" s="8" t="s">
        <v>965</v>
      </c>
      <c r="C372" s="9">
        <v>183.541182951</v>
      </c>
      <c r="D372" s="8">
        <v>602</v>
      </c>
    </row>
    <row r="373" spans="1:4" x14ac:dyDescent="0.45">
      <c r="A373" s="7" t="s">
        <v>966</v>
      </c>
      <c r="B373" s="8" t="s">
        <v>966</v>
      </c>
      <c r="C373" s="9">
        <v>210.57569481100001</v>
      </c>
      <c r="D373" s="8">
        <v>691</v>
      </c>
    </row>
    <row r="374" spans="1:4" x14ac:dyDescent="0.45">
      <c r="A374" s="7" t="s">
        <v>967</v>
      </c>
      <c r="B374" s="8" t="s">
        <v>967</v>
      </c>
      <c r="C374" s="9">
        <v>8.7857119047599994</v>
      </c>
      <c r="D374" s="8">
        <v>29</v>
      </c>
    </row>
    <row r="375" spans="1:4" x14ac:dyDescent="0.45">
      <c r="A375" s="7" t="s">
        <v>968</v>
      </c>
      <c r="B375" s="8" t="s">
        <v>968</v>
      </c>
      <c r="C375" s="9">
        <v>80.480948255800001</v>
      </c>
      <c r="D375" s="8">
        <v>264</v>
      </c>
    </row>
    <row r="376" spans="1:4" x14ac:dyDescent="0.45">
      <c r="A376" s="7" t="s">
        <v>969</v>
      </c>
      <c r="B376" s="8" t="s">
        <v>969</v>
      </c>
      <c r="C376" s="9">
        <v>176.262377324</v>
      </c>
      <c r="D376" s="8">
        <v>578</v>
      </c>
    </row>
    <row r="377" spans="1:4" x14ac:dyDescent="0.45">
      <c r="A377" s="7" t="s">
        <v>970</v>
      </c>
      <c r="B377" s="8" t="s">
        <v>970</v>
      </c>
      <c r="C377" s="9">
        <v>271.49942620600001</v>
      </c>
      <c r="D377" s="8">
        <v>891</v>
      </c>
    </row>
    <row r="378" spans="1:4" x14ac:dyDescent="0.45">
      <c r="A378" s="7" t="s">
        <v>971</v>
      </c>
      <c r="B378" s="8" t="s">
        <v>971</v>
      </c>
      <c r="C378" s="9">
        <v>242.14579064899999</v>
      </c>
      <c r="D378" s="8">
        <v>794</v>
      </c>
    </row>
    <row r="379" spans="1:4" x14ac:dyDescent="0.45">
      <c r="A379" s="7" t="s">
        <v>972</v>
      </c>
      <c r="B379" s="8" t="s">
        <v>972</v>
      </c>
      <c r="C379" s="9">
        <v>49.310848031600003</v>
      </c>
      <c r="D379" s="8">
        <v>162</v>
      </c>
    </row>
    <row r="380" spans="1:4" x14ac:dyDescent="0.45">
      <c r="A380" s="7" t="s">
        <v>973</v>
      </c>
      <c r="B380" s="8" t="s">
        <v>973</v>
      </c>
      <c r="C380" s="9">
        <v>63.234325761800001</v>
      </c>
      <c r="D380" s="8">
        <v>207</v>
      </c>
    </row>
    <row r="381" spans="1:4" x14ac:dyDescent="0.45">
      <c r="A381" s="7" t="s">
        <v>974</v>
      </c>
      <c r="B381" s="8" t="s">
        <v>974</v>
      </c>
      <c r="C381" s="9">
        <v>112.932662068</v>
      </c>
      <c r="D381" s="8">
        <v>370</v>
      </c>
    </row>
    <row r="382" spans="1:4" x14ac:dyDescent="0.45">
      <c r="A382" s="7" t="s">
        <v>975</v>
      </c>
      <c r="B382" s="8" t="s">
        <v>975</v>
      </c>
      <c r="C382" s="9">
        <v>159.25658557899999</v>
      </c>
      <c r="D382" s="8">
        <v>522</v>
      </c>
    </row>
    <row r="383" spans="1:4" x14ac:dyDescent="0.45">
      <c r="A383" s="7" t="s">
        <v>976</v>
      </c>
      <c r="B383" s="8" t="s">
        <v>976</v>
      </c>
      <c r="C383" s="9">
        <v>980.91687003799996</v>
      </c>
      <c r="D383" s="8">
        <v>3217</v>
      </c>
    </row>
    <row r="384" spans="1:4" x14ac:dyDescent="0.45">
      <c r="A384" s="7" t="s">
        <v>977</v>
      </c>
      <c r="B384" s="8" t="s">
        <v>977</v>
      </c>
      <c r="C384" s="9">
        <v>302.71073424100001</v>
      </c>
      <c r="D384" s="8">
        <v>993</v>
      </c>
    </row>
    <row r="385" spans="1:4" x14ac:dyDescent="0.45">
      <c r="A385" s="7" t="s">
        <v>978</v>
      </c>
      <c r="B385" s="8" t="s">
        <v>978</v>
      </c>
      <c r="C385" s="9">
        <v>134.51410532400001</v>
      </c>
      <c r="D385" s="8">
        <v>441</v>
      </c>
    </row>
    <row r="386" spans="1:4" x14ac:dyDescent="0.45">
      <c r="A386" s="7" t="s">
        <v>979</v>
      </c>
      <c r="B386" s="8" t="s">
        <v>979</v>
      </c>
      <c r="C386" s="9">
        <v>132.91333404</v>
      </c>
      <c r="D386" s="8">
        <v>436</v>
      </c>
    </row>
    <row r="387" spans="1:4" x14ac:dyDescent="0.45">
      <c r="A387" s="7" t="s">
        <v>980</v>
      </c>
      <c r="B387" s="8" t="s">
        <v>980</v>
      </c>
      <c r="C387" s="9">
        <v>125.132680623</v>
      </c>
      <c r="D387" s="8">
        <v>410</v>
      </c>
    </row>
    <row r="388" spans="1:4" x14ac:dyDescent="0.45">
      <c r="A388" s="7" t="s">
        <v>981</v>
      </c>
      <c r="B388" s="8" t="s">
        <v>981</v>
      </c>
      <c r="C388" s="9">
        <v>170.46235064800001</v>
      </c>
      <c r="D388" s="8">
        <v>559</v>
      </c>
    </row>
    <row r="389" spans="1:4" x14ac:dyDescent="0.45">
      <c r="A389" s="7" t="s">
        <v>982</v>
      </c>
      <c r="B389" s="8" t="s">
        <v>982</v>
      </c>
      <c r="C389" s="9">
        <v>447.28536032300002</v>
      </c>
      <c r="D389" s="8">
        <v>1467</v>
      </c>
    </row>
    <row r="390" spans="1:4" x14ac:dyDescent="0.45">
      <c r="A390" s="7" t="s">
        <v>983</v>
      </c>
      <c r="B390" s="8" t="s">
        <v>983</v>
      </c>
      <c r="C390" s="9">
        <v>469.746465462</v>
      </c>
      <c r="D390" s="8">
        <v>1541</v>
      </c>
    </row>
    <row r="391" spans="1:4" x14ac:dyDescent="0.45">
      <c r="A391" s="7" t="s">
        <v>984</v>
      </c>
      <c r="B391" s="8" t="s">
        <v>984</v>
      </c>
      <c r="C391" s="9">
        <v>585.13772337099999</v>
      </c>
      <c r="D391" s="8">
        <v>1919</v>
      </c>
    </row>
    <row r="392" spans="1:4" x14ac:dyDescent="0.45">
      <c r="A392" s="7" t="s">
        <v>985</v>
      </c>
      <c r="B392" s="8" t="s">
        <v>985</v>
      </c>
      <c r="C392" s="9">
        <v>202.32182130000001</v>
      </c>
      <c r="D392" s="8">
        <v>664</v>
      </c>
    </row>
    <row r="393" spans="1:4" x14ac:dyDescent="0.45">
      <c r="A393" s="7" t="s">
        <v>986</v>
      </c>
      <c r="B393" s="8" t="s">
        <v>986</v>
      </c>
      <c r="C393" s="9">
        <v>3.61066166667</v>
      </c>
      <c r="D393" s="8">
        <v>12</v>
      </c>
    </row>
    <row r="394" spans="1:4" x14ac:dyDescent="0.45">
      <c r="A394" s="7" t="s">
        <v>987</v>
      </c>
      <c r="B394" s="8" t="s">
        <v>987</v>
      </c>
      <c r="C394" s="9">
        <v>159.63577881099999</v>
      </c>
      <c r="D394" s="8">
        <v>524</v>
      </c>
    </row>
    <row r="395" spans="1:4" x14ac:dyDescent="0.45">
      <c r="A395" s="7" t="s">
        <v>988</v>
      </c>
      <c r="B395" s="8" t="s">
        <v>988</v>
      </c>
      <c r="C395" s="9">
        <v>298.856592697</v>
      </c>
      <c r="D395" s="8">
        <v>980</v>
      </c>
    </row>
    <row r="396" spans="1:4" x14ac:dyDescent="0.45">
      <c r="A396" s="7" t="s">
        <v>989</v>
      </c>
      <c r="B396" s="8" t="s">
        <v>989</v>
      </c>
      <c r="C396" s="9">
        <v>145.538639878</v>
      </c>
      <c r="D396" s="8">
        <v>477</v>
      </c>
    </row>
    <row r="397" spans="1:4" x14ac:dyDescent="0.45">
      <c r="A397" s="7" t="s">
        <v>990</v>
      </c>
      <c r="B397" s="8" t="s">
        <v>990</v>
      </c>
      <c r="C397" s="9">
        <v>108.866049444</v>
      </c>
      <c r="D397" s="8">
        <v>357</v>
      </c>
    </row>
    <row r="398" spans="1:4" x14ac:dyDescent="0.45">
      <c r="A398" s="7" t="s">
        <v>991</v>
      </c>
      <c r="B398" s="8" t="s">
        <v>991</v>
      </c>
      <c r="C398" s="9">
        <v>290.53824716399998</v>
      </c>
      <c r="D398" s="8">
        <v>953</v>
      </c>
    </row>
    <row r="399" spans="1:4" x14ac:dyDescent="0.45">
      <c r="A399" s="7" t="s">
        <v>992</v>
      </c>
      <c r="B399" s="8" t="s">
        <v>992</v>
      </c>
      <c r="C399" s="9">
        <v>78.309471354199999</v>
      </c>
      <c r="D399" s="8">
        <v>257</v>
      </c>
    </row>
    <row r="400" spans="1:4" x14ac:dyDescent="0.45">
      <c r="A400" s="7" t="s">
        <v>993</v>
      </c>
      <c r="B400" s="8" t="s">
        <v>993</v>
      </c>
      <c r="C400" s="9">
        <v>206.691056081</v>
      </c>
      <c r="D400" s="8">
        <v>678</v>
      </c>
    </row>
    <row r="401" spans="1:4" x14ac:dyDescent="0.45">
      <c r="A401" s="7" t="s">
        <v>994</v>
      </c>
      <c r="B401" s="8" t="s">
        <v>994</v>
      </c>
      <c r="C401" s="9">
        <v>120.932368806</v>
      </c>
      <c r="D401" s="8">
        <v>397</v>
      </c>
    </row>
    <row r="402" spans="1:4" x14ac:dyDescent="0.45">
      <c r="A402" s="7" t="s">
        <v>995</v>
      </c>
      <c r="B402" s="8" t="s">
        <v>995</v>
      </c>
      <c r="C402" s="9">
        <v>187.414523551</v>
      </c>
      <c r="D402" s="8">
        <v>615</v>
      </c>
    </row>
    <row r="403" spans="1:4" x14ac:dyDescent="0.45">
      <c r="A403" s="7" t="s">
        <v>996</v>
      </c>
      <c r="B403" s="8" t="s">
        <v>996</v>
      </c>
      <c r="C403" s="9">
        <v>157.26302929900001</v>
      </c>
      <c r="D403" s="8">
        <v>516</v>
      </c>
    </row>
    <row r="404" spans="1:4" x14ac:dyDescent="0.45">
      <c r="A404" s="7" t="s">
        <v>997</v>
      </c>
      <c r="B404" s="8" t="s">
        <v>997</v>
      </c>
      <c r="C404" s="9">
        <v>31.558440259699999</v>
      </c>
      <c r="D404" s="8">
        <v>104</v>
      </c>
    </row>
    <row r="405" spans="1:4" x14ac:dyDescent="0.45">
      <c r="A405" s="7" t="s">
        <v>998</v>
      </c>
      <c r="B405" s="8" t="s">
        <v>998</v>
      </c>
      <c r="C405" s="9">
        <v>26.755552999999999</v>
      </c>
      <c r="D405" s="8">
        <v>88</v>
      </c>
    </row>
    <row r="406" spans="1:4" x14ac:dyDescent="0.45">
      <c r="A406" s="7" t="s">
        <v>999</v>
      </c>
      <c r="B406" s="8" t="s">
        <v>999</v>
      </c>
      <c r="C406" s="9">
        <v>282.75008144100002</v>
      </c>
      <c r="D406" s="8">
        <v>927</v>
      </c>
    </row>
    <row r="407" spans="1:4" x14ac:dyDescent="0.45">
      <c r="A407" s="7" t="s">
        <v>1000</v>
      </c>
      <c r="B407" s="8" t="s">
        <v>1000</v>
      </c>
      <c r="C407" s="9">
        <v>129.63756666699999</v>
      </c>
      <c r="D407" s="8">
        <v>425</v>
      </c>
    </row>
    <row r="408" spans="1:4" x14ac:dyDescent="0.45">
      <c r="A408" s="7" t="s">
        <v>1001</v>
      </c>
      <c r="B408" s="8" t="s">
        <v>1001</v>
      </c>
      <c r="C408" s="9">
        <v>129.22962952399999</v>
      </c>
      <c r="D408" s="8">
        <v>424</v>
      </c>
    </row>
    <row r="409" spans="1:4" x14ac:dyDescent="0.45">
      <c r="A409" s="7" t="s">
        <v>1002</v>
      </c>
      <c r="B409" s="8" t="s">
        <v>1002</v>
      </c>
      <c r="C409" s="9">
        <v>64.455550000000002</v>
      </c>
      <c r="D409" s="8">
        <v>211</v>
      </c>
    </row>
    <row r="410" spans="1:4" x14ac:dyDescent="0.45">
      <c r="A410" s="7" t="s">
        <v>1003</v>
      </c>
      <c r="B410" s="8" t="s">
        <v>1003</v>
      </c>
      <c r="C410" s="9">
        <v>64.172492142899998</v>
      </c>
      <c r="D410" s="8">
        <v>210</v>
      </c>
    </row>
    <row r="411" spans="1:4" x14ac:dyDescent="0.45">
      <c r="A411" s="7" t="s">
        <v>1004</v>
      </c>
      <c r="B411" s="8" t="s">
        <v>1004</v>
      </c>
      <c r="C411" s="9">
        <v>23.226845285700001</v>
      </c>
      <c r="D411" s="8">
        <v>76</v>
      </c>
    </row>
    <row r="412" spans="1:4" x14ac:dyDescent="0.45">
      <c r="A412" s="7" t="s">
        <v>1005</v>
      </c>
      <c r="B412" s="8" t="s">
        <v>1005</v>
      </c>
      <c r="C412" s="9">
        <v>76.5267547519</v>
      </c>
      <c r="D412" s="8">
        <v>251</v>
      </c>
    </row>
    <row r="413" spans="1:4" x14ac:dyDescent="0.45">
      <c r="A413" s="7" t="s">
        <v>1006</v>
      </c>
      <c r="B413" s="8" t="s">
        <v>1006</v>
      </c>
      <c r="C413" s="9">
        <v>215.34695769499999</v>
      </c>
      <c r="D413" s="8">
        <v>706</v>
      </c>
    </row>
    <row r="414" spans="1:4" x14ac:dyDescent="0.45">
      <c r="A414" s="7" t="s">
        <v>1007</v>
      </c>
      <c r="B414" s="8" t="s">
        <v>1007</v>
      </c>
      <c r="C414" s="9">
        <v>207.10629960599999</v>
      </c>
      <c r="D414" s="8">
        <v>679</v>
      </c>
    </row>
    <row r="415" spans="1:4" x14ac:dyDescent="0.45">
      <c r="A415" s="7" t="s">
        <v>1008</v>
      </c>
      <c r="B415" s="8" t="s">
        <v>1008</v>
      </c>
      <c r="C415" s="9">
        <v>37.8889</v>
      </c>
      <c r="D415" s="8">
        <v>124</v>
      </c>
    </row>
    <row r="416" spans="1:4" x14ac:dyDescent="0.45">
      <c r="A416" s="7" t="s">
        <v>1009</v>
      </c>
      <c r="B416" s="8" t="s">
        <v>1009</v>
      </c>
      <c r="C416" s="9">
        <v>239.136893974</v>
      </c>
      <c r="D416" s="8">
        <v>784</v>
      </c>
    </row>
    <row r="417" spans="1:4" x14ac:dyDescent="0.45">
      <c r="A417" s="7" t="s">
        <v>1010</v>
      </c>
      <c r="B417" s="8" t="s">
        <v>1010</v>
      </c>
      <c r="C417" s="9">
        <v>18.891022115399998</v>
      </c>
      <c r="D417" s="8">
        <v>62</v>
      </c>
    </row>
    <row r="418" spans="1:4" x14ac:dyDescent="0.45">
      <c r="A418" s="7" t="s">
        <v>1011</v>
      </c>
      <c r="B418" s="8" t="s">
        <v>1011</v>
      </c>
      <c r="C418" s="9">
        <v>45.607399999999998</v>
      </c>
      <c r="D418" s="8">
        <v>150</v>
      </c>
    </row>
    <row r="419" spans="1:4" x14ac:dyDescent="0.45">
      <c r="A419" s="7" t="s">
        <v>1012</v>
      </c>
      <c r="B419" s="8" t="s">
        <v>1012</v>
      </c>
      <c r="C419" s="9">
        <v>16.864409821399999</v>
      </c>
      <c r="D419" s="8">
        <v>55</v>
      </c>
    </row>
    <row r="420" spans="1:4" x14ac:dyDescent="0.45">
      <c r="A420" s="7" t="s">
        <v>1013</v>
      </c>
      <c r="B420" s="8" t="s">
        <v>1013</v>
      </c>
      <c r="C420" s="9">
        <v>121</v>
      </c>
      <c r="D420" s="8">
        <v>397</v>
      </c>
    </row>
    <row r="421" spans="1:4" x14ac:dyDescent="0.45">
      <c r="A421" s="7" t="s">
        <v>1014</v>
      </c>
      <c r="B421" s="8" t="s">
        <v>1014</v>
      </c>
      <c r="C421" s="9">
        <v>67.638149115000004</v>
      </c>
      <c r="D421" s="8">
        <v>222</v>
      </c>
    </row>
    <row r="422" spans="1:4" x14ac:dyDescent="0.45">
      <c r="A422" s="7" t="s">
        <v>1015</v>
      </c>
      <c r="B422" s="8" t="s">
        <v>1015</v>
      </c>
      <c r="C422" s="9">
        <v>120.371672714</v>
      </c>
      <c r="D422" s="8">
        <v>395</v>
      </c>
    </row>
    <row r="423" spans="1:4" x14ac:dyDescent="0.45">
      <c r="A423" s="7" t="s">
        <v>1016</v>
      </c>
      <c r="B423" s="8" t="s">
        <v>1016</v>
      </c>
      <c r="C423" s="9">
        <v>118.69881569499999</v>
      </c>
      <c r="D423" s="8">
        <v>389</v>
      </c>
    </row>
    <row r="424" spans="1:4" x14ac:dyDescent="0.45">
      <c r="A424" s="7" t="s">
        <v>1017</v>
      </c>
      <c r="B424" s="8" t="s">
        <v>1017</v>
      </c>
      <c r="C424" s="9">
        <v>236.22045992100001</v>
      </c>
      <c r="D424" s="8">
        <v>775</v>
      </c>
    </row>
    <row r="425" spans="1:4" x14ac:dyDescent="0.45">
      <c r="A425" s="7" t="s">
        <v>1018</v>
      </c>
      <c r="B425" s="8" t="s">
        <v>1018</v>
      </c>
      <c r="C425" s="9">
        <v>14.629341976399999</v>
      </c>
      <c r="D425" s="8">
        <v>48</v>
      </c>
    </row>
    <row r="426" spans="1:4" x14ac:dyDescent="0.45">
      <c r="A426" s="7" t="s">
        <v>1019</v>
      </c>
      <c r="B426" s="8" t="s">
        <v>1019</v>
      </c>
      <c r="C426" s="9">
        <v>142.26544612800001</v>
      </c>
      <c r="D426" s="8">
        <v>467</v>
      </c>
    </row>
    <row r="427" spans="1:4" x14ac:dyDescent="0.45">
      <c r="A427" s="7" t="s">
        <v>1020</v>
      </c>
      <c r="B427" s="8" t="s">
        <v>1020</v>
      </c>
      <c r="C427" s="9">
        <v>230.52336062200001</v>
      </c>
      <c r="D427" s="8">
        <v>756</v>
      </c>
    </row>
    <row r="428" spans="1:4" x14ac:dyDescent="0.45">
      <c r="A428" s="7" t="s">
        <v>1021</v>
      </c>
      <c r="B428" s="8" t="s">
        <v>1021</v>
      </c>
      <c r="C428" s="9">
        <v>18.88889</v>
      </c>
      <c r="D428" s="8">
        <v>62</v>
      </c>
    </row>
    <row r="429" spans="1:4" x14ac:dyDescent="0.45">
      <c r="A429" s="7" t="s">
        <v>1022</v>
      </c>
      <c r="B429" s="8" t="s">
        <v>1022</v>
      </c>
      <c r="C429" s="9">
        <v>91.991425821099995</v>
      </c>
      <c r="D429" s="8">
        <v>302</v>
      </c>
    </row>
    <row r="430" spans="1:4" x14ac:dyDescent="0.45">
      <c r="A430" s="7" t="s">
        <v>1023</v>
      </c>
      <c r="B430" s="8" t="s">
        <v>1023</v>
      </c>
      <c r="C430" s="9">
        <v>64.717364200899993</v>
      </c>
      <c r="D430" s="8">
        <v>212</v>
      </c>
    </row>
    <row r="431" spans="1:4" x14ac:dyDescent="0.45">
      <c r="A431" s="7" t="s">
        <v>1024</v>
      </c>
      <c r="B431" s="8" t="s">
        <v>1024</v>
      </c>
      <c r="C431" s="9">
        <v>23.132865694500001</v>
      </c>
      <c r="D431" s="8">
        <v>76</v>
      </c>
    </row>
    <row r="432" spans="1:4" x14ac:dyDescent="0.45">
      <c r="A432" s="7" t="s">
        <v>1025</v>
      </c>
      <c r="B432" s="8" t="s">
        <v>1025</v>
      </c>
      <c r="C432" s="9">
        <v>223.99768785200001</v>
      </c>
      <c r="D432" s="8">
        <v>735</v>
      </c>
    </row>
    <row r="433" spans="1:4" x14ac:dyDescent="0.45">
      <c r="A433" s="7" t="s">
        <v>1026</v>
      </c>
      <c r="B433" s="8" t="s">
        <v>1026</v>
      </c>
      <c r="C433" s="9">
        <v>134.093459104</v>
      </c>
      <c r="D433" s="8">
        <v>440</v>
      </c>
    </row>
    <row r="434" spans="1:4" x14ac:dyDescent="0.45">
      <c r="A434" s="7" t="s">
        <v>1027</v>
      </c>
      <c r="B434" s="8" t="s">
        <v>1027</v>
      </c>
      <c r="C434" s="9">
        <v>1252.98764542</v>
      </c>
      <c r="D434" s="8">
        <v>4110</v>
      </c>
    </row>
    <row r="435" spans="1:4" x14ac:dyDescent="0.45">
      <c r="A435" s="7" t="s">
        <v>1028</v>
      </c>
      <c r="B435" s="8" t="s">
        <v>1028</v>
      </c>
      <c r="C435" s="9">
        <v>165.054919195</v>
      </c>
      <c r="D435" s="8">
        <v>541</v>
      </c>
    </row>
    <row r="436" spans="1:4" x14ac:dyDescent="0.45">
      <c r="A436" s="7" t="s">
        <v>1029</v>
      </c>
      <c r="B436" s="8" t="s">
        <v>1029</v>
      </c>
      <c r="C436" s="9">
        <v>151.28629122300001</v>
      </c>
      <c r="D436" s="8">
        <v>496</v>
      </c>
    </row>
    <row r="437" spans="1:4" x14ac:dyDescent="0.45">
      <c r="A437" s="7" t="s">
        <v>1030</v>
      </c>
      <c r="B437" s="8" t="s">
        <v>1030</v>
      </c>
      <c r="C437" s="9">
        <v>99.0616452764</v>
      </c>
      <c r="D437" s="8">
        <v>325</v>
      </c>
    </row>
    <row r="438" spans="1:4" x14ac:dyDescent="0.45">
      <c r="A438" s="7" t="s">
        <v>1031</v>
      </c>
      <c r="B438" s="8" t="s">
        <v>1031</v>
      </c>
      <c r="C438" s="9">
        <v>137.33992379899999</v>
      </c>
      <c r="D438" s="8">
        <v>450</v>
      </c>
    </row>
    <row r="439" spans="1:4" x14ac:dyDescent="0.45">
      <c r="A439" s="7" t="s">
        <v>1032</v>
      </c>
      <c r="B439" s="8" t="s">
        <v>1032</v>
      </c>
      <c r="C439" s="9">
        <v>121.41582272700001</v>
      </c>
      <c r="D439" s="8">
        <v>398</v>
      </c>
    </row>
    <row r="440" spans="1:4" x14ac:dyDescent="0.45">
      <c r="A440" s="7" t="s">
        <v>1033</v>
      </c>
      <c r="B440" s="8" t="s">
        <v>1033</v>
      </c>
      <c r="C440" s="9">
        <v>123.640218291</v>
      </c>
      <c r="D440" s="8">
        <v>406</v>
      </c>
    </row>
    <row r="441" spans="1:4" x14ac:dyDescent="0.45">
      <c r="A441" s="7" t="s">
        <v>1034</v>
      </c>
      <c r="B441" s="8" t="s">
        <v>1034</v>
      </c>
      <c r="C441" s="9">
        <v>173.17906467700001</v>
      </c>
      <c r="D441" s="8">
        <v>568</v>
      </c>
    </row>
    <row r="442" spans="1:4" x14ac:dyDescent="0.45">
      <c r="A442" s="7" t="s">
        <v>1035</v>
      </c>
      <c r="B442" s="8" t="s">
        <v>1035</v>
      </c>
      <c r="C442" s="9">
        <v>222.903107527</v>
      </c>
      <c r="D442" s="8">
        <v>731</v>
      </c>
    </row>
    <row r="443" spans="1:4" x14ac:dyDescent="0.45">
      <c r="A443" s="7" t="s">
        <v>1036</v>
      </c>
      <c r="B443" s="8" t="s">
        <v>1036</v>
      </c>
      <c r="C443" s="9">
        <v>216.60055583900001</v>
      </c>
      <c r="D443" s="8">
        <v>710</v>
      </c>
    </row>
    <row r="444" spans="1:4" x14ac:dyDescent="0.45">
      <c r="A444" s="7" t="s">
        <v>1037</v>
      </c>
      <c r="B444" s="8" t="s">
        <v>1037</v>
      </c>
      <c r="C444" s="9">
        <v>66.934229407900006</v>
      </c>
      <c r="D444" s="8">
        <v>220</v>
      </c>
    </row>
    <row r="445" spans="1:4" x14ac:dyDescent="0.45">
      <c r="A445" s="7" t="s">
        <v>1038</v>
      </c>
      <c r="B445" s="8" t="s">
        <v>1038</v>
      </c>
      <c r="C445" s="9">
        <v>0</v>
      </c>
      <c r="D445" s="8">
        <v>0</v>
      </c>
    </row>
    <row r="446" spans="1:4" x14ac:dyDescent="0.45">
      <c r="A446" s="7" t="s">
        <v>1039</v>
      </c>
      <c r="B446" s="8" t="s">
        <v>1039</v>
      </c>
      <c r="C446" s="9">
        <v>109.075718079</v>
      </c>
      <c r="D446" s="8">
        <v>358</v>
      </c>
    </row>
    <row r="447" spans="1:4" x14ac:dyDescent="0.45">
      <c r="A447" s="7" t="s">
        <v>1040</v>
      </c>
      <c r="B447" s="8" t="s">
        <v>1040</v>
      </c>
      <c r="C447" s="9">
        <v>81.5658444444</v>
      </c>
      <c r="D447" s="8">
        <v>268</v>
      </c>
    </row>
    <row r="448" spans="1:4" x14ac:dyDescent="0.45">
      <c r="A448" s="7" t="s">
        <v>1041</v>
      </c>
      <c r="B448" s="8" t="s">
        <v>1041</v>
      </c>
      <c r="C448" s="9">
        <v>42.8689672605</v>
      </c>
      <c r="D448" s="8">
        <v>141</v>
      </c>
    </row>
    <row r="449" spans="1:4" x14ac:dyDescent="0.45">
      <c r="A449" s="7" t="s">
        <v>1042</v>
      </c>
      <c r="B449" s="8" t="s">
        <v>1042</v>
      </c>
      <c r="C449" s="9">
        <v>58.539268997100002</v>
      </c>
      <c r="D449" s="8">
        <v>192</v>
      </c>
    </row>
    <row r="450" spans="1:4" x14ac:dyDescent="0.45">
      <c r="A450" s="7" t="s">
        <v>1043</v>
      </c>
      <c r="B450" s="8" t="s">
        <v>1043</v>
      </c>
      <c r="C450" s="9">
        <v>116.47370256799999</v>
      </c>
      <c r="D450" s="8">
        <v>382</v>
      </c>
    </row>
    <row r="451" spans="1:4" x14ac:dyDescent="0.45">
      <c r="A451" s="7" t="s">
        <v>1044</v>
      </c>
      <c r="B451" s="8" t="s">
        <v>1044</v>
      </c>
      <c r="C451" s="9">
        <v>61.6590088166</v>
      </c>
      <c r="D451" s="8">
        <v>202</v>
      </c>
    </row>
    <row r="452" spans="1:4" x14ac:dyDescent="0.45">
      <c r="A452" s="7" t="s">
        <v>1045</v>
      </c>
      <c r="B452" s="8" t="s">
        <v>1045</v>
      </c>
      <c r="C452" s="9">
        <v>103.92017849600001</v>
      </c>
      <c r="D452" s="8">
        <v>341</v>
      </c>
    </row>
    <row r="453" spans="1:4" x14ac:dyDescent="0.45">
      <c r="A453" s="7" t="s">
        <v>1046</v>
      </c>
      <c r="B453" s="8" t="s">
        <v>1046</v>
      </c>
      <c r="C453" s="9">
        <v>37.764501465000002</v>
      </c>
      <c r="D453" s="8">
        <v>124</v>
      </c>
    </row>
    <row r="454" spans="1:4" x14ac:dyDescent="0.45">
      <c r="A454" s="7" t="s">
        <v>1047</v>
      </c>
      <c r="B454" s="8" t="s">
        <v>1047</v>
      </c>
      <c r="C454" s="9">
        <v>128.177773333</v>
      </c>
      <c r="D454" s="8">
        <v>420</v>
      </c>
    </row>
    <row r="455" spans="1:4" x14ac:dyDescent="0.45">
      <c r="A455" s="7" t="s">
        <v>1048</v>
      </c>
      <c r="B455" s="8" t="s">
        <v>1048</v>
      </c>
      <c r="C455" s="9">
        <v>45.910698301300002</v>
      </c>
      <c r="D455" s="8">
        <v>151</v>
      </c>
    </row>
    <row r="456" spans="1:4" x14ac:dyDescent="0.45">
      <c r="A456" s="7" t="s">
        <v>1049</v>
      </c>
      <c r="B456" s="8" t="s">
        <v>1049</v>
      </c>
      <c r="C456" s="9">
        <v>154.38100989200001</v>
      </c>
      <c r="D456" s="8">
        <v>506</v>
      </c>
    </row>
    <row r="457" spans="1:4" x14ac:dyDescent="0.45">
      <c r="A457" s="7" t="s">
        <v>1050</v>
      </c>
      <c r="B457" s="8" t="s">
        <v>1050</v>
      </c>
      <c r="C457" s="9">
        <v>180.14958603400001</v>
      </c>
      <c r="D457" s="8">
        <v>591</v>
      </c>
    </row>
    <row r="458" spans="1:4" x14ac:dyDescent="0.45">
      <c r="A458" s="7" t="s">
        <v>1051</v>
      </c>
      <c r="B458" s="8" t="s">
        <v>1051</v>
      </c>
      <c r="C458" s="9">
        <v>143.989978689</v>
      </c>
      <c r="D458" s="8">
        <v>472</v>
      </c>
    </row>
    <row r="459" spans="1:4" x14ac:dyDescent="0.45">
      <c r="A459" s="7" t="s">
        <v>1052</v>
      </c>
      <c r="B459" s="8" t="s">
        <v>1052</v>
      </c>
      <c r="C459" s="9">
        <v>54.222233333299997</v>
      </c>
      <c r="D459" s="8">
        <v>178</v>
      </c>
    </row>
    <row r="460" spans="1:4" x14ac:dyDescent="0.45">
      <c r="A460" s="7" t="s">
        <v>1053</v>
      </c>
      <c r="B460" s="8" t="s">
        <v>1053</v>
      </c>
      <c r="C460" s="9">
        <v>103.89049177299999</v>
      </c>
      <c r="D460" s="8">
        <v>341</v>
      </c>
    </row>
    <row r="461" spans="1:4" x14ac:dyDescent="0.45">
      <c r="A461" s="7" t="s">
        <v>1054</v>
      </c>
      <c r="B461" s="8" t="s">
        <v>1054</v>
      </c>
      <c r="C461" s="9">
        <v>171.42972128400001</v>
      </c>
      <c r="D461" s="8">
        <v>562</v>
      </c>
    </row>
    <row r="462" spans="1:4" x14ac:dyDescent="0.45">
      <c r="A462" s="7" t="s">
        <v>1055</v>
      </c>
      <c r="B462" s="8" t="s">
        <v>1055</v>
      </c>
      <c r="C462" s="9">
        <v>26.656563636400001</v>
      </c>
      <c r="D462" s="8">
        <v>87</v>
      </c>
    </row>
    <row r="463" spans="1:4" x14ac:dyDescent="0.45">
      <c r="A463" s="7" t="s">
        <v>1056</v>
      </c>
      <c r="B463" s="8" t="s">
        <v>1056</v>
      </c>
      <c r="C463" s="9">
        <v>33.197530555599997</v>
      </c>
      <c r="D463" s="8">
        <v>109</v>
      </c>
    </row>
    <row r="464" spans="1:4" x14ac:dyDescent="0.45">
      <c r="A464" s="7" t="s">
        <v>1057</v>
      </c>
      <c r="B464" s="8" t="s">
        <v>1057</v>
      </c>
      <c r="C464" s="9">
        <v>32.660878125000004</v>
      </c>
      <c r="D464" s="8">
        <v>107</v>
      </c>
    </row>
    <row r="465" spans="1:4" x14ac:dyDescent="0.45">
      <c r="A465" s="7" t="s">
        <v>1058</v>
      </c>
      <c r="B465" s="8" t="s">
        <v>1058</v>
      </c>
      <c r="C465" s="9">
        <v>23.171709090899999</v>
      </c>
      <c r="D465" s="8">
        <v>76</v>
      </c>
    </row>
    <row r="466" spans="1:4" x14ac:dyDescent="0.45">
      <c r="A466" s="7" t="s">
        <v>1059</v>
      </c>
      <c r="B466" s="8" t="s">
        <v>1059</v>
      </c>
      <c r="C466" s="9">
        <v>19.4666666667</v>
      </c>
      <c r="D466" s="8">
        <v>64</v>
      </c>
    </row>
    <row r="467" spans="1:4" x14ac:dyDescent="0.45">
      <c r="A467" s="7" t="s">
        <v>1060</v>
      </c>
      <c r="B467" s="8" t="s">
        <v>1060</v>
      </c>
      <c r="C467" s="9">
        <v>237.649770526</v>
      </c>
      <c r="D467" s="8">
        <v>779</v>
      </c>
    </row>
    <row r="468" spans="1:4" x14ac:dyDescent="0.45">
      <c r="A468" s="7" t="s">
        <v>1061</v>
      </c>
      <c r="B468" s="8" t="s">
        <v>1061</v>
      </c>
      <c r="C468" s="9">
        <v>179.25795192800001</v>
      </c>
      <c r="D468" s="8">
        <v>588</v>
      </c>
    </row>
    <row r="469" spans="1:4" x14ac:dyDescent="0.45">
      <c r="A469" s="7" t="s">
        <v>1062</v>
      </c>
      <c r="B469" s="8" t="s">
        <v>1062</v>
      </c>
      <c r="C469" s="9">
        <v>11.3863521605</v>
      </c>
      <c r="D469" s="8">
        <v>37</v>
      </c>
    </row>
    <row r="470" spans="1:4" x14ac:dyDescent="0.45">
      <c r="A470" s="7" t="s">
        <v>1063</v>
      </c>
      <c r="B470" s="8" t="s">
        <v>1063</v>
      </c>
      <c r="C470" s="9">
        <v>199.99278981500001</v>
      </c>
      <c r="D470" s="8">
        <v>656</v>
      </c>
    </row>
    <row r="471" spans="1:4" x14ac:dyDescent="0.45">
      <c r="A471" s="7" t="s">
        <v>1064</v>
      </c>
      <c r="B471" s="8" t="s">
        <v>1064</v>
      </c>
      <c r="C471" s="9">
        <v>52.190396056499999</v>
      </c>
      <c r="D471" s="8">
        <v>171</v>
      </c>
    </row>
    <row r="472" spans="1:4" x14ac:dyDescent="0.45">
      <c r="A472" s="7" t="s">
        <v>1065</v>
      </c>
      <c r="B472" s="8" t="s">
        <v>1065</v>
      </c>
      <c r="C472" s="9">
        <v>48.795974137899996</v>
      </c>
      <c r="D472" s="8">
        <v>160</v>
      </c>
    </row>
    <row r="473" spans="1:4" x14ac:dyDescent="0.45">
      <c r="A473" s="7" t="s">
        <v>1066</v>
      </c>
      <c r="B473" s="8" t="s">
        <v>1066</v>
      </c>
      <c r="C473" s="9">
        <v>52.488887036999998</v>
      </c>
      <c r="D473" s="8">
        <v>172</v>
      </c>
    </row>
    <row r="474" spans="1:4" x14ac:dyDescent="0.45">
      <c r="A474" s="7" t="s">
        <v>1067</v>
      </c>
      <c r="B474" s="8" t="s">
        <v>1067</v>
      </c>
      <c r="C474" s="9">
        <v>1061.6105319200001</v>
      </c>
      <c r="D474" s="8">
        <v>3482</v>
      </c>
    </row>
    <row r="475" spans="1:4" x14ac:dyDescent="0.45">
      <c r="A475" s="7" t="s">
        <v>1068</v>
      </c>
      <c r="B475" s="8" t="s">
        <v>1068</v>
      </c>
      <c r="C475" s="9">
        <v>962.17133306999995</v>
      </c>
      <c r="D475" s="8">
        <v>3156</v>
      </c>
    </row>
    <row r="476" spans="1:4" x14ac:dyDescent="0.45">
      <c r="A476" s="7" t="s">
        <v>1069</v>
      </c>
      <c r="B476" s="8" t="s">
        <v>1069</v>
      </c>
      <c r="C476" s="9">
        <v>261.46886984499997</v>
      </c>
      <c r="D476" s="8">
        <v>858</v>
      </c>
    </row>
    <row r="477" spans="1:4" x14ac:dyDescent="0.45">
      <c r="A477" s="7" t="s">
        <v>1070</v>
      </c>
      <c r="B477" s="8" t="s">
        <v>1070</v>
      </c>
      <c r="C477" s="9">
        <v>237.445911709</v>
      </c>
      <c r="D477" s="8">
        <v>779</v>
      </c>
    </row>
    <row r="478" spans="1:4" x14ac:dyDescent="0.45">
      <c r="A478" s="7" t="s">
        <v>1071</v>
      </c>
      <c r="B478" s="8" t="s">
        <v>1071</v>
      </c>
      <c r="C478" s="9">
        <v>8.1482366666699999</v>
      </c>
      <c r="D478" s="8">
        <v>27</v>
      </c>
    </row>
    <row r="479" spans="1:4" x14ac:dyDescent="0.45">
      <c r="A479" s="7" t="s">
        <v>1072</v>
      </c>
      <c r="B479" s="8" t="s">
        <v>1072</v>
      </c>
      <c r="C479" s="9">
        <v>138.5556</v>
      </c>
      <c r="D479" s="8">
        <v>454</v>
      </c>
    </row>
    <row r="480" spans="1:4" x14ac:dyDescent="0.45">
      <c r="A480" s="7" t="s">
        <v>1073</v>
      </c>
      <c r="B480" s="8" t="s">
        <v>1073</v>
      </c>
      <c r="C480" s="9">
        <v>186.49704024900001</v>
      </c>
      <c r="D480" s="8">
        <v>612</v>
      </c>
    </row>
    <row r="481" spans="1:4" x14ac:dyDescent="0.45">
      <c r="A481" s="7" t="s">
        <v>1074</v>
      </c>
      <c r="B481" s="8" t="s">
        <v>1074</v>
      </c>
      <c r="C481" s="9">
        <v>164.04918884899999</v>
      </c>
      <c r="D481" s="8">
        <v>538</v>
      </c>
    </row>
    <row r="482" spans="1:4" x14ac:dyDescent="0.45">
      <c r="A482" s="7" t="s">
        <v>1075</v>
      </c>
      <c r="B482" s="8" t="s">
        <v>1075</v>
      </c>
      <c r="C482" s="9">
        <v>109.179707537</v>
      </c>
      <c r="D482" s="8">
        <v>358</v>
      </c>
    </row>
    <row r="483" spans="1:4" x14ac:dyDescent="0.45">
      <c r="A483" s="7" t="s">
        <v>1076</v>
      </c>
      <c r="B483" s="8" t="s">
        <v>1076</v>
      </c>
      <c r="C483" s="9">
        <v>128.948339309</v>
      </c>
      <c r="D483" s="8">
        <v>423</v>
      </c>
    </row>
    <row r="484" spans="1:4" x14ac:dyDescent="0.45">
      <c r="A484" s="7" t="s">
        <v>1077</v>
      </c>
      <c r="B484" s="8" t="s">
        <v>1077</v>
      </c>
      <c r="C484" s="9">
        <v>2.29227398513</v>
      </c>
      <c r="D484" s="8">
        <v>8</v>
      </c>
    </row>
    <row r="485" spans="1:4" x14ac:dyDescent="0.45">
      <c r="A485" s="7" t="s">
        <v>1078</v>
      </c>
      <c r="B485" s="8" t="s">
        <v>1078</v>
      </c>
      <c r="C485" s="9">
        <v>3.1700791818099998</v>
      </c>
      <c r="D485" s="8">
        <v>10</v>
      </c>
    </row>
    <row r="486" spans="1:4" x14ac:dyDescent="0.45">
      <c r="A486" s="7" t="s">
        <v>1079</v>
      </c>
      <c r="B486" s="8" t="s">
        <v>1079</v>
      </c>
      <c r="C486" s="9">
        <v>4.5615067361100001</v>
      </c>
      <c r="D486" s="8">
        <v>15</v>
      </c>
    </row>
    <row r="487" spans="1:4" x14ac:dyDescent="0.45">
      <c r="A487" s="7" t="s">
        <v>1080</v>
      </c>
      <c r="B487" s="8" t="s">
        <v>1080</v>
      </c>
      <c r="C487" s="9">
        <v>59.751002137199997</v>
      </c>
      <c r="D487" s="8">
        <v>196</v>
      </c>
    </row>
    <row r="488" spans="1:4" x14ac:dyDescent="0.45">
      <c r="A488" s="7" t="s">
        <v>1081</v>
      </c>
      <c r="B488" s="8" t="s">
        <v>1081</v>
      </c>
      <c r="C488" s="9">
        <v>104.68232914799999</v>
      </c>
      <c r="D488" s="8">
        <v>343</v>
      </c>
    </row>
    <row r="489" spans="1:4" x14ac:dyDescent="0.45">
      <c r="A489" s="7" t="s">
        <v>1082</v>
      </c>
      <c r="B489" s="8" t="s">
        <v>1082</v>
      </c>
      <c r="C489" s="9">
        <v>198.96092204199999</v>
      </c>
      <c r="D489" s="8">
        <v>653</v>
      </c>
    </row>
    <row r="490" spans="1:4" x14ac:dyDescent="0.45">
      <c r="A490" s="7" t="s">
        <v>1083</v>
      </c>
      <c r="B490" s="8" t="s">
        <v>1083</v>
      </c>
      <c r="C490" s="9">
        <v>74.433372889400005</v>
      </c>
      <c r="D490" s="8">
        <v>244</v>
      </c>
    </row>
    <row r="491" spans="1:4" x14ac:dyDescent="0.45">
      <c r="A491" s="7" t="s">
        <v>1084</v>
      </c>
      <c r="B491" s="8" t="s">
        <v>1084</v>
      </c>
      <c r="C491" s="9">
        <v>75.960478684199998</v>
      </c>
      <c r="D491" s="8">
        <v>249</v>
      </c>
    </row>
    <row r="492" spans="1:4" x14ac:dyDescent="0.45">
      <c r="A492" s="7" t="s">
        <v>1085</v>
      </c>
      <c r="B492" s="8" t="s">
        <v>1085</v>
      </c>
      <c r="C492" s="9">
        <v>73.181182461800006</v>
      </c>
      <c r="D492" s="8">
        <v>240</v>
      </c>
    </row>
    <row r="493" spans="1:4" x14ac:dyDescent="0.45">
      <c r="A493" s="7" t="s">
        <v>1086</v>
      </c>
      <c r="B493" s="8" t="s">
        <v>1086</v>
      </c>
      <c r="C493" s="9">
        <v>62.879829803600003</v>
      </c>
      <c r="D493" s="8">
        <v>206</v>
      </c>
    </row>
    <row r="494" spans="1:4" x14ac:dyDescent="0.45">
      <c r="A494" s="7" t="s">
        <v>1087</v>
      </c>
      <c r="B494" s="8" t="s">
        <v>1087</v>
      </c>
      <c r="C494" s="9">
        <v>83.481487777799998</v>
      </c>
      <c r="D494" s="8">
        <v>274</v>
      </c>
    </row>
    <row r="495" spans="1:4" x14ac:dyDescent="0.45">
      <c r="A495" s="7" t="s">
        <v>1088</v>
      </c>
      <c r="B495" s="8" t="s">
        <v>1088</v>
      </c>
      <c r="C495" s="9">
        <v>59.133335000000002</v>
      </c>
      <c r="D495" s="8">
        <v>194</v>
      </c>
    </row>
    <row r="496" spans="1:4" x14ac:dyDescent="0.45">
      <c r="A496" s="7" t="s">
        <v>1089</v>
      </c>
      <c r="B496" s="8" t="s">
        <v>1089</v>
      </c>
      <c r="C496" s="9">
        <v>14.486118749999999</v>
      </c>
      <c r="D496" s="8">
        <v>48</v>
      </c>
    </row>
    <row r="497" spans="1:4" x14ac:dyDescent="0.45">
      <c r="A497" s="7" t="s">
        <v>1090</v>
      </c>
      <c r="B497" s="8" t="s">
        <v>1090</v>
      </c>
      <c r="C497" s="9">
        <v>77.173609374999998</v>
      </c>
      <c r="D497" s="8">
        <v>253</v>
      </c>
    </row>
    <row r="498" spans="1:4" x14ac:dyDescent="0.45">
      <c r="A498" s="7" t="s">
        <v>1091</v>
      </c>
      <c r="B498" s="8" t="s">
        <v>1091</v>
      </c>
      <c r="C498" s="9">
        <v>55.429017777799999</v>
      </c>
      <c r="D498" s="8">
        <v>182</v>
      </c>
    </row>
    <row r="499" spans="1:4" x14ac:dyDescent="0.45">
      <c r="A499" s="7" t="s">
        <v>1092</v>
      </c>
      <c r="B499" s="8" t="s">
        <v>1092</v>
      </c>
      <c r="C499" s="9">
        <v>46.870350000000002</v>
      </c>
      <c r="D499" s="8">
        <v>154</v>
      </c>
    </row>
    <row r="500" spans="1:4" x14ac:dyDescent="0.45">
      <c r="A500" s="7" t="s">
        <v>1093</v>
      </c>
      <c r="B500" s="8" t="s">
        <v>1093</v>
      </c>
      <c r="C500" s="9">
        <v>52.413960256400003</v>
      </c>
      <c r="D500" s="8">
        <v>172</v>
      </c>
    </row>
    <row r="501" spans="1:4" x14ac:dyDescent="0.45">
      <c r="A501" s="7" t="s">
        <v>1094</v>
      </c>
      <c r="B501" s="8" t="s">
        <v>1094</v>
      </c>
      <c r="C501" s="9">
        <v>85.779173749999998</v>
      </c>
      <c r="D501" s="8">
        <v>281</v>
      </c>
    </row>
    <row r="502" spans="1:4" x14ac:dyDescent="0.45">
      <c r="A502" s="7" t="s">
        <v>1095</v>
      </c>
      <c r="B502" s="8" t="s">
        <v>1095</v>
      </c>
      <c r="C502" s="9">
        <v>213.02510480199999</v>
      </c>
      <c r="D502" s="8">
        <v>699</v>
      </c>
    </row>
    <row r="503" spans="1:4" x14ac:dyDescent="0.45">
      <c r="A503" s="7" t="s">
        <v>1096</v>
      </c>
      <c r="B503" s="8" t="s">
        <v>1096</v>
      </c>
      <c r="C503" s="9">
        <v>141.28976274499999</v>
      </c>
      <c r="D503" s="8">
        <v>463</v>
      </c>
    </row>
    <row r="504" spans="1:4" x14ac:dyDescent="0.45">
      <c r="A504" s="7" t="s">
        <v>1097</v>
      </c>
      <c r="B504" s="8" t="s">
        <v>1097</v>
      </c>
      <c r="C504" s="9">
        <v>283.24950438600001</v>
      </c>
      <c r="D504" s="8">
        <v>929</v>
      </c>
    </row>
    <row r="505" spans="1:4" x14ac:dyDescent="0.45">
      <c r="A505" s="7" t="s">
        <v>1098</v>
      </c>
      <c r="B505" s="8" t="s">
        <v>1098</v>
      </c>
      <c r="C505" s="9">
        <v>27.434659209199999</v>
      </c>
      <c r="D505" s="8">
        <v>90</v>
      </c>
    </row>
    <row r="506" spans="1:4" x14ac:dyDescent="0.45">
      <c r="A506" s="7" t="s">
        <v>1099</v>
      </c>
      <c r="B506" s="8" t="s">
        <v>1099</v>
      </c>
      <c r="C506" s="9">
        <v>119.935457937</v>
      </c>
      <c r="D506" s="8">
        <v>393</v>
      </c>
    </row>
    <row r="507" spans="1:4" x14ac:dyDescent="0.45">
      <c r="A507" s="7" t="s">
        <v>1100</v>
      </c>
      <c r="B507" s="8" t="s">
        <v>1100</v>
      </c>
      <c r="C507" s="9">
        <v>0</v>
      </c>
      <c r="D507" s="8">
        <v>0</v>
      </c>
    </row>
    <row r="508" spans="1:4" x14ac:dyDescent="0.45">
      <c r="A508" s="7" t="s">
        <v>1101</v>
      </c>
      <c r="B508" s="8" t="s">
        <v>1101</v>
      </c>
      <c r="C508" s="9">
        <v>73.246030357099997</v>
      </c>
      <c r="D508" s="8">
        <v>240</v>
      </c>
    </row>
    <row r="509" spans="1:4" x14ac:dyDescent="0.45">
      <c r="A509" s="7" t="s">
        <v>1102</v>
      </c>
      <c r="B509" s="8" t="s">
        <v>1102</v>
      </c>
      <c r="C509" s="9">
        <v>46.114578125000001</v>
      </c>
      <c r="D509" s="8">
        <v>151</v>
      </c>
    </row>
    <row r="510" spans="1:4" x14ac:dyDescent="0.45">
      <c r="A510" s="7" t="s">
        <v>1103</v>
      </c>
      <c r="B510" s="8" t="s">
        <v>1103</v>
      </c>
      <c r="C510" s="9">
        <v>315.916729207</v>
      </c>
      <c r="D510" s="8">
        <v>1036</v>
      </c>
    </row>
    <row r="511" spans="1:4" x14ac:dyDescent="0.45">
      <c r="A511" s="7" t="s">
        <v>1104</v>
      </c>
      <c r="C511" s="9">
        <v>0</v>
      </c>
      <c r="D511" s="8">
        <v>0</v>
      </c>
    </row>
    <row r="512" spans="1:4" x14ac:dyDescent="0.45">
      <c r="A512" s="7" t="s">
        <v>1105</v>
      </c>
      <c r="B512" s="8" t="s">
        <v>1105</v>
      </c>
      <c r="C512" s="9">
        <v>54.205246111100003</v>
      </c>
      <c r="D512" s="8">
        <v>178</v>
      </c>
    </row>
    <row r="513" spans="1:4" x14ac:dyDescent="0.45">
      <c r="A513" s="7" t="s">
        <v>1106</v>
      </c>
      <c r="B513" s="8" t="s">
        <v>1106</v>
      </c>
      <c r="C513" s="9">
        <v>7.3985919457699998</v>
      </c>
      <c r="D513" s="8">
        <v>24</v>
      </c>
    </row>
    <row r="514" spans="1:4" x14ac:dyDescent="0.45">
      <c r="A514" s="7" t="s">
        <v>1107</v>
      </c>
      <c r="B514" s="8" t="s">
        <v>1107</v>
      </c>
      <c r="C514" s="9">
        <v>121</v>
      </c>
      <c r="D514" s="8">
        <v>397</v>
      </c>
    </row>
    <row r="515" spans="1:4" x14ac:dyDescent="0.45">
      <c r="A515" s="7" t="s">
        <v>1108</v>
      </c>
      <c r="B515" s="8" t="s">
        <v>1108</v>
      </c>
      <c r="C515" s="9">
        <v>79.044908655599997</v>
      </c>
      <c r="D515" s="8">
        <v>259</v>
      </c>
    </row>
    <row r="516" spans="1:4" x14ac:dyDescent="0.45">
      <c r="A516" s="7" t="s">
        <v>1109</v>
      </c>
      <c r="B516" s="8" t="s">
        <v>1109</v>
      </c>
      <c r="C516" s="9">
        <v>190.48520611999999</v>
      </c>
      <c r="D516" s="8">
        <v>625</v>
      </c>
    </row>
    <row r="517" spans="1:4" x14ac:dyDescent="0.45">
      <c r="A517" s="7" t="s">
        <v>1110</v>
      </c>
      <c r="B517" s="8" t="s">
        <v>1110</v>
      </c>
      <c r="C517" s="9">
        <v>108.254168061</v>
      </c>
      <c r="D517" s="8">
        <v>355</v>
      </c>
    </row>
    <row r="518" spans="1:4" x14ac:dyDescent="0.45">
      <c r="A518" s="7" t="s">
        <v>1111</v>
      </c>
      <c r="B518" s="8" t="s">
        <v>1111</v>
      </c>
      <c r="C518" s="9">
        <v>138.43643566099999</v>
      </c>
      <c r="D518" s="8">
        <v>454</v>
      </c>
    </row>
    <row r="519" spans="1:4" x14ac:dyDescent="0.45">
      <c r="A519" s="7" t="s">
        <v>1112</v>
      </c>
      <c r="B519" s="8" t="s">
        <v>1112</v>
      </c>
      <c r="C519" s="9">
        <v>247.960033022</v>
      </c>
      <c r="D519" s="8">
        <v>813</v>
      </c>
    </row>
    <row r="520" spans="1:4" x14ac:dyDescent="0.45">
      <c r="A520" s="7" t="s">
        <v>1113</v>
      </c>
      <c r="B520" s="8" t="s">
        <v>1113</v>
      </c>
      <c r="C520" s="9">
        <v>109.24907583300001</v>
      </c>
      <c r="D520" s="8">
        <v>358</v>
      </c>
    </row>
    <row r="521" spans="1:4" x14ac:dyDescent="0.45">
      <c r="A521" s="7" t="s">
        <v>1114</v>
      </c>
      <c r="B521" s="8" t="s">
        <v>1114</v>
      </c>
      <c r="C521" s="9">
        <v>74.9023671474</v>
      </c>
      <c r="D521" s="8">
        <v>246</v>
      </c>
    </row>
    <row r="522" spans="1:4" x14ac:dyDescent="0.45">
      <c r="A522" s="7" t="s">
        <v>1115</v>
      </c>
      <c r="B522" s="8" t="s">
        <v>1115</v>
      </c>
      <c r="C522" s="9">
        <v>109.841271429</v>
      </c>
      <c r="D522" s="8">
        <v>360</v>
      </c>
    </row>
    <row r="523" spans="1:4" x14ac:dyDescent="0.45">
      <c r="A523" s="7" t="s">
        <v>1116</v>
      </c>
      <c r="B523" s="8" t="s">
        <v>1116</v>
      </c>
      <c r="C523" s="9">
        <v>138.89755678</v>
      </c>
      <c r="D523" s="8">
        <v>456</v>
      </c>
    </row>
    <row r="524" spans="1:4" x14ac:dyDescent="0.45">
      <c r="A524" s="7" t="s">
        <v>1117</v>
      </c>
      <c r="B524" s="8" t="s">
        <v>1117</v>
      </c>
      <c r="C524" s="9">
        <v>134.47139666699999</v>
      </c>
      <c r="D524" s="8">
        <v>441</v>
      </c>
    </row>
    <row r="525" spans="1:4" x14ac:dyDescent="0.45">
      <c r="A525" s="7" t="s">
        <v>1118</v>
      </c>
      <c r="B525" s="8" t="s">
        <v>1118</v>
      </c>
      <c r="C525" s="9">
        <v>122.36868909099999</v>
      </c>
      <c r="D525" s="8">
        <v>401</v>
      </c>
    </row>
    <row r="526" spans="1:4" x14ac:dyDescent="0.45">
      <c r="A526" s="7" t="s">
        <v>1119</v>
      </c>
      <c r="B526" s="8" t="s">
        <v>1119</v>
      </c>
      <c r="C526" s="9">
        <v>15.6174614068</v>
      </c>
      <c r="D526" s="8">
        <v>51</v>
      </c>
    </row>
    <row r="527" spans="1:4" x14ac:dyDescent="0.45">
      <c r="A527" s="7" t="s">
        <v>1120</v>
      </c>
      <c r="B527" s="8" t="s">
        <v>1120</v>
      </c>
      <c r="C527" s="9">
        <v>5.5</v>
      </c>
      <c r="D527" s="8">
        <v>18</v>
      </c>
    </row>
    <row r="528" spans="1:4" x14ac:dyDescent="0.45">
      <c r="A528" s="7" t="s">
        <v>1121</v>
      </c>
      <c r="B528" s="8" t="s">
        <v>1121</v>
      </c>
      <c r="C528" s="9">
        <v>190.510274305</v>
      </c>
      <c r="D528" s="8">
        <v>625</v>
      </c>
    </row>
    <row r="529" spans="1:4" x14ac:dyDescent="0.45">
      <c r="A529" s="7" t="s">
        <v>1122</v>
      </c>
      <c r="B529" s="8" t="s">
        <v>1122</v>
      </c>
      <c r="C529" s="9">
        <v>56.142860476199999</v>
      </c>
      <c r="D529" s="8">
        <v>184</v>
      </c>
    </row>
    <row r="530" spans="1:4" x14ac:dyDescent="0.45">
      <c r="A530" s="7" t="s">
        <v>1123</v>
      </c>
      <c r="B530" s="8" t="s">
        <v>1123</v>
      </c>
      <c r="C530" s="9">
        <v>59.307083970800001</v>
      </c>
      <c r="D530" s="8">
        <v>195</v>
      </c>
    </row>
    <row r="531" spans="1:4" x14ac:dyDescent="0.45">
      <c r="A531" s="7" t="s">
        <v>1124</v>
      </c>
      <c r="B531" s="8" t="s">
        <v>1124</v>
      </c>
      <c r="C531" s="9">
        <v>72.636539621200001</v>
      </c>
      <c r="D531" s="8">
        <v>238</v>
      </c>
    </row>
    <row r="532" spans="1:4" x14ac:dyDescent="0.45">
      <c r="A532" s="7" t="s">
        <v>1125</v>
      </c>
      <c r="B532" s="8" t="s">
        <v>1125</v>
      </c>
      <c r="C532" s="9">
        <v>177.02121951500001</v>
      </c>
      <c r="D532" s="8">
        <v>581</v>
      </c>
    </row>
    <row r="533" spans="1:4" x14ac:dyDescent="0.45">
      <c r="A533" s="7" t="s">
        <v>1126</v>
      </c>
      <c r="B533" s="8" t="s">
        <v>1126</v>
      </c>
      <c r="C533" s="9">
        <v>141.265353516</v>
      </c>
      <c r="D533" s="8">
        <v>463</v>
      </c>
    </row>
    <row r="534" spans="1:4" x14ac:dyDescent="0.45">
      <c r="A534" s="7" t="s">
        <v>1127</v>
      </c>
      <c r="B534" s="8" t="s">
        <v>1127</v>
      </c>
      <c r="C534" s="9">
        <v>132.78946051599999</v>
      </c>
      <c r="D534" s="8">
        <v>436</v>
      </c>
    </row>
    <row r="535" spans="1:4" x14ac:dyDescent="0.45">
      <c r="A535" s="7" t="s">
        <v>1128</v>
      </c>
      <c r="B535" s="8" t="s">
        <v>1128</v>
      </c>
      <c r="C535" s="9">
        <v>123.377991704</v>
      </c>
      <c r="D535" s="8">
        <v>405</v>
      </c>
    </row>
    <row r="536" spans="1:4" x14ac:dyDescent="0.45">
      <c r="A536" s="7" t="s">
        <v>1129</v>
      </c>
      <c r="B536" s="8" t="s">
        <v>1129</v>
      </c>
      <c r="C536" s="9">
        <v>134.303250357</v>
      </c>
      <c r="D536" s="8">
        <v>441</v>
      </c>
    </row>
    <row r="537" spans="1:4" x14ac:dyDescent="0.45">
      <c r="A537" s="7" t="s">
        <v>1130</v>
      </c>
      <c r="B537" s="8" t="s">
        <v>1130</v>
      </c>
      <c r="C537" s="9">
        <v>271.44199992699998</v>
      </c>
      <c r="D537" s="8">
        <v>890</v>
      </c>
    </row>
    <row r="538" spans="1:4" x14ac:dyDescent="0.45">
      <c r="A538" s="7" t="s">
        <v>1131</v>
      </c>
      <c r="B538" s="8" t="s">
        <v>1131</v>
      </c>
      <c r="C538" s="9">
        <v>229.34762149900001</v>
      </c>
      <c r="D538" s="8">
        <v>752</v>
      </c>
    </row>
    <row r="539" spans="1:4" x14ac:dyDescent="0.45">
      <c r="A539" s="7" t="s">
        <v>1132</v>
      </c>
      <c r="B539" s="8" t="s">
        <v>1132</v>
      </c>
      <c r="C539" s="9">
        <v>183.75569755699999</v>
      </c>
      <c r="D539" s="8">
        <v>603</v>
      </c>
    </row>
    <row r="540" spans="1:4" x14ac:dyDescent="0.45">
      <c r="A540" s="7" t="s">
        <v>1133</v>
      </c>
      <c r="B540" s="8" t="s">
        <v>1133</v>
      </c>
      <c r="C540" s="9">
        <v>212.26650910500001</v>
      </c>
      <c r="D540" s="8">
        <v>696</v>
      </c>
    </row>
    <row r="541" spans="1:4" x14ac:dyDescent="0.45">
      <c r="A541" s="7" t="s">
        <v>1134</v>
      </c>
      <c r="B541" s="8" t="s">
        <v>1134</v>
      </c>
      <c r="C541" s="9">
        <v>270.23316660799998</v>
      </c>
      <c r="D541" s="8">
        <v>886</v>
      </c>
    </row>
    <row r="542" spans="1:4" x14ac:dyDescent="0.45">
      <c r="A542" s="7" t="s">
        <v>1135</v>
      </c>
      <c r="B542" s="8" t="s">
        <v>1135</v>
      </c>
      <c r="C542" s="9">
        <v>61.539894857100002</v>
      </c>
      <c r="D542" s="8">
        <v>202</v>
      </c>
    </row>
    <row r="543" spans="1:4" x14ac:dyDescent="0.45">
      <c r="A543" s="7" t="s">
        <v>1136</v>
      </c>
      <c r="B543" s="8" t="s">
        <v>1136</v>
      </c>
      <c r="C543" s="9">
        <v>337.236355242</v>
      </c>
      <c r="D543" s="8">
        <v>1106</v>
      </c>
    </row>
    <row r="544" spans="1:4" x14ac:dyDescent="0.45">
      <c r="A544" s="7" t="s">
        <v>1137</v>
      </c>
      <c r="B544" s="8" t="s">
        <v>1137</v>
      </c>
      <c r="C544" s="9">
        <v>177.42595993099999</v>
      </c>
      <c r="D544" s="8">
        <v>582</v>
      </c>
    </row>
    <row r="545" spans="1:4" x14ac:dyDescent="0.45">
      <c r="A545" s="7" t="s">
        <v>1138</v>
      </c>
      <c r="B545" s="8" t="s">
        <v>1138</v>
      </c>
      <c r="C545" s="9">
        <v>139.777743246</v>
      </c>
      <c r="D545" s="8">
        <v>458</v>
      </c>
    </row>
    <row r="546" spans="1:4" x14ac:dyDescent="0.45">
      <c r="A546" s="7" t="s">
        <v>1139</v>
      </c>
      <c r="B546" s="8" t="s">
        <v>1139</v>
      </c>
      <c r="C546" s="9">
        <v>196.116108209</v>
      </c>
      <c r="D546" s="8">
        <v>643</v>
      </c>
    </row>
    <row r="547" spans="1:4" x14ac:dyDescent="0.45">
      <c r="A547" s="7" t="s">
        <v>1140</v>
      </c>
      <c r="B547" s="8" t="s">
        <v>1140</v>
      </c>
      <c r="C547" s="9">
        <v>285.82397791099999</v>
      </c>
      <c r="D547" s="8">
        <v>938</v>
      </c>
    </row>
    <row r="548" spans="1:4" x14ac:dyDescent="0.45">
      <c r="A548" s="7" t="s">
        <v>1141</v>
      </c>
      <c r="B548" s="8" t="s">
        <v>1141</v>
      </c>
      <c r="C548" s="9">
        <v>131.033315749</v>
      </c>
      <c r="D548" s="8">
        <v>430</v>
      </c>
    </row>
    <row r="549" spans="1:4" x14ac:dyDescent="0.45">
      <c r="A549" s="7" t="s">
        <v>1142</v>
      </c>
      <c r="B549" s="8" t="s">
        <v>1142</v>
      </c>
      <c r="C549" s="9">
        <v>15.7458993437</v>
      </c>
      <c r="D549" s="8">
        <v>52</v>
      </c>
    </row>
    <row r="550" spans="1:4" x14ac:dyDescent="0.45">
      <c r="A550" s="7" t="s">
        <v>1143</v>
      </c>
      <c r="B550" s="8" t="s">
        <v>1143</v>
      </c>
      <c r="C550" s="9">
        <v>28.9217297422</v>
      </c>
      <c r="D550" s="8">
        <v>95</v>
      </c>
    </row>
    <row r="551" spans="1:4" x14ac:dyDescent="0.45">
      <c r="A551" s="7" t="s">
        <v>1144</v>
      </c>
      <c r="B551" s="8" t="s">
        <v>1144</v>
      </c>
      <c r="C551" s="9">
        <v>94.828146888899994</v>
      </c>
      <c r="D551" s="8">
        <v>311</v>
      </c>
    </row>
    <row r="552" spans="1:4" x14ac:dyDescent="0.45">
      <c r="A552" s="7" t="s">
        <v>1145</v>
      </c>
      <c r="B552" s="8" t="s">
        <v>1145</v>
      </c>
      <c r="C552" s="9">
        <v>99.092776256799993</v>
      </c>
      <c r="D552" s="8">
        <v>325</v>
      </c>
    </row>
    <row r="553" spans="1:4" x14ac:dyDescent="0.45">
      <c r="A553" s="7" t="s">
        <v>1146</v>
      </c>
      <c r="B553" s="8" t="s">
        <v>1146</v>
      </c>
      <c r="C553" s="9">
        <v>77.157310280199994</v>
      </c>
      <c r="D553" s="8">
        <v>253</v>
      </c>
    </row>
    <row r="554" spans="1:4" x14ac:dyDescent="0.45">
      <c r="A554" s="7" t="s">
        <v>1147</v>
      </c>
      <c r="B554" s="8" t="s">
        <v>1147</v>
      </c>
      <c r="C554" s="9">
        <v>121.76873202100001</v>
      </c>
      <c r="D554" s="8">
        <v>399</v>
      </c>
    </row>
    <row r="555" spans="1:4" x14ac:dyDescent="0.45">
      <c r="A555" s="7" t="s">
        <v>1148</v>
      </c>
      <c r="B555" s="8" t="s">
        <v>1148</v>
      </c>
      <c r="C555" s="9">
        <v>183.045235246</v>
      </c>
      <c r="D555" s="8">
        <v>600</v>
      </c>
    </row>
    <row r="556" spans="1:4" x14ac:dyDescent="0.45">
      <c r="A556" s="7" t="s">
        <v>1149</v>
      </c>
      <c r="B556" s="8" t="s">
        <v>1149</v>
      </c>
      <c r="C556" s="9">
        <v>177.04354476500001</v>
      </c>
      <c r="D556" s="8">
        <v>581</v>
      </c>
    </row>
    <row r="557" spans="1:4" x14ac:dyDescent="0.45">
      <c r="A557" s="7" t="s">
        <v>1150</v>
      </c>
      <c r="B557" s="8" t="s">
        <v>1150</v>
      </c>
      <c r="C557" s="9">
        <v>37.669314285699997</v>
      </c>
      <c r="D557" s="8">
        <v>124</v>
      </c>
    </row>
    <row r="558" spans="1:4" x14ac:dyDescent="0.45">
      <c r="A558" s="7" t="s">
        <v>1151</v>
      </c>
      <c r="B558" s="8" t="s">
        <v>1151</v>
      </c>
      <c r="C558" s="9">
        <v>452.97199187500001</v>
      </c>
      <c r="D558" s="8">
        <v>1486</v>
      </c>
    </row>
    <row r="559" spans="1:4" x14ac:dyDescent="0.45">
      <c r="A559" s="7" t="s">
        <v>1152</v>
      </c>
      <c r="B559" s="8" t="s">
        <v>1152</v>
      </c>
      <c r="C559" s="9">
        <v>35.343436363599999</v>
      </c>
      <c r="D559" s="8">
        <v>116</v>
      </c>
    </row>
    <row r="560" spans="1:4" x14ac:dyDescent="0.45">
      <c r="A560" s="7" t="s">
        <v>1153</v>
      </c>
      <c r="B560" s="8" t="s">
        <v>1153</v>
      </c>
      <c r="C560" s="9">
        <v>11.266745436500001</v>
      </c>
      <c r="D560" s="8">
        <v>37</v>
      </c>
    </row>
    <row r="561" spans="1:4" x14ac:dyDescent="0.45">
      <c r="A561" s="7" t="s">
        <v>1154</v>
      </c>
      <c r="B561" s="8" t="s">
        <v>1154</v>
      </c>
      <c r="C561" s="9">
        <v>28.185183333299999</v>
      </c>
      <c r="D561" s="8">
        <v>92</v>
      </c>
    </row>
    <row r="562" spans="1:4" x14ac:dyDescent="0.45">
      <c r="A562" s="7" t="s">
        <v>1155</v>
      </c>
      <c r="B562" s="8" t="s">
        <v>1155</v>
      </c>
      <c r="C562" s="9">
        <v>39.681885048300003</v>
      </c>
      <c r="D562" s="8">
        <v>130</v>
      </c>
    </row>
    <row r="563" spans="1:4" x14ac:dyDescent="0.45">
      <c r="A563" s="7" t="s">
        <v>1156</v>
      </c>
      <c r="B563" s="8" t="s">
        <v>1156</v>
      </c>
      <c r="C563" s="9">
        <v>0</v>
      </c>
      <c r="D563" s="8">
        <v>0</v>
      </c>
    </row>
    <row r="564" spans="1:4" x14ac:dyDescent="0.45">
      <c r="A564" s="7" t="s">
        <v>1157</v>
      </c>
      <c r="B564" s="8" t="s">
        <v>1157</v>
      </c>
      <c r="C564" s="9">
        <v>51.005151697199999</v>
      </c>
      <c r="D564" s="8">
        <v>167</v>
      </c>
    </row>
    <row r="565" spans="1:4" x14ac:dyDescent="0.45">
      <c r="A565" s="7" t="s">
        <v>1158</v>
      </c>
      <c r="B565" s="8" t="s">
        <v>1158</v>
      </c>
      <c r="C565" s="9">
        <v>91.607594084200002</v>
      </c>
      <c r="D565" s="8">
        <v>300</v>
      </c>
    </row>
    <row r="566" spans="1:4" x14ac:dyDescent="0.45">
      <c r="A566" s="7" t="s">
        <v>1159</v>
      </c>
      <c r="B566" s="8" t="s">
        <v>1159</v>
      </c>
      <c r="C566" s="9">
        <v>170.63846720500001</v>
      </c>
      <c r="D566" s="8">
        <v>560</v>
      </c>
    </row>
    <row r="567" spans="1:4" x14ac:dyDescent="0.45">
      <c r="A567" s="7" t="s">
        <v>1160</v>
      </c>
      <c r="B567" s="8" t="s">
        <v>1160</v>
      </c>
      <c r="C567" s="9">
        <v>194.77780000000001</v>
      </c>
      <c r="D567" s="8">
        <v>639</v>
      </c>
    </row>
    <row r="568" spans="1:4" x14ac:dyDescent="0.45">
      <c r="A568" s="7" t="s">
        <v>1161</v>
      </c>
      <c r="B568" s="8" t="s">
        <v>1161</v>
      </c>
      <c r="C568" s="9">
        <v>10.2325100961</v>
      </c>
      <c r="D568" s="8">
        <v>34</v>
      </c>
    </row>
    <row r="569" spans="1:4" x14ac:dyDescent="0.45">
      <c r="A569" s="7" t="s">
        <v>1162</v>
      </c>
      <c r="B569" s="8" t="s">
        <v>1162</v>
      </c>
      <c r="C569" s="9">
        <v>12.768776071</v>
      </c>
      <c r="D569" s="8">
        <v>42</v>
      </c>
    </row>
    <row r="570" spans="1:4" x14ac:dyDescent="0.45">
      <c r="A570" s="7" t="s">
        <v>1163</v>
      </c>
      <c r="B570" s="8" t="s">
        <v>1163</v>
      </c>
      <c r="C570" s="9">
        <v>134.570917549</v>
      </c>
      <c r="D570" s="8">
        <v>441</v>
      </c>
    </row>
    <row r="571" spans="1:4" x14ac:dyDescent="0.45">
      <c r="A571" s="7" t="s">
        <v>1164</v>
      </c>
      <c r="B571" s="8" t="s">
        <v>1164</v>
      </c>
      <c r="C571" s="9">
        <v>114.547415347</v>
      </c>
      <c r="D571" s="8">
        <v>376</v>
      </c>
    </row>
    <row r="572" spans="1:4" x14ac:dyDescent="0.45">
      <c r="A572" s="7" t="s">
        <v>1165</v>
      </c>
      <c r="B572" s="8" t="s">
        <v>1165</v>
      </c>
      <c r="C572" s="9">
        <v>12.170373333300001</v>
      </c>
      <c r="D572" s="8">
        <v>40</v>
      </c>
    </row>
    <row r="573" spans="1:4" x14ac:dyDescent="0.45">
      <c r="A573" s="7" t="s">
        <v>1166</v>
      </c>
      <c r="B573" s="8" t="s">
        <v>1166</v>
      </c>
      <c r="C573" s="9">
        <v>7</v>
      </c>
      <c r="D573" s="8">
        <v>23</v>
      </c>
    </row>
    <row r="574" spans="1:4" x14ac:dyDescent="0.45">
      <c r="A574" s="7" t="s">
        <v>1167</v>
      </c>
      <c r="B574" s="8" t="s">
        <v>1167</v>
      </c>
      <c r="C574" s="9">
        <v>65.168754731500002</v>
      </c>
      <c r="D574" s="8">
        <v>214</v>
      </c>
    </row>
    <row r="575" spans="1:4" x14ac:dyDescent="0.45">
      <c r="A575" s="7" t="s">
        <v>1168</v>
      </c>
      <c r="B575" s="8" t="s">
        <v>1168</v>
      </c>
      <c r="C575" s="9">
        <v>23.844910416699999</v>
      </c>
      <c r="D575" s="8">
        <v>78</v>
      </c>
    </row>
    <row r="576" spans="1:4" x14ac:dyDescent="0.45">
      <c r="A576" s="7" t="s">
        <v>1169</v>
      </c>
      <c r="B576" s="8" t="s">
        <v>1169</v>
      </c>
      <c r="C576" s="9">
        <v>101.175708106</v>
      </c>
      <c r="D576" s="8">
        <v>332</v>
      </c>
    </row>
    <row r="577" spans="1:4" x14ac:dyDescent="0.45">
      <c r="A577" s="7" t="s">
        <v>1170</v>
      </c>
      <c r="B577" s="8" t="s">
        <v>1170</v>
      </c>
      <c r="C577" s="9">
        <v>248.1117749</v>
      </c>
      <c r="D577" s="8">
        <v>814</v>
      </c>
    </row>
    <row r="578" spans="1:4" x14ac:dyDescent="0.45">
      <c r="A578" s="7" t="s">
        <v>1171</v>
      </c>
      <c r="B578" s="8" t="s">
        <v>1171</v>
      </c>
      <c r="C578" s="9">
        <v>241.84816666699999</v>
      </c>
      <c r="D578" s="8">
        <v>793</v>
      </c>
    </row>
    <row r="579" spans="1:4" x14ac:dyDescent="0.45">
      <c r="A579" s="7" t="s">
        <v>1172</v>
      </c>
      <c r="B579" s="8" t="s">
        <v>1172</v>
      </c>
      <c r="C579" s="9">
        <v>135.10016697500001</v>
      </c>
      <c r="D579" s="8">
        <v>443</v>
      </c>
    </row>
    <row r="580" spans="1:4" x14ac:dyDescent="0.45">
      <c r="A580" s="7" t="s">
        <v>1173</v>
      </c>
      <c r="B580" s="8" t="s">
        <v>1173</v>
      </c>
      <c r="C580" s="9">
        <v>77.970838505700002</v>
      </c>
      <c r="D580" s="8">
        <v>256</v>
      </c>
    </row>
    <row r="581" spans="1:4" x14ac:dyDescent="0.45">
      <c r="A581" s="7" t="s">
        <v>1174</v>
      </c>
      <c r="B581" s="8" t="s">
        <v>1174</v>
      </c>
      <c r="C581" s="9">
        <v>110.512459333</v>
      </c>
      <c r="D581" s="8">
        <v>362</v>
      </c>
    </row>
    <row r="582" spans="1:4" x14ac:dyDescent="0.45">
      <c r="A582" s="7" t="s">
        <v>1175</v>
      </c>
      <c r="B582" s="8" t="s">
        <v>1175</v>
      </c>
      <c r="C582" s="9">
        <v>90.922227222199993</v>
      </c>
      <c r="D582" s="8">
        <v>298</v>
      </c>
    </row>
    <row r="583" spans="1:4" x14ac:dyDescent="0.45">
      <c r="A583" s="7" t="s">
        <v>1176</v>
      </c>
      <c r="B583" s="8" t="s">
        <v>1176</v>
      </c>
      <c r="C583" s="9">
        <v>105.357907105</v>
      </c>
      <c r="D583" s="8">
        <v>346</v>
      </c>
    </row>
    <row r="584" spans="1:4" x14ac:dyDescent="0.45">
      <c r="A584" s="7" t="s">
        <v>1177</v>
      </c>
      <c r="B584" s="8" t="s">
        <v>1177</v>
      </c>
      <c r="C584" s="9">
        <v>107.152773485</v>
      </c>
      <c r="D584" s="8">
        <v>351</v>
      </c>
    </row>
    <row r="585" spans="1:4" x14ac:dyDescent="0.45">
      <c r="A585" s="7" t="s">
        <v>1178</v>
      </c>
      <c r="B585" s="8" t="s">
        <v>1178</v>
      </c>
      <c r="C585" s="9">
        <v>84.2537224318</v>
      </c>
      <c r="D585" s="8">
        <v>276</v>
      </c>
    </row>
    <row r="586" spans="1:4" x14ac:dyDescent="0.45">
      <c r="A586" s="7" t="s">
        <v>1179</v>
      </c>
      <c r="B586" s="8" t="s">
        <v>1179</v>
      </c>
      <c r="C586" s="9">
        <v>137.90327871100001</v>
      </c>
      <c r="D586" s="8">
        <v>452</v>
      </c>
    </row>
    <row r="587" spans="1:4" x14ac:dyDescent="0.45">
      <c r="A587" s="7" t="s">
        <v>1180</v>
      </c>
      <c r="B587" s="8" t="s">
        <v>1180</v>
      </c>
      <c r="C587" s="9">
        <v>58.4206237844</v>
      </c>
      <c r="D587" s="8">
        <v>192</v>
      </c>
    </row>
    <row r="588" spans="1:4" x14ac:dyDescent="0.45">
      <c r="A588" s="7" t="s">
        <v>1181</v>
      </c>
      <c r="B588" s="8" t="s">
        <v>1181</v>
      </c>
      <c r="C588" s="9">
        <v>142.69276244100001</v>
      </c>
      <c r="D588" s="8">
        <v>468</v>
      </c>
    </row>
    <row r="589" spans="1:4" x14ac:dyDescent="0.45">
      <c r="A589" s="7" t="s">
        <v>1182</v>
      </c>
      <c r="B589" s="8" t="s">
        <v>1182</v>
      </c>
      <c r="C589" s="9">
        <v>317.35310976099998</v>
      </c>
      <c r="D589" s="8">
        <v>1041</v>
      </c>
    </row>
    <row r="590" spans="1:4" x14ac:dyDescent="0.45">
      <c r="A590" s="7" t="s">
        <v>1183</v>
      </c>
      <c r="B590" s="8" t="s">
        <v>1183</v>
      </c>
      <c r="C590" s="9">
        <v>46.855107458900001</v>
      </c>
      <c r="D590" s="8">
        <v>154</v>
      </c>
    </row>
    <row r="591" spans="1:4" x14ac:dyDescent="0.45">
      <c r="A591" s="7" t="s">
        <v>1184</v>
      </c>
      <c r="B591" s="8" t="s">
        <v>1184</v>
      </c>
      <c r="C591" s="9">
        <v>504.45306897500001</v>
      </c>
      <c r="D591" s="8">
        <v>1655</v>
      </c>
    </row>
    <row r="592" spans="1:4" x14ac:dyDescent="0.45">
      <c r="A592" s="7" t="s">
        <v>1185</v>
      </c>
      <c r="B592" s="8" t="s">
        <v>1185</v>
      </c>
      <c r="C592" s="9">
        <v>449.10361495400002</v>
      </c>
      <c r="D592" s="8">
        <v>1473</v>
      </c>
    </row>
    <row r="593" spans="1:4" x14ac:dyDescent="0.45">
      <c r="A593" s="7" t="s">
        <v>1186</v>
      </c>
      <c r="B593" s="8" t="s">
        <v>1186</v>
      </c>
      <c r="C593" s="9">
        <v>499.235780697</v>
      </c>
      <c r="D593" s="8">
        <v>1637</v>
      </c>
    </row>
    <row r="594" spans="1:4" x14ac:dyDescent="0.45">
      <c r="A594" s="7" t="s">
        <v>1187</v>
      </c>
      <c r="B594" s="8" t="s">
        <v>1187</v>
      </c>
      <c r="C594" s="9">
        <v>75.6180044619</v>
      </c>
      <c r="D594" s="8">
        <v>248</v>
      </c>
    </row>
    <row r="595" spans="1:4" x14ac:dyDescent="0.45">
      <c r="A595" s="7" t="s">
        <v>1188</v>
      </c>
      <c r="B595" s="8" t="s">
        <v>1188</v>
      </c>
      <c r="C595" s="9">
        <v>278.40444821199998</v>
      </c>
      <c r="D595" s="8">
        <v>913</v>
      </c>
    </row>
    <row r="596" spans="1:4" x14ac:dyDescent="0.45">
      <c r="A596" s="7" t="s">
        <v>1189</v>
      </c>
      <c r="B596" s="8" t="s">
        <v>1189</v>
      </c>
      <c r="C596" s="9">
        <v>85.536350564399996</v>
      </c>
      <c r="D596" s="8">
        <v>281</v>
      </c>
    </row>
    <row r="597" spans="1:4" x14ac:dyDescent="0.45">
      <c r="A597" s="7" t="s">
        <v>1190</v>
      </c>
      <c r="B597" s="8" t="s">
        <v>1190</v>
      </c>
      <c r="C597" s="9">
        <v>58.3329842857</v>
      </c>
      <c r="D597" s="8">
        <v>191</v>
      </c>
    </row>
    <row r="598" spans="1:4" x14ac:dyDescent="0.45">
      <c r="A598" s="7" t="s">
        <v>1191</v>
      </c>
      <c r="B598" s="8" t="s">
        <v>1191</v>
      </c>
      <c r="C598" s="9">
        <v>2.0514351851899999</v>
      </c>
      <c r="D598" s="8">
        <v>7</v>
      </c>
    </row>
    <row r="599" spans="1:4" x14ac:dyDescent="0.45">
      <c r="A599" s="7" t="s">
        <v>1192</v>
      </c>
      <c r="B599" s="8" t="s">
        <v>1192</v>
      </c>
      <c r="C599" s="9">
        <v>228.173986851</v>
      </c>
      <c r="D599" s="8">
        <v>748</v>
      </c>
    </row>
    <row r="600" spans="1:4" x14ac:dyDescent="0.45">
      <c r="A600" s="7" t="s">
        <v>1193</v>
      </c>
      <c r="B600" s="8" t="s">
        <v>1193</v>
      </c>
      <c r="C600" s="9">
        <v>145.14023180699999</v>
      </c>
      <c r="D600" s="8">
        <v>476</v>
      </c>
    </row>
    <row r="601" spans="1:4" x14ac:dyDescent="0.45">
      <c r="A601" s="7" t="s">
        <v>1194</v>
      </c>
      <c r="B601" s="8" t="s">
        <v>1194</v>
      </c>
      <c r="C601" s="9">
        <v>115.552754927</v>
      </c>
      <c r="D601" s="8">
        <v>379</v>
      </c>
    </row>
    <row r="602" spans="1:4" x14ac:dyDescent="0.45">
      <c r="A602" s="7" t="s">
        <v>1195</v>
      </c>
      <c r="B602" s="8" t="s">
        <v>1195</v>
      </c>
      <c r="C602" s="9">
        <v>5.2870350000000004</v>
      </c>
      <c r="D602" s="8">
        <v>17</v>
      </c>
    </row>
    <row r="603" spans="1:4" x14ac:dyDescent="0.45">
      <c r="A603" s="7" t="s">
        <v>1196</v>
      </c>
      <c r="B603" s="8" t="s">
        <v>1196</v>
      </c>
      <c r="C603" s="9">
        <v>133.131698148</v>
      </c>
      <c r="D603" s="8">
        <v>437</v>
      </c>
    </row>
    <row r="604" spans="1:4" x14ac:dyDescent="0.45">
      <c r="A604" s="7" t="s">
        <v>1197</v>
      </c>
      <c r="B604" s="8" t="s">
        <v>1197</v>
      </c>
      <c r="C604" s="9">
        <v>42.570105952399999</v>
      </c>
      <c r="D604" s="8">
        <v>140</v>
      </c>
    </row>
    <row r="605" spans="1:4" x14ac:dyDescent="0.45">
      <c r="A605" s="7" t="s">
        <v>1198</v>
      </c>
      <c r="B605" s="8" t="s">
        <v>1198</v>
      </c>
      <c r="C605" s="9">
        <v>12.0833291667</v>
      </c>
      <c r="D605" s="8">
        <v>40</v>
      </c>
    </row>
    <row r="606" spans="1:4" x14ac:dyDescent="0.45">
      <c r="A606" s="7" t="s">
        <v>1199</v>
      </c>
      <c r="B606" s="8" t="s">
        <v>1199</v>
      </c>
      <c r="C606" s="9">
        <v>0</v>
      </c>
      <c r="D606" s="8">
        <v>0</v>
      </c>
    </row>
    <row r="607" spans="1:4" x14ac:dyDescent="0.45">
      <c r="A607" s="7" t="s">
        <v>1200</v>
      </c>
      <c r="B607" s="8" t="s">
        <v>1200</v>
      </c>
      <c r="C607" s="9">
        <v>81.838877259</v>
      </c>
      <c r="D607" s="8">
        <v>268</v>
      </c>
    </row>
    <row r="608" spans="1:4" x14ac:dyDescent="0.45">
      <c r="A608" s="7" t="s">
        <v>1201</v>
      </c>
      <c r="B608" s="8" t="s">
        <v>1201</v>
      </c>
      <c r="C608" s="9">
        <v>216.117739925</v>
      </c>
      <c r="D608" s="8">
        <v>709</v>
      </c>
    </row>
    <row r="609" spans="1:4" x14ac:dyDescent="0.45">
      <c r="A609" s="7" t="s">
        <v>1202</v>
      </c>
      <c r="B609" s="8" t="s">
        <v>1202</v>
      </c>
      <c r="C609" s="9">
        <v>180.96784078900001</v>
      </c>
      <c r="D609" s="8">
        <v>594</v>
      </c>
    </row>
    <row r="610" spans="1:4" x14ac:dyDescent="0.45">
      <c r="A610" s="7" t="s">
        <v>1203</v>
      </c>
      <c r="B610" s="8" t="s">
        <v>1203</v>
      </c>
      <c r="C610" s="9">
        <v>54.185183333300003</v>
      </c>
      <c r="D610" s="8">
        <v>178</v>
      </c>
    </row>
    <row r="611" spans="1:4" x14ac:dyDescent="0.45">
      <c r="A611" s="7" t="s">
        <v>1204</v>
      </c>
      <c r="B611" s="8" t="s">
        <v>1204</v>
      </c>
      <c r="C611" s="9">
        <v>188.521089295</v>
      </c>
      <c r="D611" s="8">
        <v>618</v>
      </c>
    </row>
    <row r="612" spans="1:4" x14ac:dyDescent="0.45">
      <c r="A612" s="7" t="s">
        <v>1205</v>
      </c>
      <c r="B612" s="8" t="s">
        <v>1205</v>
      </c>
      <c r="C612" s="9">
        <v>157.54244887600001</v>
      </c>
      <c r="D612" s="8">
        <v>517</v>
      </c>
    </row>
    <row r="613" spans="1:4" x14ac:dyDescent="0.45">
      <c r="A613" s="7" t="s">
        <v>1206</v>
      </c>
      <c r="B613" s="8" t="s">
        <v>1206</v>
      </c>
      <c r="C613" s="9">
        <v>13.326151270800001</v>
      </c>
      <c r="D613" s="8">
        <v>44</v>
      </c>
    </row>
    <row r="614" spans="1:4" x14ac:dyDescent="0.45">
      <c r="A614" s="7" t="s">
        <v>1207</v>
      </c>
      <c r="B614" s="8" t="s">
        <v>1207</v>
      </c>
      <c r="C614" s="9">
        <v>94.696718589699998</v>
      </c>
      <c r="D614" s="8">
        <v>311</v>
      </c>
    </row>
    <row r="615" spans="1:4" x14ac:dyDescent="0.45">
      <c r="A615" s="7" t="s">
        <v>1208</v>
      </c>
      <c r="B615" s="8" t="s">
        <v>1208</v>
      </c>
      <c r="C615" s="9">
        <v>24.095242857100001</v>
      </c>
      <c r="D615" s="8">
        <v>79</v>
      </c>
    </row>
    <row r="616" spans="1:4" x14ac:dyDescent="0.45">
      <c r="A616" s="7" t="s">
        <v>1209</v>
      </c>
      <c r="B616" s="8" t="s">
        <v>1209</v>
      </c>
      <c r="C616" s="9">
        <v>45.363252564100002</v>
      </c>
      <c r="D616" s="8">
        <v>149</v>
      </c>
    </row>
    <row r="617" spans="1:4" x14ac:dyDescent="0.45">
      <c r="A617" s="7" t="s">
        <v>1210</v>
      </c>
      <c r="B617" s="8" t="s">
        <v>1210</v>
      </c>
      <c r="C617" s="9">
        <v>63.5075007895</v>
      </c>
      <c r="D617" s="8">
        <v>208</v>
      </c>
    </row>
    <row r="618" spans="1:4" x14ac:dyDescent="0.45">
      <c r="A618" s="7" t="s">
        <v>1211</v>
      </c>
      <c r="B618" s="8" t="s">
        <v>1211</v>
      </c>
      <c r="C618" s="9">
        <v>74.250092644399999</v>
      </c>
      <c r="D618" s="8">
        <v>244</v>
      </c>
    </row>
    <row r="619" spans="1:4" x14ac:dyDescent="0.45">
      <c r="A619" s="7" t="s">
        <v>1212</v>
      </c>
      <c r="B619" s="8" t="s">
        <v>1212</v>
      </c>
      <c r="C619" s="9">
        <v>46.633580111100002</v>
      </c>
      <c r="D619" s="8">
        <v>153</v>
      </c>
    </row>
    <row r="620" spans="1:4" x14ac:dyDescent="0.45">
      <c r="A620" s="7" t="s">
        <v>1213</v>
      </c>
      <c r="B620" s="8" t="s">
        <v>1213</v>
      </c>
      <c r="C620" s="9">
        <v>9.8333308823499994</v>
      </c>
      <c r="D620" s="8">
        <v>32</v>
      </c>
    </row>
    <row r="621" spans="1:4" x14ac:dyDescent="0.45">
      <c r="A621" s="7" t="s">
        <v>1214</v>
      </c>
      <c r="B621" s="8" t="s">
        <v>1214</v>
      </c>
      <c r="C621" s="9">
        <v>75.595235714300003</v>
      </c>
      <c r="D621" s="8">
        <v>248</v>
      </c>
    </row>
    <row r="622" spans="1:4" x14ac:dyDescent="0.45">
      <c r="A622" s="7" t="s">
        <v>1215</v>
      </c>
      <c r="B622" s="8" t="s">
        <v>1215</v>
      </c>
      <c r="C622" s="9">
        <v>19.924446</v>
      </c>
      <c r="D622" s="8">
        <v>65</v>
      </c>
    </row>
    <row r="623" spans="1:4" x14ac:dyDescent="0.45">
      <c r="A623" s="7" t="s">
        <v>1216</v>
      </c>
      <c r="B623" s="8" t="s">
        <v>1216</v>
      </c>
      <c r="C623" s="9">
        <v>171.16709765799999</v>
      </c>
      <c r="D623" s="8">
        <v>561</v>
      </c>
    </row>
    <row r="624" spans="1:4" x14ac:dyDescent="0.45">
      <c r="A624" s="7" t="s">
        <v>1217</v>
      </c>
      <c r="B624" s="8" t="s">
        <v>1217</v>
      </c>
      <c r="C624" s="9">
        <v>52.308587137499998</v>
      </c>
      <c r="D624" s="8">
        <v>172</v>
      </c>
    </row>
    <row r="625" spans="1:4" x14ac:dyDescent="0.45">
      <c r="A625" s="7" t="s">
        <v>1218</v>
      </c>
      <c r="B625" s="8" t="s">
        <v>1218</v>
      </c>
      <c r="C625" s="9">
        <v>131.958325</v>
      </c>
      <c r="D625" s="8">
        <v>433</v>
      </c>
    </row>
    <row r="626" spans="1:4" x14ac:dyDescent="0.45">
      <c r="A626" s="7" t="s">
        <v>1219</v>
      </c>
      <c r="B626" s="8" t="s">
        <v>1219</v>
      </c>
      <c r="C626" s="9">
        <v>69.7242587912</v>
      </c>
      <c r="D626" s="8">
        <v>229</v>
      </c>
    </row>
    <row r="627" spans="1:4" x14ac:dyDescent="0.45">
      <c r="A627" s="7" t="s">
        <v>1220</v>
      </c>
      <c r="B627" s="8" t="s">
        <v>1220</v>
      </c>
      <c r="C627" s="9">
        <v>226.85562022400001</v>
      </c>
      <c r="D627" s="8">
        <v>744</v>
      </c>
    </row>
    <row r="628" spans="1:4" x14ac:dyDescent="0.45">
      <c r="A628" s="7" t="s">
        <v>1221</v>
      </c>
      <c r="B628" s="8" t="s">
        <v>1221</v>
      </c>
      <c r="C628" s="9">
        <v>172.41785190799999</v>
      </c>
      <c r="D628" s="8">
        <v>566</v>
      </c>
    </row>
    <row r="629" spans="1:4" x14ac:dyDescent="0.45">
      <c r="A629" s="7" t="s">
        <v>1222</v>
      </c>
      <c r="B629" s="8" t="s">
        <v>1222</v>
      </c>
      <c r="C629" s="9">
        <v>238.51388750000001</v>
      </c>
      <c r="D629" s="8">
        <v>782</v>
      </c>
    </row>
    <row r="630" spans="1:4" x14ac:dyDescent="0.45">
      <c r="A630" s="7" t="s">
        <v>1223</v>
      </c>
      <c r="B630" s="8" t="s">
        <v>1223</v>
      </c>
      <c r="C630" s="9">
        <v>10.0136071429</v>
      </c>
      <c r="D630" s="8">
        <v>33</v>
      </c>
    </row>
    <row r="631" spans="1:4" x14ac:dyDescent="0.45">
      <c r="A631" s="7" t="s">
        <v>1224</v>
      </c>
      <c r="B631" s="8" t="s">
        <v>1224</v>
      </c>
      <c r="C631" s="9">
        <v>187.219340741</v>
      </c>
      <c r="D631" s="8">
        <v>614</v>
      </c>
    </row>
    <row r="632" spans="1:4" x14ac:dyDescent="0.45">
      <c r="A632" s="7" t="s">
        <v>1225</v>
      </c>
      <c r="B632" s="8" t="s">
        <v>1225</v>
      </c>
      <c r="C632" s="9">
        <v>41.0062876553</v>
      </c>
      <c r="D632" s="8">
        <v>135</v>
      </c>
    </row>
    <row r="633" spans="1:4" x14ac:dyDescent="0.45">
      <c r="A633" s="7" t="s">
        <v>1226</v>
      </c>
      <c r="B633" s="8" t="s">
        <v>1226</v>
      </c>
      <c r="C633" s="9">
        <v>60.083117248100002</v>
      </c>
      <c r="D633" s="8">
        <v>197</v>
      </c>
    </row>
    <row r="634" spans="1:4" x14ac:dyDescent="0.45">
      <c r="A634" s="7" t="s">
        <v>1227</v>
      </c>
      <c r="B634" s="8" t="s">
        <v>1227</v>
      </c>
      <c r="C634" s="9">
        <v>18.1097609756</v>
      </c>
      <c r="D634" s="8">
        <v>59</v>
      </c>
    </row>
    <row r="635" spans="1:4" x14ac:dyDescent="0.45">
      <c r="A635" s="7" t="s">
        <v>1228</v>
      </c>
      <c r="B635" s="8" t="s">
        <v>1228</v>
      </c>
      <c r="C635" s="9">
        <v>76.844194343300003</v>
      </c>
      <c r="D635" s="8">
        <v>252</v>
      </c>
    </row>
    <row r="636" spans="1:4" x14ac:dyDescent="0.45">
      <c r="A636" s="7" t="s">
        <v>1229</v>
      </c>
      <c r="B636" s="8" t="s">
        <v>1229</v>
      </c>
      <c r="C636" s="9">
        <v>60.938530953499999</v>
      </c>
      <c r="D636" s="8">
        <v>200</v>
      </c>
    </row>
    <row r="637" spans="1:4" x14ac:dyDescent="0.45">
      <c r="A637" s="7" t="s">
        <v>1230</v>
      </c>
      <c r="B637" s="8" t="s">
        <v>1230</v>
      </c>
      <c r="C637" s="9">
        <v>0</v>
      </c>
      <c r="D637" s="8">
        <v>0</v>
      </c>
    </row>
    <row r="638" spans="1:4" x14ac:dyDescent="0.45">
      <c r="A638" s="7" t="s">
        <v>1231</v>
      </c>
      <c r="B638" s="8" t="s">
        <v>1231</v>
      </c>
      <c r="C638" s="9">
        <v>65.521363461500002</v>
      </c>
      <c r="D638" s="8">
        <v>215</v>
      </c>
    </row>
    <row r="639" spans="1:4" x14ac:dyDescent="0.45">
      <c r="A639" s="7" t="s">
        <v>1232</v>
      </c>
      <c r="B639" s="8" t="s">
        <v>1232</v>
      </c>
      <c r="C639" s="9">
        <v>145.69613726899999</v>
      </c>
      <c r="D639" s="8">
        <v>478</v>
      </c>
    </row>
    <row r="640" spans="1:4" x14ac:dyDescent="0.45">
      <c r="A640" s="7" t="s">
        <v>1233</v>
      </c>
      <c r="B640" s="8" t="s">
        <v>1233</v>
      </c>
      <c r="C640" s="9">
        <v>44.169549393499999</v>
      </c>
      <c r="D640" s="8">
        <v>145</v>
      </c>
    </row>
    <row r="641" spans="1:4" x14ac:dyDescent="0.45">
      <c r="A641" s="7" t="s">
        <v>1234</v>
      </c>
      <c r="B641" s="8" t="s">
        <v>1234</v>
      </c>
      <c r="C641" s="9">
        <v>64.875454116599997</v>
      </c>
      <c r="D641" s="8">
        <v>213</v>
      </c>
    </row>
    <row r="642" spans="1:4" x14ac:dyDescent="0.45">
      <c r="A642" s="7" t="s">
        <v>1235</v>
      </c>
      <c r="B642" s="8" t="s">
        <v>1235</v>
      </c>
      <c r="C642" s="9">
        <v>93.844012989600003</v>
      </c>
      <c r="D642" s="8">
        <v>308</v>
      </c>
    </row>
    <row r="643" spans="1:4" x14ac:dyDescent="0.45">
      <c r="A643" s="7" t="s">
        <v>1236</v>
      </c>
      <c r="B643" s="8" t="s">
        <v>1236</v>
      </c>
      <c r="C643" s="9">
        <v>61.777799999999999</v>
      </c>
      <c r="D643" s="8">
        <v>203</v>
      </c>
    </row>
    <row r="644" spans="1:4" x14ac:dyDescent="0.45">
      <c r="A644" s="7" t="s">
        <v>1237</v>
      </c>
      <c r="B644" s="8" t="s">
        <v>1237</v>
      </c>
      <c r="C644" s="9">
        <v>35.502421609199999</v>
      </c>
      <c r="D644" s="8">
        <v>116</v>
      </c>
    </row>
    <row r="645" spans="1:4" x14ac:dyDescent="0.45">
      <c r="A645" s="7" t="s">
        <v>1238</v>
      </c>
      <c r="B645" s="8" t="s">
        <v>1238</v>
      </c>
      <c r="C645" s="9">
        <v>50.978103289099998</v>
      </c>
      <c r="D645" s="8">
        <v>167</v>
      </c>
    </row>
    <row r="646" spans="1:4" x14ac:dyDescent="0.45">
      <c r="A646" s="7" t="s">
        <v>1239</v>
      </c>
      <c r="B646" s="8" t="s">
        <v>1239</v>
      </c>
      <c r="C646" s="9">
        <v>171.33780523199999</v>
      </c>
      <c r="D646" s="8">
        <v>562</v>
      </c>
    </row>
    <row r="647" spans="1:4" x14ac:dyDescent="0.45">
      <c r="A647" s="7" t="s">
        <v>1240</v>
      </c>
      <c r="B647" s="8" t="s">
        <v>1240</v>
      </c>
      <c r="C647" s="9">
        <v>169.72444669399999</v>
      </c>
      <c r="D647" s="8">
        <v>557</v>
      </c>
    </row>
    <row r="648" spans="1:4" x14ac:dyDescent="0.45">
      <c r="A648" s="7" t="s">
        <v>1241</v>
      </c>
      <c r="B648" s="8" t="s">
        <v>1241</v>
      </c>
      <c r="C648" s="9">
        <v>210.982907692</v>
      </c>
      <c r="D648" s="8">
        <v>692</v>
      </c>
    </row>
    <row r="649" spans="1:4" x14ac:dyDescent="0.45">
      <c r="A649" s="7" t="s">
        <v>1242</v>
      </c>
      <c r="B649" s="8" t="s">
        <v>1242</v>
      </c>
      <c r="C649" s="9">
        <v>1637.1897883500001</v>
      </c>
      <c r="D649" s="8">
        <v>5370</v>
      </c>
    </row>
    <row r="650" spans="1:4" x14ac:dyDescent="0.45">
      <c r="A650" s="7" t="s">
        <v>1243</v>
      </c>
      <c r="B650" s="8" t="s">
        <v>1243</v>
      </c>
      <c r="C650" s="9">
        <v>17.5435445946</v>
      </c>
      <c r="D650" s="8">
        <v>58</v>
      </c>
    </row>
    <row r="651" spans="1:4" x14ac:dyDescent="0.45">
      <c r="A651" s="7" t="s">
        <v>1244</v>
      </c>
      <c r="B651" s="8" t="s">
        <v>1244</v>
      </c>
      <c r="C651" s="9">
        <v>133.68618491000001</v>
      </c>
      <c r="D651" s="8">
        <v>438</v>
      </c>
    </row>
    <row r="652" spans="1:4" x14ac:dyDescent="0.45">
      <c r="A652" s="7" t="s">
        <v>1245</v>
      </c>
      <c r="B652" s="8" t="s">
        <v>1245</v>
      </c>
      <c r="C652" s="9">
        <v>164.156080952</v>
      </c>
      <c r="D652" s="8">
        <v>538</v>
      </c>
    </row>
    <row r="653" spans="1:4" x14ac:dyDescent="0.45">
      <c r="A653" s="7" t="s">
        <v>1246</v>
      </c>
      <c r="B653" s="8" t="s">
        <v>1246</v>
      </c>
      <c r="C653" s="9">
        <v>69.337962500000003</v>
      </c>
      <c r="D653" s="8">
        <v>227</v>
      </c>
    </row>
    <row r="654" spans="1:4" x14ac:dyDescent="0.45">
      <c r="A654" s="7" t="s">
        <v>1247</v>
      </c>
      <c r="B654" s="8" t="s">
        <v>1247</v>
      </c>
      <c r="C654" s="9">
        <v>128.087066402</v>
      </c>
      <c r="D654" s="8">
        <v>420</v>
      </c>
    </row>
    <row r="655" spans="1:4" x14ac:dyDescent="0.45">
      <c r="A655" s="7" t="s">
        <v>1248</v>
      </c>
      <c r="B655" s="8" t="s">
        <v>1248</v>
      </c>
      <c r="C655" s="9">
        <v>50.995364583300002</v>
      </c>
      <c r="D655" s="8">
        <v>167</v>
      </c>
    </row>
    <row r="656" spans="1:4" x14ac:dyDescent="0.45">
      <c r="A656" s="7" t="s">
        <v>1249</v>
      </c>
      <c r="B656" s="8" t="s">
        <v>1249</v>
      </c>
      <c r="C656" s="9">
        <v>50.5406414634</v>
      </c>
      <c r="D656" s="8">
        <v>166</v>
      </c>
    </row>
    <row r="657" spans="1:4" x14ac:dyDescent="0.45">
      <c r="A657" s="7" t="s">
        <v>1250</v>
      </c>
      <c r="B657" s="8" t="s">
        <v>1250</v>
      </c>
      <c r="C657" s="9">
        <v>34.363943877600001</v>
      </c>
      <c r="D657" s="8">
        <v>113</v>
      </c>
    </row>
    <row r="658" spans="1:4" x14ac:dyDescent="0.45">
      <c r="A658" s="7" t="s">
        <v>1251</v>
      </c>
      <c r="B658" s="8" t="s">
        <v>1251</v>
      </c>
      <c r="C658" s="9">
        <v>59.827929198200003</v>
      </c>
      <c r="D658" s="8">
        <v>196</v>
      </c>
    </row>
    <row r="659" spans="1:4" x14ac:dyDescent="0.45">
      <c r="A659" s="7" t="s">
        <v>1252</v>
      </c>
      <c r="B659" s="8" t="s">
        <v>1252</v>
      </c>
      <c r="C659" s="9">
        <v>0</v>
      </c>
      <c r="D659" s="8">
        <v>0</v>
      </c>
    </row>
    <row r="660" spans="1:4" x14ac:dyDescent="0.45">
      <c r="A660" s="7" t="s">
        <v>1253</v>
      </c>
      <c r="B660" s="8" t="s">
        <v>1253</v>
      </c>
      <c r="C660" s="9">
        <v>123.308055448</v>
      </c>
      <c r="D660" s="8">
        <v>404</v>
      </c>
    </row>
    <row r="661" spans="1:4" x14ac:dyDescent="0.45">
      <c r="A661" s="7" t="s">
        <v>1254</v>
      </c>
      <c r="B661" s="8" t="s">
        <v>1254</v>
      </c>
      <c r="C661" s="9">
        <v>126.29574852899999</v>
      </c>
      <c r="D661" s="8">
        <v>414</v>
      </c>
    </row>
    <row r="662" spans="1:4" x14ac:dyDescent="0.45">
      <c r="A662" s="7" t="s">
        <v>1255</v>
      </c>
      <c r="B662" s="8" t="s">
        <v>1255</v>
      </c>
      <c r="C662" s="9">
        <v>129.24884374999999</v>
      </c>
      <c r="D662" s="8">
        <v>424</v>
      </c>
    </row>
    <row r="663" spans="1:4" x14ac:dyDescent="0.45">
      <c r="A663" s="7" t="s">
        <v>1256</v>
      </c>
      <c r="B663" s="8" t="s">
        <v>1256</v>
      </c>
      <c r="C663" s="9">
        <v>95.684604892300001</v>
      </c>
      <c r="D663" s="8">
        <v>314</v>
      </c>
    </row>
    <row r="664" spans="1:4" x14ac:dyDescent="0.45">
      <c r="A664" s="7" t="s">
        <v>1257</v>
      </c>
      <c r="B664" s="8" t="s">
        <v>1257</v>
      </c>
      <c r="C664" s="9">
        <v>115.47585499900001</v>
      </c>
      <c r="D664" s="8">
        <v>379</v>
      </c>
    </row>
    <row r="665" spans="1:4" x14ac:dyDescent="0.45">
      <c r="A665" s="7" t="s">
        <v>1258</v>
      </c>
      <c r="B665" s="8" t="s">
        <v>1258</v>
      </c>
      <c r="C665" s="9">
        <v>140.314099924</v>
      </c>
      <c r="D665" s="8">
        <v>460</v>
      </c>
    </row>
    <row r="666" spans="1:4" x14ac:dyDescent="0.45">
      <c r="A666" s="7" t="s">
        <v>1259</v>
      </c>
      <c r="B666" s="8" t="s">
        <v>1259</v>
      </c>
      <c r="C666" s="9">
        <v>61.886265413300002</v>
      </c>
      <c r="D666" s="8">
        <v>203</v>
      </c>
    </row>
    <row r="667" spans="1:4" x14ac:dyDescent="0.45">
      <c r="A667" s="7" t="s">
        <v>1260</v>
      </c>
      <c r="B667" s="8" t="s">
        <v>1260</v>
      </c>
      <c r="C667" s="9">
        <v>15.6028678181</v>
      </c>
      <c r="D667" s="8">
        <v>51</v>
      </c>
    </row>
    <row r="668" spans="1:4" x14ac:dyDescent="0.45">
      <c r="A668" s="7" t="s">
        <v>1261</v>
      </c>
      <c r="B668" s="8" t="s">
        <v>1261</v>
      </c>
      <c r="C668" s="9">
        <v>97.302407827400003</v>
      </c>
      <c r="D668" s="8">
        <v>319</v>
      </c>
    </row>
    <row r="669" spans="1:4" x14ac:dyDescent="0.45">
      <c r="A669" s="7" t="s">
        <v>1262</v>
      </c>
      <c r="B669" s="8" t="s">
        <v>1262</v>
      </c>
      <c r="C669" s="9">
        <v>224.687227474</v>
      </c>
      <c r="D669" s="8">
        <v>737</v>
      </c>
    </row>
    <row r="670" spans="1:4" x14ac:dyDescent="0.45">
      <c r="A670" s="7" t="s">
        <v>1263</v>
      </c>
      <c r="B670" s="8" t="s">
        <v>1263</v>
      </c>
      <c r="C670" s="9">
        <v>246.28382334</v>
      </c>
      <c r="D670" s="8">
        <v>808</v>
      </c>
    </row>
    <row r="671" spans="1:4" x14ac:dyDescent="0.45">
      <c r="A671" s="7" t="s">
        <v>1264</v>
      </c>
      <c r="B671" s="8" t="s">
        <v>1264</v>
      </c>
      <c r="C671" s="9">
        <v>33.209179676200002</v>
      </c>
      <c r="D671" s="8">
        <v>109</v>
      </c>
    </row>
    <row r="672" spans="1:4" x14ac:dyDescent="0.45">
      <c r="A672" s="7" t="s">
        <v>1265</v>
      </c>
      <c r="B672" s="8" t="s">
        <v>1265</v>
      </c>
      <c r="C672" s="9">
        <v>121</v>
      </c>
      <c r="D672" s="8">
        <v>397</v>
      </c>
    </row>
    <row r="673" spans="1:4" x14ac:dyDescent="0.45">
      <c r="A673" s="7" t="s">
        <v>1266</v>
      </c>
      <c r="B673" s="8" t="s">
        <v>1266</v>
      </c>
      <c r="C673" s="9">
        <v>1192.9872787899999</v>
      </c>
      <c r="D673" s="8">
        <v>3913</v>
      </c>
    </row>
    <row r="674" spans="1:4" x14ac:dyDescent="0.45">
      <c r="A674" s="7" t="s">
        <v>1267</v>
      </c>
      <c r="B674" s="8" t="s">
        <v>1267</v>
      </c>
      <c r="C674" s="9">
        <v>978.07649998299996</v>
      </c>
      <c r="D674" s="8">
        <v>3208</v>
      </c>
    </row>
    <row r="675" spans="1:4" x14ac:dyDescent="0.45">
      <c r="A675" s="7" t="s">
        <v>1268</v>
      </c>
      <c r="B675" s="8" t="s">
        <v>1268</v>
      </c>
      <c r="C675" s="9">
        <v>168.514962161</v>
      </c>
      <c r="D675" s="8">
        <v>553</v>
      </c>
    </row>
    <row r="676" spans="1:4" x14ac:dyDescent="0.45">
      <c r="A676" s="7" t="s">
        <v>1269</v>
      </c>
      <c r="B676" s="8" t="s">
        <v>1269</v>
      </c>
      <c r="C676" s="9">
        <v>112.84444000000001</v>
      </c>
      <c r="D676" s="8">
        <v>370</v>
      </c>
    </row>
    <row r="677" spans="1:4" x14ac:dyDescent="0.45">
      <c r="A677" s="7" t="s">
        <v>1270</v>
      </c>
      <c r="B677" s="8" t="s">
        <v>1270</v>
      </c>
      <c r="C677" s="9">
        <v>0</v>
      </c>
      <c r="D677" s="8">
        <v>0</v>
      </c>
    </row>
    <row r="678" spans="1:4" x14ac:dyDescent="0.45">
      <c r="A678" s="7" t="s">
        <v>1271</v>
      </c>
      <c r="B678" s="8" t="s">
        <v>1271</v>
      </c>
      <c r="C678" s="9">
        <v>85.896473612500003</v>
      </c>
      <c r="D678" s="8">
        <v>282</v>
      </c>
    </row>
    <row r="679" spans="1:4" x14ac:dyDescent="0.45">
      <c r="A679" s="7" t="s">
        <v>1272</v>
      </c>
      <c r="B679" s="8" t="s">
        <v>1272</v>
      </c>
      <c r="C679" s="9">
        <v>131.42710848799999</v>
      </c>
      <c r="D679" s="8">
        <v>431</v>
      </c>
    </row>
    <row r="680" spans="1:4" x14ac:dyDescent="0.45">
      <c r="A680" s="7" t="s">
        <v>1273</v>
      </c>
      <c r="B680" s="8" t="s">
        <v>1273</v>
      </c>
      <c r="C680" s="9">
        <v>164.12256649</v>
      </c>
      <c r="D680" s="8">
        <v>538</v>
      </c>
    </row>
    <row r="681" spans="1:4" x14ac:dyDescent="0.45">
      <c r="A681" s="7" t="s">
        <v>1274</v>
      </c>
      <c r="B681" s="8" t="s">
        <v>1274</v>
      </c>
      <c r="C681" s="9">
        <v>179.43272090299999</v>
      </c>
      <c r="D681" s="8">
        <v>589</v>
      </c>
    </row>
    <row r="682" spans="1:4" x14ac:dyDescent="0.45">
      <c r="A682" s="7" t="s">
        <v>1275</v>
      </c>
      <c r="B682" s="8" t="s">
        <v>1275</v>
      </c>
      <c r="C682" s="9">
        <v>144.34321221299999</v>
      </c>
      <c r="D682" s="8">
        <v>473</v>
      </c>
    </row>
    <row r="683" spans="1:4" x14ac:dyDescent="0.45">
      <c r="A683" s="7" t="s">
        <v>1276</v>
      </c>
      <c r="B683" s="8" t="s">
        <v>1276</v>
      </c>
      <c r="C683" s="9">
        <v>48.738099450500002</v>
      </c>
      <c r="D683" s="8">
        <v>160</v>
      </c>
    </row>
    <row r="684" spans="1:4" x14ac:dyDescent="0.45">
      <c r="A684" s="7" t="s">
        <v>1277</v>
      </c>
      <c r="B684" s="8" t="s">
        <v>1277</v>
      </c>
      <c r="C684" s="9">
        <v>466.05207951400001</v>
      </c>
      <c r="D684" s="8">
        <v>1529</v>
      </c>
    </row>
    <row r="685" spans="1:4" x14ac:dyDescent="0.45">
      <c r="A685" s="7" t="s">
        <v>1278</v>
      </c>
      <c r="B685" s="8" t="s">
        <v>1278</v>
      </c>
      <c r="C685" s="9">
        <v>78.126099735400004</v>
      </c>
      <c r="D685" s="8">
        <v>256</v>
      </c>
    </row>
    <row r="686" spans="1:4" x14ac:dyDescent="0.45">
      <c r="A686" s="7" t="s">
        <v>1279</v>
      </c>
      <c r="B686" s="8" t="s">
        <v>1279</v>
      </c>
      <c r="C686" s="9">
        <v>41.162219999999998</v>
      </c>
      <c r="D686" s="8">
        <v>135</v>
      </c>
    </row>
    <row r="687" spans="1:4" x14ac:dyDescent="0.45">
      <c r="A687" s="7" t="s">
        <v>1280</v>
      </c>
      <c r="B687" s="8" t="s">
        <v>1280</v>
      </c>
      <c r="C687" s="9">
        <v>58.6872867867</v>
      </c>
      <c r="D687" s="8">
        <v>192</v>
      </c>
    </row>
    <row r="688" spans="1:4" x14ac:dyDescent="0.45">
      <c r="A688" s="7" t="s">
        <v>1281</v>
      </c>
      <c r="B688" s="8" t="s">
        <v>1281</v>
      </c>
      <c r="C688" s="9">
        <v>54.287347912000001</v>
      </c>
      <c r="D688" s="8">
        <v>178</v>
      </c>
    </row>
    <row r="689" spans="1:4" x14ac:dyDescent="0.45">
      <c r="A689" s="7" t="s">
        <v>1282</v>
      </c>
      <c r="B689" s="8" t="s">
        <v>1282</v>
      </c>
      <c r="C689" s="9">
        <v>58.990614999999998</v>
      </c>
      <c r="D689" s="8">
        <v>193</v>
      </c>
    </row>
    <row r="690" spans="1:4" x14ac:dyDescent="0.45">
      <c r="A690" s="7" t="s">
        <v>1283</v>
      </c>
      <c r="B690" s="8" t="s">
        <v>1283</v>
      </c>
      <c r="C690" s="9">
        <v>62.851086340899997</v>
      </c>
      <c r="D690" s="8">
        <v>206</v>
      </c>
    </row>
    <row r="691" spans="1:4" x14ac:dyDescent="0.45">
      <c r="A691" s="7" t="s">
        <v>1284</v>
      </c>
      <c r="B691" s="8" t="s">
        <v>1284</v>
      </c>
      <c r="C691" s="9">
        <v>246.57310000000001</v>
      </c>
      <c r="D691" s="8">
        <v>809</v>
      </c>
    </row>
    <row r="692" spans="1:4" x14ac:dyDescent="0.45">
      <c r="A692" s="7" t="s">
        <v>1285</v>
      </c>
      <c r="B692" s="8" t="s">
        <v>1285</v>
      </c>
      <c r="C692" s="9">
        <v>37.500005000000002</v>
      </c>
      <c r="D692" s="8">
        <v>123</v>
      </c>
    </row>
    <row r="693" spans="1:4" x14ac:dyDescent="0.45">
      <c r="A693" s="7" t="s">
        <v>1286</v>
      </c>
      <c r="B693" s="8" t="s">
        <v>1286</v>
      </c>
      <c r="C693" s="9">
        <v>218.759304912</v>
      </c>
      <c r="D693" s="8">
        <v>718</v>
      </c>
    </row>
    <row r="694" spans="1:4" x14ac:dyDescent="0.45">
      <c r="A694" s="7" t="s">
        <v>1287</v>
      </c>
      <c r="B694" s="8" t="s">
        <v>1287</v>
      </c>
      <c r="C694" s="9">
        <v>237.38381115600001</v>
      </c>
      <c r="D694" s="8">
        <v>779</v>
      </c>
    </row>
    <row r="695" spans="1:4" x14ac:dyDescent="0.45">
      <c r="A695" s="7" t="s">
        <v>1288</v>
      </c>
      <c r="B695" s="8" t="s">
        <v>1288</v>
      </c>
      <c r="C695" s="9">
        <v>236.64043125000001</v>
      </c>
      <c r="D695" s="8">
        <v>776</v>
      </c>
    </row>
    <row r="696" spans="1:4" x14ac:dyDescent="0.45">
      <c r="A696" s="7" t="s">
        <v>1289</v>
      </c>
      <c r="B696" s="8" t="s">
        <v>1289</v>
      </c>
      <c r="C696" s="9">
        <v>236.36953853899999</v>
      </c>
      <c r="D696" s="8">
        <v>775</v>
      </c>
    </row>
    <row r="697" spans="1:4" x14ac:dyDescent="0.45">
      <c r="A697" s="7" t="s">
        <v>1290</v>
      </c>
      <c r="B697" s="8" t="s">
        <v>1290</v>
      </c>
      <c r="C697" s="9">
        <v>236.82828106100001</v>
      </c>
      <c r="D697" s="8">
        <v>777</v>
      </c>
    </row>
    <row r="698" spans="1:4" x14ac:dyDescent="0.45">
      <c r="A698" s="7" t="s">
        <v>1291</v>
      </c>
      <c r="B698" s="8" t="s">
        <v>1291</v>
      </c>
      <c r="C698" s="9">
        <v>59.574502745700002</v>
      </c>
      <c r="D698" s="8">
        <v>195</v>
      </c>
    </row>
    <row r="699" spans="1:4" x14ac:dyDescent="0.45">
      <c r="A699" s="7" t="s">
        <v>1292</v>
      </c>
      <c r="B699" s="8" t="s">
        <v>1292</v>
      </c>
      <c r="C699" s="9">
        <v>6.9259000000000004</v>
      </c>
      <c r="D699" s="8">
        <v>23</v>
      </c>
    </row>
    <row r="700" spans="1:4" x14ac:dyDescent="0.45">
      <c r="A700" s="7" t="s">
        <v>1293</v>
      </c>
      <c r="B700" s="8" t="s">
        <v>1293</v>
      </c>
      <c r="C700" s="9">
        <v>235.145614868</v>
      </c>
      <c r="D700" s="8">
        <v>771</v>
      </c>
    </row>
    <row r="701" spans="1:4" x14ac:dyDescent="0.45">
      <c r="A701" s="7" t="s">
        <v>1294</v>
      </c>
      <c r="B701" s="8" t="s">
        <v>1294</v>
      </c>
      <c r="C701" s="9">
        <v>496.67338629300002</v>
      </c>
      <c r="D701" s="8">
        <v>1629</v>
      </c>
    </row>
    <row r="702" spans="1:4" x14ac:dyDescent="0.45">
      <c r="A702" s="7" t="s">
        <v>1295</v>
      </c>
      <c r="B702" s="8" t="s">
        <v>1295</v>
      </c>
      <c r="C702" s="9">
        <v>147.281411636</v>
      </c>
      <c r="D702" s="8">
        <v>483</v>
      </c>
    </row>
    <row r="703" spans="1:4" x14ac:dyDescent="0.45">
      <c r="A703" s="7" t="s">
        <v>1296</v>
      </c>
      <c r="B703" s="8" t="s">
        <v>1296</v>
      </c>
      <c r="C703" s="9">
        <v>183.99270916699999</v>
      </c>
      <c r="D703" s="8">
        <v>603</v>
      </c>
    </row>
    <row r="704" spans="1:4" x14ac:dyDescent="0.45">
      <c r="A704" s="7" t="s">
        <v>1297</v>
      </c>
      <c r="B704" s="8" t="s">
        <v>1297</v>
      </c>
      <c r="C704" s="9">
        <v>120.95180461</v>
      </c>
      <c r="D704" s="8">
        <v>397</v>
      </c>
    </row>
    <row r="705" spans="1:4" x14ac:dyDescent="0.45">
      <c r="A705" s="7" t="s">
        <v>1298</v>
      </c>
      <c r="B705" s="8" t="s">
        <v>1298</v>
      </c>
      <c r="C705" s="9">
        <v>113.076969358</v>
      </c>
      <c r="D705" s="8">
        <v>371</v>
      </c>
    </row>
    <row r="706" spans="1:4" x14ac:dyDescent="0.45">
      <c r="A706" s="7" t="s">
        <v>1299</v>
      </c>
      <c r="B706" s="8" t="s">
        <v>1299</v>
      </c>
      <c r="C706" s="9">
        <v>22.371488622400001</v>
      </c>
      <c r="D706" s="8">
        <v>73</v>
      </c>
    </row>
    <row r="707" spans="1:4" x14ac:dyDescent="0.45">
      <c r="A707" s="7" t="s">
        <v>1300</v>
      </c>
      <c r="B707" s="8" t="s">
        <v>1300</v>
      </c>
      <c r="C707" s="9">
        <v>208.24622085999999</v>
      </c>
      <c r="D707" s="8">
        <v>683</v>
      </c>
    </row>
    <row r="708" spans="1:4" x14ac:dyDescent="0.45">
      <c r="A708" s="7" t="s">
        <v>1301</v>
      </c>
      <c r="B708" s="8" t="s">
        <v>1301</v>
      </c>
      <c r="C708" s="9">
        <v>105.51134125599999</v>
      </c>
      <c r="D708" s="8">
        <v>346</v>
      </c>
    </row>
    <row r="709" spans="1:4" x14ac:dyDescent="0.45">
      <c r="A709" s="7" t="s">
        <v>1302</v>
      </c>
      <c r="B709" s="8" t="s">
        <v>1302</v>
      </c>
      <c r="C709" s="9">
        <v>113.719297524</v>
      </c>
      <c r="D709" s="8">
        <v>373</v>
      </c>
    </row>
    <row r="710" spans="1:4" x14ac:dyDescent="0.45">
      <c r="A710" s="7" t="s">
        <v>1303</v>
      </c>
      <c r="B710" s="8" t="s">
        <v>1303</v>
      </c>
      <c r="C710" s="9">
        <v>47.350865720400002</v>
      </c>
      <c r="D710" s="8">
        <v>155</v>
      </c>
    </row>
    <row r="711" spans="1:4" x14ac:dyDescent="0.45">
      <c r="A711" s="7" t="s">
        <v>1304</v>
      </c>
      <c r="B711" s="8" t="s">
        <v>1304</v>
      </c>
      <c r="C711" s="9">
        <v>106.241391264</v>
      </c>
      <c r="D711" s="8">
        <v>348</v>
      </c>
    </row>
    <row r="712" spans="1:4" x14ac:dyDescent="0.45">
      <c r="A712" s="7" t="s">
        <v>1305</v>
      </c>
      <c r="B712" s="8" t="s">
        <v>1305</v>
      </c>
      <c r="C712" s="9">
        <v>79.752070895399996</v>
      </c>
      <c r="D712" s="8">
        <v>262</v>
      </c>
    </row>
    <row r="713" spans="1:4" x14ac:dyDescent="0.45">
      <c r="A713" s="7" t="s">
        <v>1306</v>
      </c>
      <c r="B713" s="8" t="s">
        <v>1306</v>
      </c>
      <c r="C713" s="9">
        <v>8.2163094805199997</v>
      </c>
      <c r="D713" s="8">
        <v>27</v>
      </c>
    </row>
    <row r="714" spans="1:4" x14ac:dyDescent="0.45">
      <c r="A714" s="7" t="s">
        <v>1307</v>
      </c>
      <c r="B714" s="8" t="s">
        <v>1307</v>
      </c>
      <c r="C714" s="9">
        <v>4.4443999999999999</v>
      </c>
      <c r="D714" s="8">
        <v>15</v>
      </c>
    </row>
    <row r="715" spans="1:4" x14ac:dyDescent="0.45">
      <c r="A715" s="7" t="s">
        <v>1308</v>
      </c>
      <c r="B715" s="8" t="s">
        <v>1308</v>
      </c>
      <c r="C715" s="9">
        <v>90.870300548200007</v>
      </c>
      <c r="D715" s="8">
        <v>298</v>
      </c>
    </row>
    <row r="716" spans="1:4" x14ac:dyDescent="0.45">
      <c r="A716" s="7" t="s">
        <v>1309</v>
      </c>
      <c r="B716" s="8" t="s">
        <v>1309</v>
      </c>
      <c r="C716" s="9">
        <v>149.01118005999999</v>
      </c>
      <c r="D716" s="8">
        <v>489</v>
      </c>
    </row>
    <row r="717" spans="1:4" x14ac:dyDescent="0.45">
      <c r="A717" s="7" t="s">
        <v>1310</v>
      </c>
      <c r="B717" s="8" t="s">
        <v>1310</v>
      </c>
      <c r="C717" s="9">
        <v>107.891495312</v>
      </c>
      <c r="D717" s="8">
        <v>354</v>
      </c>
    </row>
    <row r="718" spans="1:4" x14ac:dyDescent="0.45">
      <c r="A718" s="7" t="s">
        <v>1311</v>
      </c>
      <c r="B718" s="8" t="s">
        <v>1311</v>
      </c>
      <c r="C718" s="9">
        <v>26.3889125</v>
      </c>
      <c r="D718" s="8">
        <v>87</v>
      </c>
    </row>
    <row r="719" spans="1:4" x14ac:dyDescent="0.45">
      <c r="A719" s="7" t="s">
        <v>1312</v>
      </c>
      <c r="B719" s="8" t="s">
        <v>1312</v>
      </c>
      <c r="C719" s="9">
        <v>10.9629619048</v>
      </c>
      <c r="D719" s="8">
        <v>36</v>
      </c>
    </row>
    <row r="720" spans="1:4" x14ac:dyDescent="0.45">
      <c r="A720" s="7" t="s">
        <v>1313</v>
      </c>
      <c r="B720" s="8" t="s">
        <v>1313</v>
      </c>
      <c r="C720" s="9">
        <v>147.07847437500001</v>
      </c>
      <c r="D720" s="8">
        <v>482</v>
      </c>
    </row>
    <row r="721" spans="1:4" x14ac:dyDescent="0.45">
      <c r="A721" s="7" t="s">
        <v>1314</v>
      </c>
      <c r="B721" s="8" t="s">
        <v>1314</v>
      </c>
      <c r="C721" s="9">
        <v>2.4030744368299999</v>
      </c>
      <c r="D721" s="8">
        <v>8</v>
      </c>
    </row>
    <row r="722" spans="1:4" x14ac:dyDescent="0.45">
      <c r="A722" s="7" t="s">
        <v>1315</v>
      </c>
      <c r="B722" s="8" t="s">
        <v>1315</v>
      </c>
      <c r="C722" s="9">
        <v>2.3390643267</v>
      </c>
      <c r="D722" s="8">
        <v>8</v>
      </c>
    </row>
    <row r="723" spans="1:4" x14ac:dyDescent="0.45">
      <c r="A723" s="7" t="s">
        <v>1316</v>
      </c>
      <c r="B723" s="8" t="s">
        <v>1316</v>
      </c>
      <c r="C723" s="9">
        <v>131.13864802099999</v>
      </c>
      <c r="D723" s="8">
        <v>430</v>
      </c>
    </row>
    <row r="724" spans="1:4" x14ac:dyDescent="0.45">
      <c r="A724" s="7" t="s">
        <v>1317</v>
      </c>
      <c r="B724" s="8" t="s">
        <v>1317</v>
      </c>
      <c r="C724" s="9">
        <v>208.49521537800001</v>
      </c>
      <c r="D724" s="8">
        <v>684</v>
      </c>
    </row>
    <row r="725" spans="1:4" x14ac:dyDescent="0.45">
      <c r="A725" s="7" t="s">
        <v>1318</v>
      </c>
      <c r="B725" s="8" t="s">
        <v>1318</v>
      </c>
      <c r="C725" s="9">
        <v>129.60985904</v>
      </c>
      <c r="D725" s="8">
        <v>425</v>
      </c>
    </row>
    <row r="726" spans="1:4" x14ac:dyDescent="0.45">
      <c r="A726" s="7" t="s">
        <v>1319</v>
      </c>
      <c r="B726" s="8" t="s">
        <v>1319</v>
      </c>
      <c r="C726" s="9">
        <v>141.18167416700001</v>
      </c>
      <c r="D726" s="8">
        <v>463</v>
      </c>
    </row>
    <row r="727" spans="1:4" x14ac:dyDescent="0.45">
      <c r="A727" s="7" t="s">
        <v>1320</v>
      </c>
      <c r="B727" s="8" t="s">
        <v>1320</v>
      </c>
      <c r="C727" s="9">
        <v>217.76922039999999</v>
      </c>
      <c r="D727" s="8">
        <v>714</v>
      </c>
    </row>
    <row r="728" spans="1:4" x14ac:dyDescent="0.45">
      <c r="A728" s="7" t="s">
        <v>1321</v>
      </c>
      <c r="B728" s="8" t="s">
        <v>1321</v>
      </c>
      <c r="C728" s="9">
        <v>27.666699999999999</v>
      </c>
      <c r="D728" s="8">
        <v>91</v>
      </c>
    </row>
    <row r="729" spans="1:4" x14ac:dyDescent="0.45">
      <c r="A729" s="7" t="s">
        <v>1322</v>
      </c>
      <c r="B729" s="8" t="s">
        <v>1322</v>
      </c>
      <c r="C729" s="9">
        <v>60</v>
      </c>
      <c r="D729" s="8">
        <v>197</v>
      </c>
    </row>
    <row r="730" spans="1:4" x14ac:dyDescent="0.45">
      <c r="A730" s="7" t="s">
        <v>1323</v>
      </c>
      <c r="B730" s="8" t="s">
        <v>1323</v>
      </c>
      <c r="C730" s="9">
        <v>179.32787007900001</v>
      </c>
      <c r="D730" s="8">
        <v>588</v>
      </c>
    </row>
    <row r="731" spans="1:4" x14ac:dyDescent="0.45">
      <c r="A731" s="7" t="s">
        <v>1324</v>
      </c>
      <c r="B731" s="8" t="s">
        <v>1324</v>
      </c>
      <c r="C731" s="9">
        <v>24.701958606600002</v>
      </c>
      <c r="D731" s="8">
        <v>81</v>
      </c>
    </row>
    <row r="732" spans="1:4" x14ac:dyDescent="0.45">
      <c r="A732" s="7" t="s">
        <v>1325</v>
      </c>
      <c r="B732" s="8" t="s">
        <v>1325</v>
      </c>
      <c r="C732" s="9">
        <v>159.866875472</v>
      </c>
      <c r="D732" s="8">
        <v>524</v>
      </c>
    </row>
    <row r="733" spans="1:4" x14ac:dyDescent="0.45">
      <c r="A733" s="7" t="s">
        <v>1326</v>
      </c>
      <c r="B733" s="8" t="s">
        <v>1326</v>
      </c>
      <c r="C733" s="9">
        <v>196.63190064899999</v>
      </c>
      <c r="D733" s="8">
        <v>645</v>
      </c>
    </row>
    <row r="734" spans="1:4" x14ac:dyDescent="0.45">
      <c r="A734" s="7" t="s">
        <v>1327</v>
      </c>
      <c r="B734" s="8" t="s">
        <v>1327</v>
      </c>
      <c r="C734" s="9">
        <v>36.564878212000004</v>
      </c>
      <c r="D734" s="8">
        <v>120</v>
      </c>
    </row>
    <row r="735" spans="1:4" x14ac:dyDescent="0.45">
      <c r="A735" s="7" t="s">
        <v>1328</v>
      </c>
      <c r="B735" s="8" t="s">
        <v>1328</v>
      </c>
      <c r="C735" s="9">
        <v>121.171293318</v>
      </c>
      <c r="D735" s="8">
        <v>397</v>
      </c>
    </row>
    <row r="736" spans="1:4" x14ac:dyDescent="0.45">
      <c r="A736" s="7" t="s">
        <v>1329</v>
      </c>
      <c r="B736" s="8" t="s">
        <v>1329</v>
      </c>
      <c r="C736" s="9">
        <v>50.2074077778</v>
      </c>
      <c r="D736" s="8">
        <v>165</v>
      </c>
    </row>
    <row r="737" spans="1:4" x14ac:dyDescent="0.45">
      <c r="A737" s="7" t="s">
        <v>1330</v>
      </c>
      <c r="B737" s="8" t="s">
        <v>1330</v>
      </c>
      <c r="C737" s="9">
        <v>85.195905701800001</v>
      </c>
      <c r="D737" s="8">
        <v>279</v>
      </c>
    </row>
    <row r="738" spans="1:4" x14ac:dyDescent="0.45">
      <c r="A738" s="7" t="s">
        <v>1331</v>
      </c>
      <c r="B738" s="8" t="s">
        <v>1331</v>
      </c>
      <c r="C738" s="9">
        <v>60.629649999999998</v>
      </c>
      <c r="D738" s="8">
        <v>199</v>
      </c>
    </row>
    <row r="739" spans="1:4" x14ac:dyDescent="0.45">
      <c r="A739" s="7" t="s">
        <v>1332</v>
      </c>
      <c r="B739" s="8" t="s">
        <v>1332</v>
      </c>
      <c r="C739" s="9">
        <v>33.5154374074</v>
      </c>
      <c r="D739" s="8">
        <v>110</v>
      </c>
    </row>
    <row r="740" spans="1:4" x14ac:dyDescent="0.45">
      <c r="A740" s="7" t="s">
        <v>1333</v>
      </c>
      <c r="B740" s="8" t="s">
        <v>1333</v>
      </c>
      <c r="C740" s="9">
        <v>80.444748971899998</v>
      </c>
      <c r="D740" s="8">
        <v>264</v>
      </c>
    </row>
    <row r="741" spans="1:4" x14ac:dyDescent="0.45">
      <c r="A741" s="7" t="s">
        <v>1334</v>
      </c>
      <c r="B741" s="8" t="s">
        <v>1334</v>
      </c>
      <c r="C741" s="9">
        <v>48.569908333299999</v>
      </c>
      <c r="D741" s="8">
        <v>159</v>
      </c>
    </row>
    <row r="742" spans="1:4" x14ac:dyDescent="0.45">
      <c r="A742" s="7" t="s">
        <v>1335</v>
      </c>
      <c r="B742" s="8" t="s">
        <v>1335</v>
      </c>
      <c r="C742" s="9">
        <v>20.9523732143</v>
      </c>
      <c r="D742" s="8">
        <v>69</v>
      </c>
    </row>
    <row r="743" spans="1:4" x14ac:dyDescent="0.45">
      <c r="A743" s="7" t="s">
        <v>1336</v>
      </c>
      <c r="B743" s="8" t="s">
        <v>1336</v>
      </c>
      <c r="C743" s="9">
        <v>1274.0739325100001</v>
      </c>
      <c r="D743" s="8">
        <v>4179</v>
      </c>
    </row>
    <row r="744" spans="1:4" x14ac:dyDescent="0.45">
      <c r="A744" s="7" t="s">
        <v>1337</v>
      </c>
      <c r="B744" s="8" t="s">
        <v>1337</v>
      </c>
      <c r="C744" s="9">
        <v>37.840374111099997</v>
      </c>
      <c r="D744" s="8">
        <v>124</v>
      </c>
    </row>
    <row r="745" spans="1:4" x14ac:dyDescent="0.45">
      <c r="A745" s="7" t="s">
        <v>1338</v>
      </c>
      <c r="B745" s="8" t="s">
        <v>1338</v>
      </c>
      <c r="C745" s="9">
        <v>253.065484252</v>
      </c>
      <c r="D745" s="8">
        <v>830</v>
      </c>
    </row>
    <row r="746" spans="1:4" x14ac:dyDescent="0.45">
      <c r="A746" s="7" t="s">
        <v>1339</v>
      </c>
      <c r="B746" s="8" t="s">
        <v>1339</v>
      </c>
      <c r="C746" s="9">
        <v>80.130996770699994</v>
      </c>
      <c r="D746" s="8">
        <v>263</v>
      </c>
    </row>
    <row r="747" spans="1:4" x14ac:dyDescent="0.45">
      <c r="A747" s="7" t="s">
        <v>1340</v>
      </c>
      <c r="B747" s="8" t="s">
        <v>1340</v>
      </c>
      <c r="C747" s="9">
        <v>45.0388722231</v>
      </c>
      <c r="D747" s="8">
        <v>148</v>
      </c>
    </row>
    <row r="748" spans="1:4" x14ac:dyDescent="0.45">
      <c r="A748" s="7" t="s">
        <v>1341</v>
      </c>
      <c r="B748" s="8" t="s">
        <v>1341</v>
      </c>
      <c r="C748" s="9">
        <v>21.072311423599999</v>
      </c>
      <c r="D748" s="8">
        <v>69</v>
      </c>
    </row>
    <row r="749" spans="1:4" x14ac:dyDescent="0.45">
      <c r="A749" s="7" t="s">
        <v>1342</v>
      </c>
      <c r="B749" s="8" t="s">
        <v>1342</v>
      </c>
      <c r="C749" s="9">
        <v>46.124072266100001</v>
      </c>
      <c r="D749" s="8">
        <v>151</v>
      </c>
    </row>
    <row r="750" spans="1:4" x14ac:dyDescent="0.45">
      <c r="A750" s="7" t="s">
        <v>1343</v>
      </c>
      <c r="B750" s="8" t="s">
        <v>1343</v>
      </c>
      <c r="C750" s="9">
        <v>59.974118533999999</v>
      </c>
      <c r="D750" s="8">
        <v>197</v>
      </c>
    </row>
    <row r="751" spans="1:4" x14ac:dyDescent="0.45">
      <c r="A751" s="7" t="s">
        <v>1344</v>
      </c>
      <c r="B751" s="8" t="s">
        <v>1344</v>
      </c>
      <c r="C751" s="9">
        <v>71.3260503865</v>
      </c>
      <c r="D751" s="8">
        <v>234</v>
      </c>
    </row>
    <row r="752" spans="1:4" x14ac:dyDescent="0.45">
      <c r="A752" s="7" t="s">
        <v>1345</v>
      </c>
      <c r="B752" s="8" t="s">
        <v>1345</v>
      </c>
      <c r="C752" s="9">
        <v>148.27563922900001</v>
      </c>
      <c r="D752" s="8">
        <v>486</v>
      </c>
    </row>
    <row r="753" spans="1:4" x14ac:dyDescent="0.45">
      <c r="A753" s="7" t="s">
        <v>1346</v>
      </c>
      <c r="B753" s="8" t="s">
        <v>1346</v>
      </c>
      <c r="C753" s="9">
        <v>7.3333000000000004</v>
      </c>
      <c r="D753" s="8">
        <v>24</v>
      </c>
    </row>
    <row r="754" spans="1:4" x14ac:dyDescent="0.45">
      <c r="A754" s="7" t="s">
        <v>1347</v>
      </c>
      <c r="B754" s="8" t="s">
        <v>1347</v>
      </c>
      <c r="C754" s="9">
        <v>61.771732765800003</v>
      </c>
      <c r="D754" s="8">
        <v>203</v>
      </c>
    </row>
    <row r="755" spans="1:4" x14ac:dyDescent="0.45">
      <c r="A755" s="7" t="s">
        <v>1348</v>
      </c>
      <c r="B755" s="8" t="s">
        <v>1348</v>
      </c>
      <c r="C755" s="9">
        <v>20.2862249611</v>
      </c>
      <c r="D755" s="8">
        <v>67</v>
      </c>
    </row>
    <row r="756" spans="1:4" x14ac:dyDescent="0.45">
      <c r="A756" s="7" t="s">
        <v>1349</v>
      </c>
      <c r="B756" s="8" t="s">
        <v>1349</v>
      </c>
      <c r="C756" s="9">
        <v>61.939912307699998</v>
      </c>
      <c r="D756" s="8">
        <v>203</v>
      </c>
    </row>
    <row r="757" spans="1:4" x14ac:dyDescent="0.45">
      <c r="A757" s="7" t="s">
        <v>1350</v>
      </c>
      <c r="B757" s="8" t="s">
        <v>1350</v>
      </c>
      <c r="C757" s="9">
        <v>64.042966666699996</v>
      </c>
      <c r="D757" s="8">
        <v>210</v>
      </c>
    </row>
    <row r="758" spans="1:4" x14ac:dyDescent="0.45">
      <c r="A758" s="7" t="s">
        <v>1351</v>
      </c>
      <c r="B758" s="8" t="s">
        <v>1351</v>
      </c>
      <c r="C758" s="9">
        <v>627.22381546199995</v>
      </c>
      <c r="D758" s="8">
        <v>2057</v>
      </c>
    </row>
    <row r="759" spans="1:4" x14ac:dyDescent="0.45">
      <c r="A759" s="7" t="s">
        <v>1352</v>
      </c>
      <c r="B759" s="8" t="s">
        <v>1352</v>
      </c>
      <c r="C759" s="9">
        <v>450.29832139899997</v>
      </c>
      <c r="D759" s="8">
        <v>1477</v>
      </c>
    </row>
    <row r="760" spans="1:4" x14ac:dyDescent="0.45">
      <c r="A760" s="7" t="s">
        <v>1353</v>
      </c>
      <c r="B760" s="8" t="s">
        <v>1353</v>
      </c>
      <c r="C760" s="9">
        <v>187.00254594099999</v>
      </c>
      <c r="D760" s="8">
        <v>613</v>
      </c>
    </row>
    <row r="761" spans="1:4" x14ac:dyDescent="0.45">
      <c r="A761" s="7" t="s">
        <v>1354</v>
      </c>
      <c r="B761" s="8" t="s">
        <v>1354</v>
      </c>
      <c r="C761" s="9">
        <v>38.555599999999998</v>
      </c>
      <c r="D761" s="8">
        <v>126</v>
      </c>
    </row>
    <row r="762" spans="1:4" x14ac:dyDescent="0.45">
      <c r="A762" s="7" t="s">
        <v>1355</v>
      </c>
      <c r="B762" s="8" t="s">
        <v>1355</v>
      </c>
      <c r="C762" s="9">
        <v>225.569479075</v>
      </c>
      <c r="D762" s="8">
        <v>740</v>
      </c>
    </row>
    <row r="763" spans="1:4" x14ac:dyDescent="0.45">
      <c r="A763" s="7" t="s">
        <v>1356</v>
      </c>
      <c r="B763" s="8" t="s">
        <v>1356</v>
      </c>
      <c r="C763" s="9">
        <v>68.8695655426</v>
      </c>
      <c r="D763" s="8">
        <v>226</v>
      </c>
    </row>
    <row r="764" spans="1:4" x14ac:dyDescent="0.45">
      <c r="A764" s="7" t="s">
        <v>1357</v>
      </c>
      <c r="B764" s="8" t="s">
        <v>1357</v>
      </c>
      <c r="C764" s="9">
        <v>89.012564874199995</v>
      </c>
      <c r="D764" s="8">
        <v>292</v>
      </c>
    </row>
    <row r="765" spans="1:4" x14ac:dyDescent="0.45">
      <c r="A765" s="7" t="s">
        <v>1358</v>
      </c>
      <c r="B765" s="8" t="s">
        <v>1358</v>
      </c>
      <c r="C765" s="9">
        <v>39.443681249999997</v>
      </c>
      <c r="D765" s="8">
        <v>129</v>
      </c>
    </row>
    <row r="766" spans="1:4" x14ac:dyDescent="0.45">
      <c r="A766" s="7" t="s">
        <v>1359</v>
      </c>
      <c r="B766" s="8" t="s">
        <v>1359</v>
      </c>
      <c r="C766" s="9">
        <v>16.577780000000001</v>
      </c>
      <c r="D766" s="8">
        <v>54</v>
      </c>
    </row>
    <row r="767" spans="1:4" x14ac:dyDescent="0.45">
      <c r="A767" s="7" t="s">
        <v>1360</v>
      </c>
      <c r="B767" s="8" t="s">
        <v>1360</v>
      </c>
      <c r="C767" s="9">
        <v>239.02777499999999</v>
      </c>
      <c r="D767" s="8">
        <v>784</v>
      </c>
    </row>
    <row r="768" spans="1:4" x14ac:dyDescent="0.45">
      <c r="A768" s="7" t="s">
        <v>1361</v>
      </c>
      <c r="B768" s="8" t="s">
        <v>1361</v>
      </c>
      <c r="C768" s="9">
        <v>3.7778</v>
      </c>
      <c r="D768" s="8">
        <v>12</v>
      </c>
    </row>
    <row r="769" spans="1:4" x14ac:dyDescent="0.45">
      <c r="A769" s="7" t="s">
        <v>1362</v>
      </c>
      <c r="B769" s="8" t="s">
        <v>1362</v>
      </c>
      <c r="C769" s="9">
        <v>1.90206365462</v>
      </c>
      <c r="D769" s="8">
        <v>6</v>
      </c>
    </row>
    <row r="770" spans="1:4" x14ac:dyDescent="0.45">
      <c r="A770" s="7" t="s">
        <v>1363</v>
      </c>
      <c r="B770" s="8" t="s">
        <v>1363</v>
      </c>
      <c r="C770" s="9">
        <v>70.685421581200004</v>
      </c>
      <c r="D770" s="8">
        <v>232</v>
      </c>
    </row>
    <row r="771" spans="1:4" x14ac:dyDescent="0.45">
      <c r="A771" s="7" t="s">
        <v>1364</v>
      </c>
      <c r="B771" s="8" t="s">
        <v>1364</v>
      </c>
      <c r="C771" s="9">
        <v>146.936103422</v>
      </c>
      <c r="D771" s="8">
        <v>482</v>
      </c>
    </row>
    <row r="772" spans="1:4" x14ac:dyDescent="0.45">
      <c r="A772" s="7" t="s">
        <v>1365</v>
      </c>
      <c r="B772" s="8" t="s">
        <v>1365</v>
      </c>
      <c r="C772" s="9">
        <v>232.88890000000001</v>
      </c>
      <c r="D772" s="8">
        <v>764</v>
      </c>
    </row>
    <row r="773" spans="1:4" x14ac:dyDescent="0.45">
      <c r="A773" s="7" t="s">
        <v>1366</v>
      </c>
      <c r="B773" s="8" t="s">
        <v>1366</v>
      </c>
      <c r="C773" s="9">
        <v>167.78683786799999</v>
      </c>
      <c r="D773" s="8">
        <v>550</v>
      </c>
    </row>
    <row r="774" spans="1:4" x14ac:dyDescent="0.45">
      <c r="A774" s="7" t="s">
        <v>1367</v>
      </c>
      <c r="B774" s="8" t="s">
        <v>1367</v>
      </c>
      <c r="C774" s="9">
        <v>124.18870873</v>
      </c>
      <c r="D774" s="8">
        <v>407</v>
      </c>
    </row>
    <row r="775" spans="1:4" x14ac:dyDescent="0.45">
      <c r="A775" s="7" t="s">
        <v>1368</v>
      </c>
      <c r="B775" s="8" t="s">
        <v>1368</v>
      </c>
      <c r="C775" s="9">
        <v>21.494885031700001</v>
      </c>
      <c r="D775" s="8">
        <v>71</v>
      </c>
    </row>
    <row r="776" spans="1:4" x14ac:dyDescent="0.45">
      <c r="A776" s="7" t="s">
        <v>1369</v>
      </c>
      <c r="B776" s="8" t="s">
        <v>1369</v>
      </c>
      <c r="C776" s="9">
        <v>121.503085684</v>
      </c>
      <c r="D776" s="8">
        <v>399</v>
      </c>
    </row>
    <row r="777" spans="1:4" x14ac:dyDescent="0.45">
      <c r="A777" s="7" t="s">
        <v>1370</v>
      </c>
      <c r="B777" s="8" t="s">
        <v>1370</v>
      </c>
      <c r="C777" s="9">
        <v>8.3910963425199991</v>
      </c>
      <c r="D777" s="8">
        <v>28</v>
      </c>
    </row>
    <row r="778" spans="1:4" x14ac:dyDescent="0.45">
      <c r="A778" s="7" t="s">
        <v>1371</v>
      </c>
      <c r="B778" s="8" t="s">
        <v>1371</v>
      </c>
      <c r="C778" s="9">
        <v>116.302884914</v>
      </c>
      <c r="D778" s="8">
        <v>381</v>
      </c>
    </row>
    <row r="779" spans="1:4" x14ac:dyDescent="0.45">
      <c r="A779" s="7" t="s">
        <v>1372</v>
      </c>
      <c r="B779" s="8" t="s">
        <v>1372</v>
      </c>
      <c r="C779" s="9">
        <v>80.861113636400006</v>
      </c>
      <c r="D779" s="8">
        <v>265</v>
      </c>
    </row>
    <row r="780" spans="1:4" x14ac:dyDescent="0.45">
      <c r="A780" s="7" t="s">
        <v>1373</v>
      </c>
      <c r="B780" s="8" t="s">
        <v>1373</v>
      </c>
      <c r="C780" s="9">
        <v>57.256295098999999</v>
      </c>
      <c r="D780" s="8">
        <v>188</v>
      </c>
    </row>
    <row r="781" spans="1:4" x14ac:dyDescent="0.45">
      <c r="A781" s="7" t="s">
        <v>1374</v>
      </c>
      <c r="B781" s="8" t="s">
        <v>1374</v>
      </c>
      <c r="C781" s="9">
        <v>125.606992593</v>
      </c>
      <c r="D781" s="8">
        <v>412</v>
      </c>
    </row>
    <row r="782" spans="1:4" x14ac:dyDescent="0.45">
      <c r="A782" s="7" t="s">
        <v>1375</v>
      </c>
      <c r="B782" s="8" t="s">
        <v>1375</v>
      </c>
      <c r="C782" s="9">
        <v>23.409897566200002</v>
      </c>
      <c r="D782" s="8">
        <v>77</v>
      </c>
    </row>
    <row r="783" spans="1:4" x14ac:dyDescent="0.45">
      <c r="A783" s="7" t="s">
        <v>1376</v>
      </c>
      <c r="B783" s="8" t="s">
        <v>1376</v>
      </c>
      <c r="C783" s="9">
        <v>70.351849999999999</v>
      </c>
      <c r="D783" s="8">
        <v>231</v>
      </c>
    </row>
    <row r="784" spans="1:4" x14ac:dyDescent="0.45">
      <c r="A784" s="7" t="s">
        <v>1377</v>
      </c>
      <c r="B784" s="8" t="s">
        <v>1377</v>
      </c>
      <c r="C784" s="9">
        <v>164.91399107699999</v>
      </c>
      <c r="D784" s="8">
        <v>541</v>
      </c>
    </row>
    <row r="785" spans="1:4" x14ac:dyDescent="0.45">
      <c r="A785" s="7" t="s">
        <v>1378</v>
      </c>
      <c r="B785" s="8" t="s">
        <v>1378</v>
      </c>
      <c r="C785" s="9">
        <v>49.681624442199997</v>
      </c>
      <c r="D785" s="8">
        <v>163</v>
      </c>
    </row>
    <row r="786" spans="1:4" x14ac:dyDescent="0.45">
      <c r="A786" s="7" t="s">
        <v>1379</v>
      </c>
      <c r="B786" s="8" t="s">
        <v>1379</v>
      </c>
      <c r="C786" s="9">
        <v>51.155121107500001</v>
      </c>
      <c r="D786" s="8">
        <v>168</v>
      </c>
    </row>
    <row r="787" spans="1:4" x14ac:dyDescent="0.45">
      <c r="A787" s="7" t="s">
        <v>1380</v>
      </c>
      <c r="B787" s="8" t="s">
        <v>1380</v>
      </c>
      <c r="C787" s="9">
        <v>104.478554186</v>
      </c>
      <c r="D787" s="8">
        <v>343</v>
      </c>
    </row>
    <row r="788" spans="1:4" x14ac:dyDescent="0.45">
      <c r="A788" s="7" t="s">
        <v>1381</v>
      </c>
      <c r="B788" s="8" t="s">
        <v>1381</v>
      </c>
      <c r="C788" s="9">
        <v>106.687130263</v>
      </c>
      <c r="D788" s="8">
        <v>350</v>
      </c>
    </row>
    <row r="789" spans="1:4" x14ac:dyDescent="0.45">
      <c r="A789" s="7" t="s">
        <v>1382</v>
      </c>
      <c r="B789" s="8" t="s">
        <v>1382</v>
      </c>
      <c r="C789" s="9">
        <v>451.04355329399999</v>
      </c>
      <c r="D789" s="8">
        <v>1479</v>
      </c>
    </row>
    <row r="790" spans="1:4" x14ac:dyDescent="0.45">
      <c r="A790" s="7" t="s">
        <v>1383</v>
      </c>
      <c r="B790" s="8" t="s">
        <v>1383</v>
      </c>
      <c r="C790" s="9">
        <v>239.48101568999999</v>
      </c>
      <c r="D790" s="8">
        <v>785</v>
      </c>
    </row>
    <row r="791" spans="1:4" x14ac:dyDescent="0.45">
      <c r="A791" s="7" t="s">
        <v>1384</v>
      </c>
      <c r="B791" s="8" t="s">
        <v>1384</v>
      </c>
      <c r="C791" s="9">
        <v>236.07434112799999</v>
      </c>
      <c r="D791" s="8">
        <v>774</v>
      </c>
    </row>
    <row r="792" spans="1:4" x14ac:dyDescent="0.45">
      <c r="A792" s="7" t="s">
        <v>1385</v>
      </c>
      <c r="B792" s="8" t="s">
        <v>1385</v>
      </c>
      <c r="C792" s="9">
        <v>48.562176650399998</v>
      </c>
      <c r="D792" s="8">
        <v>159</v>
      </c>
    </row>
    <row r="793" spans="1:4" x14ac:dyDescent="0.45">
      <c r="A793" s="7" t="s">
        <v>1386</v>
      </c>
      <c r="B793" s="8" t="s">
        <v>1386</v>
      </c>
      <c r="C793" s="9">
        <v>66.730393922100006</v>
      </c>
      <c r="D793" s="8">
        <v>219</v>
      </c>
    </row>
    <row r="794" spans="1:4" x14ac:dyDescent="0.45">
      <c r="A794" s="7" t="s">
        <v>1387</v>
      </c>
      <c r="B794" s="8" t="s">
        <v>1387</v>
      </c>
      <c r="C794" s="9">
        <v>0</v>
      </c>
      <c r="D794" s="8">
        <v>0</v>
      </c>
    </row>
    <row r="795" spans="1:4" x14ac:dyDescent="0.45">
      <c r="A795" s="7" t="s">
        <v>1388</v>
      </c>
      <c r="B795" s="8" t="s">
        <v>1388</v>
      </c>
      <c r="C795" s="9">
        <v>58.241089640600002</v>
      </c>
      <c r="D795" s="8">
        <v>191</v>
      </c>
    </row>
    <row r="796" spans="1:4" x14ac:dyDescent="0.45">
      <c r="A796" s="7" t="s">
        <v>1389</v>
      </c>
      <c r="B796" s="8" t="s">
        <v>1389</v>
      </c>
      <c r="C796" s="9">
        <v>486.32930334999998</v>
      </c>
      <c r="D796" s="8">
        <v>1595</v>
      </c>
    </row>
    <row r="797" spans="1:4" x14ac:dyDescent="0.45">
      <c r="A797" s="7" t="s">
        <v>1390</v>
      </c>
      <c r="B797" s="8" t="s">
        <v>1390</v>
      </c>
      <c r="C797" s="9">
        <v>129.384607692</v>
      </c>
      <c r="D797" s="8">
        <v>424</v>
      </c>
    </row>
    <row r="798" spans="1:4" x14ac:dyDescent="0.45">
      <c r="A798" s="7" t="s">
        <v>1391</v>
      </c>
      <c r="B798" s="8" t="s">
        <v>1391</v>
      </c>
      <c r="C798" s="9">
        <v>125.007697222</v>
      </c>
      <c r="D798" s="8">
        <v>410</v>
      </c>
    </row>
    <row r="799" spans="1:4" x14ac:dyDescent="0.45">
      <c r="A799" s="7" t="s">
        <v>1392</v>
      </c>
      <c r="B799" s="8" t="s">
        <v>1392</v>
      </c>
      <c r="C799" s="9">
        <v>32.0802163412</v>
      </c>
      <c r="D799" s="8">
        <v>105</v>
      </c>
    </row>
    <row r="800" spans="1:4" x14ac:dyDescent="0.45">
      <c r="A800" s="7" t="s">
        <v>1393</v>
      </c>
      <c r="B800" s="8" t="s">
        <v>1393</v>
      </c>
      <c r="C800" s="9">
        <v>118.90048853899999</v>
      </c>
      <c r="D800" s="8">
        <v>390</v>
      </c>
    </row>
    <row r="801" spans="1:4" x14ac:dyDescent="0.45">
      <c r="A801" s="7" t="s">
        <v>1394</v>
      </c>
      <c r="B801" s="8" t="s">
        <v>1394</v>
      </c>
      <c r="C801" s="9">
        <v>41.081568650800001</v>
      </c>
      <c r="D801" s="8">
        <v>135</v>
      </c>
    </row>
    <row r="802" spans="1:4" x14ac:dyDescent="0.45">
      <c r="A802" s="7" t="s">
        <v>1395</v>
      </c>
      <c r="B802" s="8" t="s">
        <v>1395</v>
      </c>
      <c r="C802" s="9">
        <v>36.340715357100002</v>
      </c>
      <c r="D802" s="8">
        <v>119</v>
      </c>
    </row>
    <row r="803" spans="1:4" x14ac:dyDescent="0.45">
      <c r="A803" s="7" t="s">
        <v>1396</v>
      </c>
      <c r="B803" s="8" t="s">
        <v>1396</v>
      </c>
      <c r="C803" s="9">
        <v>76.961755122900001</v>
      </c>
      <c r="D803" s="8">
        <v>252</v>
      </c>
    </row>
    <row r="804" spans="1:4" x14ac:dyDescent="0.45">
      <c r="A804" s="7" t="s">
        <v>1397</v>
      </c>
      <c r="B804" s="8" t="s">
        <v>1397</v>
      </c>
      <c r="C804" s="9">
        <v>34.257824933400002</v>
      </c>
      <c r="D804" s="8">
        <v>112</v>
      </c>
    </row>
    <row r="805" spans="1:4" x14ac:dyDescent="0.45">
      <c r="A805" s="7" t="s">
        <v>1398</v>
      </c>
      <c r="B805" s="8" t="s">
        <v>1398</v>
      </c>
      <c r="C805" s="9">
        <v>162.286440771</v>
      </c>
      <c r="D805" s="8">
        <v>532</v>
      </c>
    </row>
    <row r="806" spans="1:4" x14ac:dyDescent="0.45">
      <c r="A806" s="7" t="s">
        <v>1399</v>
      </c>
      <c r="B806" s="8" t="s">
        <v>1399</v>
      </c>
      <c r="C806" s="9">
        <v>140.401471262</v>
      </c>
      <c r="D806" s="8">
        <v>461</v>
      </c>
    </row>
    <row r="807" spans="1:4" x14ac:dyDescent="0.45">
      <c r="A807" s="7" t="s">
        <v>1400</v>
      </c>
      <c r="B807" s="8" t="s">
        <v>1400</v>
      </c>
      <c r="C807" s="9">
        <v>144.22572777600001</v>
      </c>
      <c r="D807" s="8">
        <v>473</v>
      </c>
    </row>
    <row r="808" spans="1:4" x14ac:dyDescent="0.45">
      <c r="A808" s="7" t="s">
        <v>1401</v>
      </c>
      <c r="B808" s="8" t="s">
        <v>1401</v>
      </c>
      <c r="C808" s="9">
        <v>218.07718411600001</v>
      </c>
      <c r="D808" s="8">
        <v>715</v>
      </c>
    </row>
    <row r="809" spans="1:4" x14ac:dyDescent="0.45">
      <c r="A809" s="7" t="s">
        <v>1402</v>
      </c>
      <c r="B809" s="8" t="s">
        <v>1402</v>
      </c>
      <c r="C809" s="9">
        <v>13.218954902</v>
      </c>
      <c r="D809" s="8">
        <v>43</v>
      </c>
    </row>
    <row r="810" spans="1:4" x14ac:dyDescent="0.45">
      <c r="A810" s="7" t="s">
        <v>1403</v>
      </c>
      <c r="B810" s="8" t="s">
        <v>1403</v>
      </c>
      <c r="C810" s="9">
        <v>101.118589423</v>
      </c>
      <c r="D810" s="8">
        <v>332</v>
      </c>
    </row>
    <row r="811" spans="1:4" x14ac:dyDescent="0.45">
      <c r="A811" s="7" t="s">
        <v>1404</v>
      </c>
      <c r="B811" s="8" t="s">
        <v>1404</v>
      </c>
      <c r="C811" s="9">
        <v>27.983540740700001</v>
      </c>
      <c r="D811" s="8">
        <v>92</v>
      </c>
    </row>
    <row r="812" spans="1:4" x14ac:dyDescent="0.45">
      <c r="A812" s="7" t="s">
        <v>1405</v>
      </c>
      <c r="B812" s="8" t="s">
        <v>1405</v>
      </c>
      <c r="C812" s="9">
        <v>167.91398207200001</v>
      </c>
      <c r="D812" s="8">
        <v>551</v>
      </c>
    </row>
    <row r="813" spans="1:4" x14ac:dyDescent="0.45">
      <c r="A813" s="7" t="s">
        <v>1406</v>
      </c>
      <c r="B813" s="8" t="s">
        <v>1406</v>
      </c>
      <c r="C813" s="9">
        <v>180.43015933800001</v>
      </c>
      <c r="D813" s="8">
        <v>592</v>
      </c>
    </row>
    <row r="814" spans="1:4" x14ac:dyDescent="0.45">
      <c r="A814" s="7" t="s">
        <v>1407</v>
      </c>
      <c r="B814" s="8" t="s">
        <v>1407</v>
      </c>
      <c r="C814" s="9">
        <v>63.202661525300002</v>
      </c>
      <c r="D814" s="8">
        <v>207</v>
      </c>
    </row>
    <row r="815" spans="1:4" x14ac:dyDescent="0.45">
      <c r="A815" s="7" t="s">
        <v>1408</v>
      </c>
      <c r="B815" s="8" t="s">
        <v>1408</v>
      </c>
      <c r="C815" s="9">
        <v>22.112403711300001</v>
      </c>
      <c r="D815" s="8">
        <v>73</v>
      </c>
    </row>
    <row r="816" spans="1:4" x14ac:dyDescent="0.45">
      <c r="A816" s="7" t="s">
        <v>1409</v>
      </c>
      <c r="B816" s="8" t="s">
        <v>1409</v>
      </c>
      <c r="C816" s="9">
        <v>123.876678846</v>
      </c>
      <c r="D816" s="8">
        <v>406</v>
      </c>
    </row>
    <row r="817" spans="1:4" x14ac:dyDescent="0.45">
      <c r="A817" s="7" t="s">
        <v>1410</v>
      </c>
      <c r="B817" s="8" t="s">
        <v>1410</v>
      </c>
      <c r="C817" s="9">
        <v>75.9139401961</v>
      </c>
      <c r="D817" s="8">
        <v>249</v>
      </c>
    </row>
    <row r="818" spans="1:4" x14ac:dyDescent="0.45">
      <c r="A818" s="7" t="s">
        <v>1411</v>
      </c>
      <c r="B818" s="8" t="s">
        <v>1411</v>
      </c>
      <c r="C818" s="9">
        <v>191.13682055199999</v>
      </c>
      <c r="D818" s="8">
        <v>627</v>
      </c>
    </row>
    <row r="819" spans="1:4" x14ac:dyDescent="0.45">
      <c r="A819" s="7" t="s">
        <v>1412</v>
      </c>
      <c r="B819" s="8" t="s">
        <v>1412</v>
      </c>
      <c r="C819" s="9">
        <v>89.109424646099995</v>
      </c>
      <c r="D819" s="8">
        <v>292</v>
      </c>
    </row>
    <row r="820" spans="1:4" x14ac:dyDescent="0.45">
      <c r="A820" s="7" t="s">
        <v>1413</v>
      </c>
      <c r="B820" s="8" t="s">
        <v>1413</v>
      </c>
      <c r="C820" s="9">
        <v>60.346007309900003</v>
      </c>
      <c r="D820" s="8">
        <v>198</v>
      </c>
    </row>
    <row r="821" spans="1:4" x14ac:dyDescent="0.45">
      <c r="A821" s="7" t="s">
        <v>1414</v>
      </c>
      <c r="B821" s="8" t="s">
        <v>1414</v>
      </c>
      <c r="C821" s="9">
        <v>62.494003728599999</v>
      </c>
      <c r="D821" s="8">
        <v>205</v>
      </c>
    </row>
    <row r="822" spans="1:4" x14ac:dyDescent="0.45">
      <c r="A822" s="7" t="s">
        <v>1415</v>
      </c>
      <c r="B822" s="8" t="s">
        <v>1415</v>
      </c>
      <c r="C822" s="9">
        <v>11.2881686375</v>
      </c>
      <c r="D822" s="8">
        <v>37</v>
      </c>
    </row>
    <row r="823" spans="1:4" x14ac:dyDescent="0.45">
      <c r="A823" s="7" t="s">
        <v>1416</v>
      </c>
      <c r="B823" s="8" t="s">
        <v>1416</v>
      </c>
      <c r="C823" s="9">
        <v>224.862624909</v>
      </c>
      <c r="D823" s="8">
        <v>738</v>
      </c>
    </row>
    <row r="824" spans="1:4" x14ac:dyDescent="0.45">
      <c r="A824" s="7" t="s">
        <v>1417</v>
      </c>
      <c r="B824" s="8" t="s">
        <v>1417</v>
      </c>
      <c r="C824" s="9">
        <v>113.850196915</v>
      </c>
      <c r="D824" s="8">
        <v>373</v>
      </c>
    </row>
    <row r="825" spans="1:4" x14ac:dyDescent="0.45">
      <c r="A825" s="7" t="s">
        <v>1418</v>
      </c>
      <c r="B825" s="8" t="s">
        <v>1418</v>
      </c>
      <c r="C825" s="9">
        <v>150.855683887</v>
      </c>
      <c r="D825" s="8">
        <v>495</v>
      </c>
    </row>
    <row r="826" spans="1:4" x14ac:dyDescent="0.45">
      <c r="A826" s="7" t="s">
        <v>1419</v>
      </c>
      <c r="B826" s="8" t="s">
        <v>1419</v>
      </c>
      <c r="C826" s="9">
        <v>158.60108820100001</v>
      </c>
      <c r="D826" s="8">
        <v>520</v>
      </c>
    </row>
    <row r="827" spans="1:4" x14ac:dyDescent="0.45">
      <c r="A827" s="7" t="s">
        <v>1420</v>
      </c>
      <c r="B827" s="8" t="s">
        <v>1420</v>
      </c>
      <c r="C827" s="9">
        <v>200.42064285699999</v>
      </c>
      <c r="D827" s="8">
        <v>657</v>
      </c>
    </row>
    <row r="828" spans="1:4" x14ac:dyDescent="0.45">
      <c r="A828" s="7" t="s">
        <v>1421</v>
      </c>
      <c r="B828" s="8" t="s">
        <v>1421</v>
      </c>
      <c r="C828" s="9">
        <v>125.17867235600001</v>
      </c>
      <c r="D828" s="8">
        <v>411</v>
      </c>
    </row>
    <row r="829" spans="1:4" x14ac:dyDescent="0.45">
      <c r="A829" s="7" t="s">
        <v>1422</v>
      </c>
      <c r="B829" s="8" t="s">
        <v>1422</v>
      </c>
      <c r="C829" s="9">
        <v>17.215276785699999</v>
      </c>
      <c r="D829" s="8">
        <v>56</v>
      </c>
    </row>
    <row r="830" spans="1:4" x14ac:dyDescent="0.45">
      <c r="A830" s="7" t="s">
        <v>1423</v>
      </c>
      <c r="B830" s="8" t="s">
        <v>1423</v>
      </c>
      <c r="C830" s="9">
        <v>19.6118748152</v>
      </c>
      <c r="D830" s="8">
        <v>64</v>
      </c>
    </row>
    <row r="831" spans="1:4" x14ac:dyDescent="0.45">
      <c r="A831" s="7" t="s">
        <v>1424</v>
      </c>
      <c r="B831" s="8" t="s">
        <v>1424</v>
      </c>
      <c r="C831" s="9">
        <v>29.266298437500001</v>
      </c>
      <c r="D831" s="8">
        <v>96</v>
      </c>
    </row>
    <row r="832" spans="1:4" x14ac:dyDescent="0.45">
      <c r="A832" s="7" t="s">
        <v>1425</v>
      </c>
      <c r="B832" s="8" t="s">
        <v>1425</v>
      </c>
      <c r="C832" s="9">
        <v>206.093756095</v>
      </c>
      <c r="D832" s="8">
        <v>676</v>
      </c>
    </row>
    <row r="833" spans="1:4" x14ac:dyDescent="0.45">
      <c r="A833" s="7" t="s">
        <v>1426</v>
      </c>
      <c r="B833" s="8" t="s">
        <v>1426</v>
      </c>
      <c r="C833" s="9">
        <v>208.49868205800001</v>
      </c>
      <c r="D833" s="8">
        <v>684</v>
      </c>
    </row>
    <row r="834" spans="1:4" x14ac:dyDescent="0.45">
      <c r="A834" s="7" t="s">
        <v>1427</v>
      </c>
      <c r="B834" s="8" t="s">
        <v>1427</v>
      </c>
      <c r="C834" s="9">
        <v>81</v>
      </c>
      <c r="D834" s="8">
        <v>266</v>
      </c>
    </row>
    <row r="835" spans="1:4" x14ac:dyDescent="0.45">
      <c r="A835" s="7" t="s">
        <v>1428</v>
      </c>
      <c r="B835" s="8" t="s">
        <v>1428</v>
      </c>
      <c r="C835" s="9">
        <v>60.894018954800003</v>
      </c>
      <c r="D835" s="8">
        <v>200</v>
      </c>
    </row>
    <row r="836" spans="1:4" x14ac:dyDescent="0.45">
      <c r="A836" s="7" t="s">
        <v>1429</v>
      </c>
      <c r="B836" s="8" t="s">
        <v>1429</v>
      </c>
      <c r="C836" s="9">
        <v>48.562091176499997</v>
      </c>
      <c r="D836" s="8">
        <v>159</v>
      </c>
    </row>
    <row r="837" spans="1:4" x14ac:dyDescent="0.45">
      <c r="A837" s="7" t="s">
        <v>1430</v>
      </c>
      <c r="B837" s="8" t="s">
        <v>1430</v>
      </c>
      <c r="C837" s="9">
        <v>120.588354514</v>
      </c>
      <c r="D837" s="8">
        <v>396</v>
      </c>
    </row>
    <row r="838" spans="1:4" x14ac:dyDescent="0.45">
      <c r="A838" s="7" t="s">
        <v>1431</v>
      </c>
      <c r="B838" s="8" t="s">
        <v>1431</v>
      </c>
      <c r="C838" s="9">
        <v>39.417439950199999</v>
      </c>
      <c r="D838" s="8">
        <v>129</v>
      </c>
    </row>
    <row r="839" spans="1:4" x14ac:dyDescent="0.45">
      <c r="A839" s="7" t="s">
        <v>1432</v>
      </c>
      <c r="B839" s="8" t="s">
        <v>1432</v>
      </c>
      <c r="C839" s="9">
        <v>201.150803177</v>
      </c>
      <c r="D839" s="8">
        <v>660</v>
      </c>
    </row>
    <row r="840" spans="1:4" x14ac:dyDescent="0.45">
      <c r="A840" s="7" t="s">
        <v>1433</v>
      </c>
      <c r="B840" s="8" t="s">
        <v>1433</v>
      </c>
      <c r="C840" s="9">
        <v>145.40649075100001</v>
      </c>
      <c r="D840" s="8">
        <v>477</v>
      </c>
    </row>
    <row r="841" spans="1:4" x14ac:dyDescent="0.45">
      <c r="A841" s="7" t="s">
        <v>1434</v>
      </c>
      <c r="B841" s="8" t="s">
        <v>1434</v>
      </c>
      <c r="C841" s="9">
        <v>19.265427777799999</v>
      </c>
      <c r="D841" s="8">
        <v>63</v>
      </c>
    </row>
    <row r="842" spans="1:4" x14ac:dyDescent="0.45">
      <c r="A842" s="7" t="s">
        <v>1435</v>
      </c>
      <c r="B842" s="8" t="s">
        <v>1435</v>
      </c>
      <c r="C842" s="9">
        <v>162.36354736800001</v>
      </c>
      <c r="D842" s="8">
        <v>533</v>
      </c>
    </row>
    <row r="843" spans="1:4" x14ac:dyDescent="0.45">
      <c r="A843" s="7" t="s">
        <v>1436</v>
      </c>
      <c r="B843" s="8" t="s">
        <v>1436</v>
      </c>
      <c r="C843" s="9">
        <v>32.210854545499998</v>
      </c>
      <c r="D843" s="8">
        <v>106</v>
      </c>
    </row>
    <row r="844" spans="1:4" x14ac:dyDescent="0.45">
      <c r="A844" s="7" t="s">
        <v>1437</v>
      </c>
      <c r="B844" s="8" t="s">
        <v>1437</v>
      </c>
      <c r="C844" s="9">
        <v>293.28544444400001</v>
      </c>
      <c r="D844" s="8">
        <v>962</v>
      </c>
    </row>
    <row r="845" spans="1:4" x14ac:dyDescent="0.45">
      <c r="A845" s="7" t="s">
        <v>1438</v>
      </c>
      <c r="B845" s="8" t="s">
        <v>1438</v>
      </c>
      <c r="C845" s="9">
        <v>157.231317273</v>
      </c>
      <c r="D845" s="8">
        <v>516</v>
      </c>
    </row>
    <row r="846" spans="1:4" x14ac:dyDescent="0.45">
      <c r="A846" s="7" t="s">
        <v>1439</v>
      </c>
      <c r="B846" s="8" t="s">
        <v>1439</v>
      </c>
      <c r="C846" s="9">
        <v>1.6013058823499999</v>
      </c>
      <c r="D846" s="8">
        <v>5</v>
      </c>
    </row>
    <row r="847" spans="1:4" x14ac:dyDescent="0.45">
      <c r="A847" s="7" t="s">
        <v>1440</v>
      </c>
      <c r="B847" s="8" t="s">
        <v>1440</v>
      </c>
      <c r="C847" s="9">
        <v>0.37946075244799998</v>
      </c>
      <c r="D847" s="8">
        <v>1</v>
      </c>
    </row>
    <row r="848" spans="1:4" x14ac:dyDescent="0.45">
      <c r="A848" s="7" t="s">
        <v>1441</v>
      </c>
      <c r="B848" s="8" t="s">
        <v>1441</v>
      </c>
      <c r="C848" s="9">
        <v>1.53232951725</v>
      </c>
      <c r="D848" s="8">
        <v>5</v>
      </c>
    </row>
    <row r="849" spans="1:4" x14ac:dyDescent="0.45">
      <c r="A849" s="7" t="s">
        <v>1442</v>
      </c>
      <c r="B849" s="8" t="s">
        <v>1442</v>
      </c>
      <c r="C849" s="9">
        <v>143.533666469</v>
      </c>
      <c r="D849" s="8">
        <v>471</v>
      </c>
    </row>
    <row r="850" spans="1:4" x14ac:dyDescent="0.45">
      <c r="A850" s="7" t="s">
        <v>1443</v>
      </c>
      <c r="B850" s="8" t="s">
        <v>1443</v>
      </c>
      <c r="C850" s="9">
        <v>226.85638647100001</v>
      </c>
      <c r="D850" s="8">
        <v>744</v>
      </c>
    </row>
    <row r="851" spans="1:4" x14ac:dyDescent="0.45">
      <c r="A851" s="7" t="s">
        <v>1444</v>
      </c>
      <c r="B851" s="8" t="s">
        <v>1444</v>
      </c>
      <c r="C851" s="9">
        <v>167.03346522300001</v>
      </c>
      <c r="D851" s="8">
        <v>548</v>
      </c>
    </row>
    <row r="852" spans="1:4" x14ac:dyDescent="0.45">
      <c r="A852" s="7" t="s">
        <v>1445</v>
      </c>
      <c r="B852" s="8" t="s">
        <v>1445</v>
      </c>
      <c r="C852" s="9">
        <v>19.0404045455</v>
      </c>
      <c r="D852" s="8">
        <v>62</v>
      </c>
    </row>
    <row r="853" spans="1:4" x14ac:dyDescent="0.45">
      <c r="A853" s="7" t="s">
        <v>1446</v>
      </c>
      <c r="B853" s="8" t="s">
        <v>1446</v>
      </c>
      <c r="C853" s="9">
        <v>157.82292060399999</v>
      </c>
      <c r="D853" s="8">
        <v>518</v>
      </c>
    </row>
    <row r="854" spans="1:4" x14ac:dyDescent="0.45">
      <c r="A854" s="7" t="s">
        <v>1447</v>
      </c>
      <c r="B854" s="8" t="s">
        <v>1447</v>
      </c>
      <c r="C854" s="9">
        <v>52.905476282099997</v>
      </c>
      <c r="D854" s="8">
        <v>174</v>
      </c>
    </row>
    <row r="855" spans="1:4" x14ac:dyDescent="0.45">
      <c r="A855" s="7" t="s">
        <v>1448</v>
      </c>
      <c r="B855" s="8" t="s">
        <v>1448</v>
      </c>
      <c r="C855" s="9">
        <v>144.945567826</v>
      </c>
      <c r="D855" s="8">
        <v>475</v>
      </c>
    </row>
    <row r="856" spans="1:4" x14ac:dyDescent="0.45">
      <c r="A856" s="7" t="s">
        <v>1449</v>
      </c>
      <c r="B856" s="8" t="s">
        <v>1449</v>
      </c>
      <c r="C856" s="9">
        <v>122.480514912</v>
      </c>
      <c r="D856" s="8">
        <v>402</v>
      </c>
    </row>
    <row r="857" spans="1:4" x14ac:dyDescent="0.45">
      <c r="A857" s="7" t="s">
        <v>1450</v>
      </c>
      <c r="B857" s="8" t="s">
        <v>1450</v>
      </c>
      <c r="C857" s="9">
        <v>14.105219697000001</v>
      </c>
      <c r="D857" s="8">
        <v>46</v>
      </c>
    </row>
    <row r="858" spans="1:4" x14ac:dyDescent="0.45">
      <c r="A858" s="7" t="s">
        <v>1451</v>
      </c>
      <c r="B858" s="8" t="s">
        <v>1451</v>
      </c>
      <c r="C858" s="9">
        <v>20.1013905738</v>
      </c>
      <c r="D858" s="8">
        <v>66</v>
      </c>
    </row>
    <row r="859" spans="1:4" x14ac:dyDescent="0.45">
      <c r="A859" s="7" t="s">
        <v>1452</v>
      </c>
      <c r="B859" s="8" t="s">
        <v>1452</v>
      </c>
      <c r="C859" s="9">
        <v>831.57677680500001</v>
      </c>
      <c r="D859" s="8">
        <v>2728</v>
      </c>
    </row>
    <row r="860" spans="1:4" x14ac:dyDescent="0.45">
      <c r="A860" s="7" t="s">
        <v>1453</v>
      </c>
      <c r="B860" s="8" t="s">
        <v>1453</v>
      </c>
      <c r="C860" s="9">
        <v>59.870375000000003</v>
      </c>
      <c r="D860" s="8">
        <v>196</v>
      </c>
    </row>
    <row r="861" spans="1:4" x14ac:dyDescent="0.45">
      <c r="A861" s="7" t="s">
        <v>1454</v>
      </c>
      <c r="B861" s="8" t="s">
        <v>1454</v>
      </c>
      <c r="C861" s="9">
        <v>86.834547015699997</v>
      </c>
      <c r="D861" s="8">
        <v>285</v>
      </c>
    </row>
    <row r="862" spans="1:4" x14ac:dyDescent="0.45">
      <c r="A862" s="7" t="s">
        <v>1455</v>
      </c>
      <c r="B862" s="8" t="s">
        <v>1455</v>
      </c>
      <c r="C862" s="9">
        <v>548.53895797400003</v>
      </c>
      <c r="D862" s="8">
        <v>1799</v>
      </c>
    </row>
    <row r="863" spans="1:4" x14ac:dyDescent="0.45">
      <c r="A863" s="7" t="s">
        <v>1456</v>
      </c>
      <c r="B863" s="8" t="s">
        <v>1456</v>
      </c>
      <c r="C863" s="9">
        <v>55.077392454399998</v>
      </c>
      <c r="D863" s="8">
        <v>181</v>
      </c>
    </row>
    <row r="864" spans="1:4" x14ac:dyDescent="0.45">
      <c r="A864" s="7" t="s">
        <v>1457</v>
      </c>
      <c r="B864" s="8" t="s">
        <v>1457</v>
      </c>
      <c r="C864" s="9">
        <v>260.66669999999999</v>
      </c>
      <c r="D864" s="8">
        <v>855</v>
      </c>
    </row>
    <row r="865" spans="1:4" x14ac:dyDescent="0.45">
      <c r="A865" s="7" t="s">
        <v>1458</v>
      </c>
      <c r="B865" s="8" t="s">
        <v>1458</v>
      </c>
      <c r="C865" s="9">
        <v>175.207286729</v>
      </c>
      <c r="D865" s="8">
        <v>575</v>
      </c>
    </row>
    <row r="866" spans="1:4" x14ac:dyDescent="0.45">
      <c r="A866" s="7" t="s">
        <v>1459</v>
      </c>
      <c r="B866" s="8" t="s">
        <v>1459</v>
      </c>
      <c r="C866" s="9">
        <v>127.43202195000001</v>
      </c>
      <c r="D866" s="8">
        <v>418</v>
      </c>
    </row>
    <row r="867" spans="1:4" x14ac:dyDescent="0.45">
      <c r="A867" s="7" t="s">
        <v>1460</v>
      </c>
      <c r="B867" s="8" t="s">
        <v>1460</v>
      </c>
      <c r="C867" s="9">
        <v>8.3644215243600009</v>
      </c>
      <c r="D867" s="8">
        <v>27</v>
      </c>
    </row>
    <row r="868" spans="1:4" x14ac:dyDescent="0.45">
      <c r="A868" s="7" t="s">
        <v>1461</v>
      </c>
      <c r="B868" s="8" t="s">
        <v>1461</v>
      </c>
      <c r="C868" s="9">
        <v>49.132165909100003</v>
      </c>
      <c r="D868" s="8">
        <v>161</v>
      </c>
    </row>
    <row r="869" spans="1:4" x14ac:dyDescent="0.45">
      <c r="A869" s="7" t="s">
        <v>1462</v>
      </c>
      <c r="B869" s="8" t="s">
        <v>1462</v>
      </c>
      <c r="C869" s="9">
        <v>114.317686481</v>
      </c>
      <c r="D869" s="8">
        <v>375</v>
      </c>
    </row>
    <row r="870" spans="1:4" x14ac:dyDescent="0.45">
      <c r="A870" s="7" t="s">
        <v>1463</v>
      </c>
      <c r="B870" s="8" t="s">
        <v>1463</v>
      </c>
      <c r="C870" s="9">
        <v>53.726407762599997</v>
      </c>
      <c r="D870" s="8">
        <v>176</v>
      </c>
    </row>
    <row r="871" spans="1:4" x14ac:dyDescent="0.45">
      <c r="A871" s="7" t="s">
        <v>1464</v>
      </c>
      <c r="B871" s="8" t="s">
        <v>1464</v>
      </c>
      <c r="C871" s="9">
        <v>62.228909776199998</v>
      </c>
      <c r="D871" s="8">
        <v>204</v>
      </c>
    </row>
    <row r="872" spans="1:4" x14ac:dyDescent="0.45">
      <c r="A872" s="7" t="s">
        <v>1465</v>
      </c>
      <c r="B872" s="8" t="s">
        <v>1465</v>
      </c>
      <c r="C872" s="9">
        <v>148.12458476800001</v>
      </c>
      <c r="D872" s="8">
        <v>486</v>
      </c>
    </row>
    <row r="873" spans="1:4" x14ac:dyDescent="0.45">
      <c r="A873" s="7" t="s">
        <v>1466</v>
      </c>
      <c r="B873" s="8" t="s">
        <v>1466</v>
      </c>
      <c r="C873" s="9">
        <v>68.012407691099995</v>
      </c>
      <c r="D873" s="8">
        <v>223</v>
      </c>
    </row>
    <row r="874" spans="1:4" x14ac:dyDescent="0.45">
      <c r="A874" s="7" t="s">
        <v>1467</v>
      </c>
      <c r="B874" s="8" t="s">
        <v>1467</v>
      </c>
      <c r="C874" s="9">
        <v>51.117081720400002</v>
      </c>
      <c r="D874" s="8">
        <v>168</v>
      </c>
    </row>
    <row r="875" spans="1:4" x14ac:dyDescent="0.45">
      <c r="A875" s="7" t="s">
        <v>1468</v>
      </c>
      <c r="B875" s="8" t="s">
        <v>1468</v>
      </c>
      <c r="C875" s="9">
        <v>54.445917574799999</v>
      </c>
      <c r="D875" s="8">
        <v>179</v>
      </c>
    </row>
    <row r="876" spans="1:4" x14ac:dyDescent="0.45">
      <c r="A876" s="7" t="s">
        <v>1469</v>
      </c>
      <c r="B876" s="8" t="s">
        <v>1469</v>
      </c>
      <c r="C876" s="9">
        <v>66.690400234699993</v>
      </c>
      <c r="D876" s="8">
        <v>219</v>
      </c>
    </row>
    <row r="877" spans="1:4" x14ac:dyDescent="0.45">
      <c r="A877" s="7" t="s">
        <v>1470</v>
      </c>
      <c r="B877" s="8" t="s">
        <v>1470</v>
      </c>
      <c r="C877" s="9">
        <v>419.42863282899998</v>
      </c>
      <c r="D877" s="8">
        <v>1376</v>
      </c>
    </row>
    <row r="878" spans="1:4" x14ac:dyDescent="0.45">
      <c r="A878" s="7" t="s">
        <v>1471</v>
      </c>
      <c r="B878" s="8" t="s">
        <v>1471</v>
      </c>
      <c r="C878" s="9">
        <v>247.86200885</v>
      </c>
      <c r="D878" s="8">
        <v>813</v>
      </c>
    </row>
    <row r="879" spans="1:4" x14ac:dyDescent="0.45">
      <c r="A879" s="7" t="s">
        <v>1472</v>
      </c>
      <c r="B879" s="8" t="s">
        <v>1472</v>
      </c>
      <c r="C879" s="9">
        <v>51.618602148100003</v>
      </c>
      <c r="D879" s="8">
        <v>169</v>
      </c>
    </row>
    <row r="880" spans="1:4" x14ac:dyDescent="0.45">
      <c r="A880" s="7" t="s">
        <v>1473</v>
      </c>
      <c r="B880" s="8" t="s">
        <v>1473</v>
      </c>
      <c r="C880" s="9">
        <v>42.873736363600003</v>
      </c>
      <c r="D880" s="8">
        <v>141</v>
      </c>
    </row>
    <row r="881" spans="1:4" x14ac:dyDescent="0.45">
      <c r="A881" s="7" t="s">
        <v>1474</v>
      </c>
      <c r="B881" s="8" t="s">
        <v>1474</v>
      </c>
      <c r="C881" s="9">
        <v>1288.2872646799999</v>
      </c>
      <c r="D881" s="8">
        <v>4226</v>
      </c>
    </row>
    <row r="882" spans="1:4" x14ac:dyDescent="0.45">
      <c r="A882" s="7" t="s">
        <v>1475</v>
      </c>
      <c r="B882" s="8" t="s">
        <v>1475</v>
      </c>
      <c r="C882" s="9">
        <v>62.045884876499997</v>
      </c>
      <c r="D882" s="8">
        <v>204</v>
      </c>
    </row>
    <row r="883" spans="1:4" x14ac:dyDescent="0.45">
      <c r="A883" s="7" t="s">
        <v>1476</v>
      </c>
      <c r="B883" s="8" t="s">
        <v>1476</v>
      </c>
      <c r="C883" s="9">
        <v>46.5366248148</v>
      </c>
      <c r="D883" s="8">
        <v>153</v>
      </c>
    </row>
    <row r="884" spans="1:4" x14ac:dyDescent="0.45">
      <c r="A884" s="7" t="s">
        <v>1477</v>
      </c>
      <c r="B884" s="8" t="s">
        <v>1477</v>
      </c>
      <c r="C884" s="9">
        <v>41.412216000000001</v>
      </c>
      <c r="D884" s="8">
        <v>136</v>
      </c>
    </row>
    <row r="885" spans="1:4" x14ac:dyDescent="0.45">
      <c r="A885" s="7" t="s">
        <v>1478</v>
      </c>
      <c r="B885" s="8" t="s">
        <v>1478</v>
      </c>
      <c r="C885" s="9">
        <v>1289.48367689</v>
      </c>
      <c r="D885" s="8">
        <v>4230</v>
      </c>
    </row>
    <row r="886" spans="1:4" x14ac:dyDescent="0.45">
      <c r="A886" s="7" t="s">
        <v>1479</v>
      </c>
      <c r="B886" s="8" t="s">
        <v>1479</v>
      </c>
      <c r="C886" s="9">
        <v>1308.18773407</v>
      </c>
      <c r="D886" s="8">
        <v>4291</v>
      </c>
    </row>
    <row r="887" spans="1:4" x14ac:dyDescent="0.45">
      <c r="A887" s="7" t="s">
        <v>1480</v>
      </c>
      <c r="B887" s="8" t="s">
        <v>1480</v>
      </c>
      <c r="C887" s="9">
        <v>0</v>
      </c>
      <c r="D887" s="8">
        <v>0</v>
      </c>
    </row>
    <row r="888" spans="1:4" x14ac:dyDescent="0.45">
      <c r="A888" s="7" t="s">
        <v>1481</v>
      </c>
      <c r="B888" s="8" t="s">
        <v>1481</v>
      </c>
      <c r="C888" s="9">
        <v>232.5</v>
      </c>
      <c r="D888" s="8">
        <v>763</v>
      </c>
    </row>
    <row r="889" spans="1:4" x14ac:dyDescent="0.45">
      <c r="A889" s="7" t="s">
        <v>1482</v>
      </c>
      <c r="B889" s="8" t="s">
        <v>1482</v>
      </c>
      <c r="C889" s="9">
        <v>122.83656971800001</v>
      </c>
      <c r="D889" s="8">
        <v>403</v>
      </c>
    </row>
    <row r="890" spans="1:4" x14ac:dyDescent="0.45">
      <c r="A890" s="7" t="s">
        <v>1483</v>
      </c>
      <c r="B890" s="8" t="s">
        <v>1483</v>
      </c>
      <c r="C890" s="9">
        <v>0</v>
      </c>
      <c r="D890" s="8">
        <v>0</v>
      </c>
    </row>
    <row r="891" spans="1:4" x14ac:dyDescent="0.45">
      <c r="A891" s="7" t="s">
        <v>1484</v>
      </c>
      <c r="C891" s="9">
        <v>0</v>
      </c>
      <c r="D891" s="8">
        <v>0</v>
      </c>
    </row>
    <row r="892" spans="1:4" x14ac:dyDescent="0.45">
      <c r="A892" s="7" t="s">
        <v>1485</v>
      </c>
      <c r="B892" s="8" t="s">
        <v>1485</v>
      </c>
      <c r="C892" s="9">
        <v>8.4054782936500008</v>
      </c>
      <c r="D892" s="8">
        <v>28</v>
      </c>
    </row>
    <row r="893" spans="1:4" x14ac:dyDescent="0.45">
      <c r="A893" s="7" t="s">
        <v>1486</v>
      </c>
      <c r="B893" s="8" t="s">
        <v>1486</v>
      </c>
      <c r="C893" s="9">
        <v>133.35926111399999</v>
      </c>
      <c r="D893" s="8">
        <v>437</v>
      </c>
    </row>
    <row r="894" spans="1:4" x14ac:dyDescent="0.45">
      <c r="A894" s="7" t="s">
        <v>1487</v>
      </c>
      <c r="B894" s="8" t="s">
        <v>1487</v>
      </c>
      <c r="C894" s="9">
        <v>122.728283636</v>
      </c>
      <c r="D894" s="8">
        <v>403</v>
      </c>
    </row>
    <row r="895" spans="1:4" x14ac:dyDescent="0.45">
      <c r="A895" s="7" t="s">
        <v>1488</v>
      </c>
      <c r="B895" s="8" t="s">
        <v>1488</v>
      </c>
      <c r="C895" s="9">
        <v>183.86342106000001</v>
      </c>
      <c r="D895" s="8">
        <v>603</v>
      </c>
    </row>
    <row r="896" spans="1:4" x14ac:dyDescent="0.45">
      <c r="A896" s="7" t="s">
        <v>1489</v>
      </c>
      <c r="B896" s="8" t="s">
        <v>1489</v>
      </c>
      <c r="C896" s="9">
        <v>165.658290564</v>
      </c>
      <c r="D896" s="8">
        <v>543</v>
      </c>
    </row>
    <row r="897" spans="1:4" x14ac:dyDescent="0.45">
      <c r="A897" s="7" t="s">
        <v>1490</v>
      </c>
      <c r="B897" s="8" t="s">
        <v>1490</v>
      </c>
      <c r="C897" s="9">
        <v>93.773455416700003</v>
      </c>
      <c r="D897" s="8">
        <v>308</v>
      </c>
    </row>
    <row r="898" spans="1:4" x14ac:dyDescent="0.45">
      <c r="A898" s="7" t="s">
        <v>1491</v>
      </c>
      <c r="B898" s="8" t="s">
        <v>1491</v>
      </c>
      <c r="C898" s="9">
        <v>108.8671325</v>
      </c>
      <c r="D898" s="8">
        <v>357</v>
      </c>
    </row>
    <row r="899" spans="1:4" x14ac:dyDescent="0.45">
      <c r="A899" s="7" t="s">
        <v>1492</v>
      </c>
      <c r="B899" s="8" t="s">
        <v>1492</v>
      </c>
      <c r="C899" s="9">
        <v>69.042337574599998</v>
      </c>
      <c r="D899" s="8">
        <v>226</v>
      </c>
    </row>
    <row r="900" spans="1:4" x14ac:dyDescent="0.45">
      <c r="A900" s="7" t="s">
        <v>1493</v>
      </c>
      <c r="B900" s="8" t="s">
        <v>1493</v>
      </c>
      <c r="C900" s="9">
        <v>1.3359981682099999</v>
      </c>
      <c r="D900" s="8">
        <v>4</v>
      </c>
    </row>
    <row r="901" spans="1:4" x14ac:dyDescent="0.45">
      <c r="A901" s="7" t="s">
        <v>1494</v>
      </c>
      <c r="B901" s="8" t="s">
        <v>1494</v>
      </c>
      <c r="C901" s="9">
        <v>85.584236254800004</v>
      </c>
      <c r="D901" s="8">
        <v>281</v>
      </c>
    </row>
    <row r="902" spans="1:4" x14ac:dyDescent="0.45">
      <c r="A902" s="7" t="s">
        <v>1495</v>
      </c>
      <c r="B902" s="8" t="s">
        <v>1495</v>
      </c>
      <c r="C902" s="9">
        <v>58.323076473599997</v>
      </c>
      <c r="D902" s="8">
        <v>191</v>
      </c>
    </row>
    <row r="903" spans="1:4" x14ac:dyDescent="0.45">
      <c r="A903" s="7" t="s">
        <v>1496</v>
      </c>
      <c r="B903" s="8" t="s">
        <v>1496</v>
      </c>
      <c r="C903" s="9">
        <v>216.450813383</v>
      </c>
      <c r="D903" s="8">
        <v>710</v>
      </c>
    </row>
    <row r="904" spans="1:4" x14ac:dyDescent="0.45">
      <c r="A904" s="7" t="s">
        <v>1497</v>
      </c>
      <c r="B904" s="8" t="s">
        <v>1497</v>
      </c>
      <c r="C904" s="9">
        <v>179.085125965</v>
      </c>
      <c r="D904" s="8">
        <v>587</v>
      </c>
    </row>
    <row r="905" spans="1:4" x14ac:dyDescent="0.45">
      <c r="A905" s="7" t="s">
        <v>1498</v>
      </c>
      <c r="B905" s="8" t="s">
        <v>1498</v>
      </c>
      <c r="C905" s="9">
        <v>116.604801787</v>
      </c>
      <c r="D905" s="8">
        <v>382</v>
      </c>
    </row>
    <row r="906" spans="1:4" x14ac:dyDescent="0.45">
      <c r="A906" s="7" t="s">
        <v>1499</v>
      </c>
      <c r="B906" s="8" t="s">
        <v>1499</v>
      </c>
      <c r="C906" s="9">
        <v>34.400876240099997</v>
      </c>
      <c r="D906" s="8">
        <v>113</v>
      </c>
    </row>
    <row r="907" spans="1:4" x14ac:dyDescent="0.45">
      <c r="A907" s="7" t="s">
        <v>1500</v>
      </c>
      <c r="B907" s="8" t="s">
        <v>1500</v>
      </c>
      <c r="C907" s="9">
        <v>113.24515266</v>
      </c>
      <c r="D907" s="8">
        <v>371</v>
      </c>
    </row>
    <row r="908" spans="1:4" x14ac:dyDescent="0.45">
      <c r="A908" s="7" t="s">
        <v>1501</v>
      </c>
      <c r="B908" s="8" t="s">
        <v>1501</v>
      </c>
      <c r="C908" s="9">
        <v>127.604770886</v>
      </c>
      <c r="D908" s="8">
        <v>419</v>
      </c>
    </row>
    <row r="909" spans="1:4" x14ac:dyDescent="0.45">
      <c r="A909" s="7" t="s">
        <v>1502</v>
      </c>
      <c r="B909" s="8" t="s">
        <v>1502</v>
      </c>
      <c r="C909" s="9">
        <v>146.679268385</v>
      </c>
      <c r="D909" s="8">
        <v>481</v>
      </c>
    </row>
    <row r="910" spans="1:4" x14ac:dyDescent="0.45">
      <c r="A910" s="7" t="s">
        <v>1503</v>
      </c>
      <c r="B910" s="8" t="s">
        <v>1503</v>
      </c>
      <c r="C910" s="9">
        <v>119.776101447</v>
      </c>
      <c r="D910" s="8">
        <v>393</v>
      </c>
    </row>
    <row r="911" spans="1:4" x14ac:dyDescent="0.45">
      <c r="A911" s="7" t="s">
        <v>1504</v>
      </c>
      <c r="B911" s="8" t="s">
        <v>1504</v>
      </c>
      <c r="C911" s="9">
        <v>202.77040122</v>
      </c>
      <c r="D911" s="8">
        <v>665</v>
      </c>
    </row>
    <row r="912" spans="1:4" x14ac:dyDescent="0.45">
      <c r="A912" s="7" t="s">
        <v>1505</v>
      </c>
      <c r="B912" s="8" t="s">
        <v>1505</v>
      </c>
      <c r="C912" s="9">
        <v>85.649369780200004</v>
      </c>
      <c r="D912" s="8">
        <v>281</v>
      </c>
    </row>
    <row r="913" spans="1:4" x14ac:dyDescent="0.45">
      <c r="A913" s="7" t="s">
        <v>1506</v>
      </c>
      <c r="B913" s="8" t="s">
        <v>1506</v>
      </c>
      <c r="C913" s="9">
        <v>84.697039415800006</v>
      </c>
      <c r="D913" s="8">
        <v>278</v>
      </c>
    </row>
    <row r="914" spans="1:4" x14ac:dyDescent="0.45">
      <c r="A914" s="7" t="s">
        <v>1507</v>
      </c>
      <c r="B914" s="8" t="s">
        <v>1507</v>
      </c>
      <c r="C914" s="9">
        <v>132.79603619900001</v>
      </c>
      <c r="D914" s="8">
        <v>436</v>
      </c>
    </row>
    <row r="915" spans="1:4" x14ac:dyDescent="0.45">
      <c r="A915" s="7" t="s">
        <v>1508</v>
      </c>
      <c r="B915" s="8" t="s">
        <v>1508</v>
      </c>
      <c r="C915" s="9">
        <v>101.92726113000001</v>
      </c>
      <c r="D915" s="8">
        <v>334</v>
      </c>
    </row>
    <row r="916" spans="1:4" x14ac:dyDescent="0.45">
      <c r="A916" s="7" t="s">
        <v>1509</v>
      </c>
      <c r="B916" s="8" t="s">
        <v>1509</v>
      </c>
      <c r="C916" s="9">
        <v>1050.8445515000001</v>
      </c>
      <c r="D916" s="8">
        <v>3447</v>
      </c>
    </row>
    <row r="917" spans="1:4" x14ac:dyDescent="0.45">
      <c r="A917" s="7" t="s">
        <v>1510</v>
      </c>
      <c r="B917" s="8" t="s">
        <v>1510</v>
      </c>
      <c r="C917" s="9">
        <v>124.602885802</v>
      </c>
      <c r="D917" s="8">
        <v>409</v>
      </c>
    </row>
    <row r="918" spans="1:4" x14ac:dyDescent="0.45">
      <c r="A918" s="7" t="s">
        <v>1511</v>
      </c>
      <c r="B918" s="8" t="s">
        <v>1511</v>
      </c>
      <c r="C918" s="9">
        <v>178.06923130199999</v>
      </c>
      <c r="D918" s="8">
        <v>584</v>
      </c>
    </row>
    <row r="919" spans="1:4" x14ac:dyDescent="0.45">
      <c r="A919" s="7" t="s">
        <v>1512</v>
      </c>
      <c r="B919" s="8" t="s">
        <v>1512</v>
      </c>
      <c r="C919" s="9">
        <v>112.696637666</v>
      </c>
      <c r="D919" s="8">
        <v>370</v>
      </c>
    </row>
    <row r="920" spans="1:4" x14ac:dyDescent="0.45">
      <c r="A920" s="7" t="s">
        <v>1513</v>
      </c>
      <c r="B920" s="8" t="s">
        <v>1513</v>
      </c>
      <c r="C920" s="9">
        <v>125.334220031</v>
      </c>
      <c r="D920" s="8">
        <v>411</v>
      </c>
    </row>
    <row r="921" spans="1:4" x14ac:dyDescent="0.45">
      <c r="A921" s="7" t="s">
        <v>1514</v>
      </c>
      <c r="B921" s="8" t="s">
        <v>1514</v>
      </c>
      <c r="C921" s="9">
        <v>5.1666499999999997</v>
      </c>
      <c r="D921" s="8">
        <v>17</v>
      </c>
    </row>
    <row r="922" spans="1:4" x14ac:dyDescent="0.45">
      <c r="A922" s="7" t="s">
        <v>1515</v>
      </c>
      <c r="B922" s="8" t="s">
        <v>1515</v>
      </c>
      <c r="C922" s="9">
        <v>120.714285714</v>
      </c>
      <c r="D922" s="8">
        <v>396</v>
      </c>
    </row>
    <row r="923" spans="1:4" x14ac:dyDescent="0.45">
      <c r="A923" s="7" t="s">
        <v>1516</v>
      </c>
      <c r="B923" s="8" t="s">
        <v>1516</v>
      </c>
      <c r="C923" s="9">
        <v>84.376653189300001</v>
      </c>
      <c r="D923" s="8">
        <v>277</v>
      </c>
    </row>
    <row r="924" spans="1:4" x14ac:dyDescent="0.45">
      <c r="A924" s="7" t="s">
        <v>1517</v>
      </c>
      <c r="B924" s="8" t="s">
        <v>1517</v>
      </c>
      <c r="C924" s="9">
        <v>101.395299701</v>
      </c>
      <c r="D924" s="8">
        <v>333</v>
      </c>
    </row>
    <row r="925" spans="1:4" x14ac:dyDescent="0.45">
      <c r="A925" s="7" t="s">
        <v>1518</v>
      </c>
      <c r="B925" s="8" t="s">
        <v>1518</v>
      </c>
      <c r="C925" s="9">
        <v>203.767323592</v>
      </c>
      <c r="D925" s="8">
        <v>668</v>
      </c>
    </row>
    <row r="926" spans="1:4" x14ac:dyDescent="0.45">
      <c r="A926" s="7" t="s">
        <v>1519</v>
      </c>
      <c r="B926" s="8" t="s">
        <v>1519</v>
      </c>
      <c r="C926" s="9">
        <v>182.63277064600001</v>
      </c>
      <c r="D926" s="8">
        <v>599</v>
      </c>
    </row>
    <row r="927" spans="1:4" x14ac:dyDescent="0.45">
      <c r="A927" s="7" t="s">
        <v>1520</v>
      </c>
      <c r="B927" s="8" t="s">
        <v>1520</v>
      </c>
      <c r="C927" s="9">
        <v>122.598415238</v>
      </c>
      <c r="D927" s="8">
        <v>402</v>
      </c>
    </row>
    <row r="928" spans="1:4" x14ac:dyDescent="0.45">
      <c r="A928" s="7" t="s">
        <v>1521</v>
      </c>
      <c r="B928" s="8" t="s">
        <v>1521</v>
      </c>
      <c r="C928" s="9">
        <v>86.222229999999996</v>
      </c>
      <c r="D928" s="8">
        <v>283</v>
      </c>
    </row>
    <row r="929" spans="1:4" x14ac:dyDescent="0.45">
      <c r="A929" s="7" t="s">
        <v>1522</v>
      </c>
      <c r="B929" s="8" t="s">
        <v>1522</v>
      </c>
      <c r="C929" s="9">
        <v>21.6928205882</v>
      </c>
      <c r="D929" s="8">
        <v>71</v>
      </c>
    </row>
    <row r="930" spans="1:4" x14ac:dyDescent="0.45">
      <c r="A930" s="7" t="s">
        <v>1523</v>
      </c>
      <c r="B930" s="8" t="s">
        <v>1523</v>
      </c>
      <c r="C930" s="9">
        <v>2.6074066666700002</v>
      </c>
      <c r="D930" s="8">
        <v>9</v>
      </c>
    </row>
    <row r="931" spans="1:4" x14ac:dyDescent="0.45">
      <c r="A931" s="7" t="s">
        <v>1524</v>
      </c>
      <c r="B931" s="8" t="s">
        <v>1524</v>
      </c>
      <c r="C931" s="9">
        <v>76.109631743600005</v>
      </c>
      <c r="D931" s="8">
        <v>250</v>
      </c>
    </row>
    <row r="932" spans="1:4" x14ac:dyDescent="0.45">
      <c r="A932" s="7" t="s">
        <v>1525</v>
      </c>
      <c r="B932" s="8" t="s">
        <v>1525</v>
      </c>
      <c r="C932" s="9">
        <v>89.359128605400002</v>
      </c>
      <c r="D932" s="8">
        <v>293</v>
      </c>
    </row>
    <row r="933" spans="1:4" x14ac:dyDescent="0.45">
      <c r="A933" s="7" t="s">
        <v>1526</v>
      </c>
      <c r="B933" s="8" t="s">
        <v>1526</v>
      </c>
      <c r="C933" s="9">
        <v>40.736717632900003</v>
      </c>
      <c r="D933" s="8">
        <v>134</v>
      </c>
    </row>
    <row r="934" spans="1:4" x14ac:dyDescent="0.45">
      <c r="A934" s="7" t="s">
        <v>1527</v>
      </c>
      <c r="B934" s="8" t="s">
        <v>1527</v>
      </c>
      <c r="C934" s="9">
        <v>115.77827199799999</v>
      </c>
      <c r="D934" s="8">
        <v>380</v>
      </c>
    </row>
    <row r="935" spans="1:4" x14ac:dyDescent="0.45">
      <c r="A935" s="7" t="s">
        <v>1528</v>
      </c>
      <c r="B935" s="8" t="s">
        <v>1528</v>
      </c>
      <c r="C935" s="9">
        <v>68.579529384899999</v>
      </c>
      <c r="D935" s="8">
        <v>225</v>
      </c>
    </row>
    <row r="936" spans="1:4" x14ac:dyDescent="0.45">
      <c r="A936" s="7" t="s">
        <v>1529</v>
      </c>
      <c r="B936" s="8" t="s">
        <v>1529</v>
      </c>
      <c r="C936" s="9">
        <v>5.7047838779099997</v>
      </c>
      <c r="D936" s="8">
        <v>19</v>
      </c>
    </row>
    <row r="937" spans="1:4" x14ac:dyDescent="0.45">
      <c r="A937" s="7" t="s">
        <v>1530</v>
      </c>
      <c r="B937" s="8" t="s">
        <v>1530</v>
      </c>
      <c r="C937" s="9">
        <v>53.001715173900003</v>
      </c>
      <c r="D937" s="8">
        <v>174</v>
      </c>
    </row>
    <row r="938" spans="1:4" x14ac:dyDescent="0.45">
      <c r="A938" s="7" t="s">
        <v>1531</v>
      </c>
      <c r="B938" s="8" t="s">
        <v>1531</v>
      </c>
      <c r="C938" s="9">
        <v>67.914266597199997</v>
      </c>
      <c r="D938" s="8">
        <v>223</v>
      </c>
    </row>
    <row r="939" spans="1:4" x14ac:dyDescent="0.45">
      <c r="A939" s="7" t="s">
        <v>1532</v>
      </c>
      <c r="B939" s="8" t="s">
        <v>1532</v>
      </c>
      <c r="C939" s="9">
        <v>3.7333449999999999</v>
      </c>
      <c r="D939" s="8">
        <v>12</v>
      </c>
    </row>
    <row r="940" spans="1:4" x14ac:dyDescent="0.45">
      <c r="A940" s="7" t="s">
        <v>1533</v>
      </c>
      <c r="B940" s="8" t="s">
        <v>1533</v>
      </c>
      <c r="C940" s="9">
        <v>61.560612631200001</v>
      </c>
      <c r="D940" s="8">
        <v>202</v>
      </c>
    </row>
    <row r="941" spans="1:4" x14ac:dyDescent="0.45">
      <c r="A941" s="7" t="s">
        <v>1534</v>
      </c>
      <c r="B941" s="8" t="s">
        <v>1534</v>
      </c>
      <c r="C941" s="9">
        <v>11.1974589156</v>
      </c>
      <c r="D941" s="8">
        <v>37</v>
      </c>
    </row>
    <row r="942" spans="1:4" x14ac:dyDescent="0.45">
      <c r="A942" s="7" t="s">
        <v>1535</v>
      </c>
      <c r="B942" s="8" t="s">
        <v>1535</v>
      </c>
      <c r="C942" s="9">
        <v>155.657809286</v>
      </c>
      <c r="D942" s="8">
        <v>511</v>
      </c>
    </row>
    <row r="943" spans="1:4" x14ac:dyDescent="0.45">
      <c r="A943" s="7" t="s">
        <v>1536</v>
      </c>
      <c r="B943" s="8" t="s">
        <v>1536</v>
      </c>
      <c r="C943" s="9">
        <v>213.80382306800001</v>
      </c>
      <c r="D943" s="8">
        <v>701</v>
      </c>
    </row>
    <row r="944" spans="1:4" x14ac:dyDescent="0.45">
      <c r="A944" s="7" t="s">
        <v>1537</v>
      </c>
      <c r="B944" s="8" t="s">
        <v>1537</v>
      </c>
      <c r="C944" s="9">
        <v>189.585065625</v>
      </c>
      <c r="D944" s="8">
        <v>622</v>
      </c>
    </row>
    <row r="945" spans="1:4" x14ac:dyDescent="0.45">
      <c r="A945" s="7" t="s">
        <v>1538</v>
      </c>
      <c r="B945" s="8" t="s">
        <v>1538</v>
      </c>
      <c r="C945" s="9">
        <v>141.76116411999999</v>
      </c>
      <c r="D945" s="8">
        <v>465</v>
      </c>
    </row>
    <row r="946" spans="1:4" x14ac:dyDescent="0.45">
      <c r="A946" s="7" t="s">
        <v>1539</v>
      </c>
      <c r="B946" s="8" t="s">
        <v>1539</v>
      </c>
      <c r="C946" s="9">
        <v>127.854237376</v>
      </c>
      <c r="D946" s="8">
        <v>419</v>
      </c>
    </row>
    <row r="947" spans="1:4" x14ac:dyDescent="0.45">
      <c r="A947" s="7" t="s">
        <v>1540</v>
      </c>
      <c r="B947" s="8" t="s">
        <v>1540</v>
      </c>
      <c r="C947" s="9">
        <v>179.65962291</v>
      </c>
      <c r="D947" s="8">
        <v>589</v>
      </c>
    </row>
    <row r="948" spans="1:4" x14ac:dyDescent="0.45">
      <c r="A948" s="7" t="s">
        <v>1541</v>
      </c>
      <c r="B948" s="8" t="s">
        <v>1541</v>
      </c>
      <c r="C948" s="9">
        <v>24.888850000000001</v>
      </c>
      <c r="D948" s="8">
        <v>82</v>
      </c>
    </row>
    <row r="949" spans="1:4" x14ac:dyDescent="0.45">
      <c r="A949" s="7" t="s">
        <v>1542</v>
      </c>
      <c r="B949" s="8" t="s">
        <v>1542</v>
      </c>
      <c r="C949" s="9">
        <v>253.32421256699999</v>
      </c>
      <c r="D949" s="8">
        <v>831</v>
      </c>
    </row>
    <row r="950" spans="1:4" x14ac:dyDescent="0.45">
      <c r="A950" s="7" t="s">
        <v>1543</v>
      </c>
      <c r="B950" s="8" t="s">
        <v>1543</v>
      </c>
      <c r="C950" s="9">
        <v>271.97432731399999</v>
      </c>
      <c r="D950" s="8">
        <v>892</v>
      </c>
    </row>
    <row r="951" spans="1:4" x14ac:dyDescent="0.45">
      <c r="A951" s="7" t="s">
        <v>1544</v>
      </c>
      <c r="B951" s="8" t="s">
        <v>1544</v>
      </c>
      <c r="C951" s="9">
        <v>109.143708479</v>
      </c>
      <c r="D951" s="8">
        <v>358</v>
      </c>
    </row>
    <row r="952" spans="1:4" x14ac:dyDescent="0.45">
      <c r="A952" s="7" t="s">
        <v>1545</v>
      </c>
      <c r="B952" s="8" t="s">
        <v>1545</v>
      </c>
      <c r="C952" s="9">
        <v>189.85896656</v>
      </c>
      <c r="D952" s="8">
        <v>623</v>
      </c>
    </row>
    <row r="953" spans="1:4" x14ac:dyDescent="0.45">
      <c r="A953" s="7" t="s">
        <v>1546</v>
      </c>
      <c r="B953" s="8" t="s">
        <v>1546</v>
      </c>
      <c r="C953" s="9">
        <v>200.47056571100001</v>
      </c>
      <c r="D953" s="8">
        <v>658</v>
      </c>
    </row>
    <row r="954" spans="1:4" x14ac:dyDescent="0.45">
      <c r="A954" s="7" t="s">
        <v>1547</v>
      </c>
      <c r="B954" s="8" t="s">
        <v>1547</v>
      </c>
      <c r="C954" s="9">
        <v>90.522020151500001</v>
      </c>
      <c r="D954" s="8">
        <v>297</v>
      </c>
    </row>
    <row r="955" spans="1:4" x14ac:dyDescent="0.45">
      <c r="A955" s="7" t="s">
        <v>1548</v>
      </c>
      <c r="B955" s="8" t="s">
        <v>1548</v>
      </c>
      <c r="C955" s="9">
        <v>105.297935291</v>
      </c>
      <c r="D955" s="8">
        <v>345</v>
      </c>
    </row>
    <row r="956" spans="1:4" x14ac:dyDescent="0.45">
      <c r="A956" s="7" t="s">
        <v>1549</v>
      </c>
      <c r="B956" s="8" t="s">
        <v>1549</v>
      </c>
      <c r="C956" s="9">
        <v>71.597429431099997</v>
      </c>
      <c r="D956" s="8">
        <v>235</v>
      </c>
    </row>
    <row r="957" spans="1:4" x14ac:dyDescent="0.45">
      <c r="A957" s="7" t="s">
        <v>1550</v>
      </c>
      <c r="B957" s="8" t="s">
        <v>1550</v>
      </c>
      <c r="C957" s="9">
        <v>65.914910590600002</v>
      </c>
      <c r="D957" s="8">
        <v>216</v>
      </c>
    </row>
    <row r="958" spans="1:4" x14ac:dyDescent="0.45">
      <c r="A958" s="7" t="s">
        <v>1551</v>
      </c>
      <c r="B958" s="8" t="s">
        <v>1551</v>
      </c>
      <c r="C958" s="9">
        <v>62.301592857099998</v>
      </c>
      <c r="D958" s="8">
        <v>204</v>
      </c>
    </row>
    <row r="959" spans="1:4" x14ac:dyDescent="0.45">
      <c r="A959" s="7" t="s">
        <v>1552</v>
      </c>
      <c r="B959" s="8" t="s">
        <v>1552</v>
      </c>
      <c r="C959" s="9">
        <v>440.39495871899999</v>
      </c>
      <c r="D959" s="8">
        <v>1444</v>
      </c>
    </row>
    <row r="960" spans="1:4" x14ac:dyDescent="0.45">
      <c r="A960" s="7" t="s">
        <v>1553</v>
      </c>
      <c r="B960" s="8" t="s">
        <v>1553</v>
      </c>
      <c r="C960" s="9">
        <v>360.32258033599999</v>
      </c>
      <c r="D960" s="8">
        <v>1182</v>
      </c>
    </row>
    <row r="961" spans="1:4" x14ac:dyDescent="0.45">
      <c r="A961" s="7" t="s">
        <v>1554</v>
      </c>
      <c r="B961" s="8" t="s">
        <v>1554</v>
      </c>
      <c r="C961" s="9">
        <v>96.678450673399993</v>
      </c>
      <c r="D961" s="8">
        <v>317</v>
      </c>
    </row>
    <row r="962" spans="1:4" x14ac:dyDescent="0.45">
      <c r="A962" s="7" t="s">
        <v>1555</v>
      </c>
      <c r="B962" s="8" t="s">
        <v>1555</v>
      </c>
      <c r="C962" s="9">
        <v>99.992256113699995</v>
      </c>
      <c r="D962" s="8">
        <v>328</v>
      </c>
    </row>
    <row r="963" spans="1:4" x14ac:dyDescent="0.45">
      <c r="A963" s="7" t="s">
        <v>1556</v>
      </c>
      <c r="B963" s="8" t="s">
        <v>1556</v>
      </c>
      <c r="C963" s="9">
        <v>132.25709531199999</v>
      </c>
      <c r="D963" s="8">
        <v>434</v>
      </c>
    </row>
    <row r="964" spans="1:4" x14ac:dyDescent="0.45">
      <c r="A964" s="7" t="s">
        <v>1557</v>
      </c>
      <c r="B964" s="8" t="s">
        <v>1557</v>
      </c>
      <c r="C964" s="9">
        <v>166.25630673800001</v>
      </c>
      <c r="D964" s="8">
        <v>545</v>
      </c>
    </row>
    <row r="965" spans="1:4" x14ac:dyDescent="0.45">
      <c r="A965" s="7" t="s">
        <v>1558</v>
      </c>
      <c r="B965" s="8" t="s">
        <v>1558</v>
      </c>
      <c r="C965" s="9">
        <v>201.69422363999999</v>
      </c>
      <c r="D965" s="8">
        <v>662</v>
      </c>
    </row>
    <row r="966" spans="1:4" x14ac:dyDescent="0.45">
      <c r="A966" s="7" t="s">
        <v>1559</v>
      </c>
      <c r="B966" s="8" t="s">
        <v>1559</v>
      </c>
      <c r="C966" s="9">
        <v>80.9159615385</v>
      </c>
      <c r="D966" s="8">
        <v>265</v>
      </c>
    </row>
    <row r="967" spans="1:4" x14ac:dyDescent="0.45">
      <c r="A967" s="7" t="s">
        <v>1560</v>
      </c>
      <c r="B967" s="8" t="s">
        <v>1560</v>
      </c>
      <c r="C967" s="9">
        <v>156.18339838700001</v>
      </c>
      <c r="D967" s="8">
        <v>512</v>
      </c>
    </row>
    <row r="968" spans="1:4" x14ac:dyDescent="0.45">
      <c r="A968" s="7" t="s">
        <v>1561</v>
      </c>
      <c r="B968" s="8" t="s">
        <v>1561</v>
      </c>
      <c r="C968" s="9">
        <v>154.916667308</v>
      </c>
      <c r="D968" s="8">
        <v>508</v>
      </c>
    </row>
    <row r="969" spans="1:4" x14ac:dyDescent="0.45">
      <c r="A969" s="7" t="s">
        <v>1562</v>
      </c>
      <c r="B969" s="8" t="s">
        <v>1562</v>
      </c>
      <c r="C969" s="9">
        <v>2.0804206293699998</v>
      </c>
      <c r="D969" s="8">
        <v>7</v>
      </c>
    </row>
    <row r="970" spans="1:4" x14ac:dyDescent="0.45">
      <c r="A970" s="7" t="s">
        <v>1563</v>
      </c>
      <c r="B970" s="8" t="s">
        <v>1563</v>
      </c>
      <c r="C970" s="9">
        <v>4.3765822333299997</v>
      </c>
      <c r="D970" s="8">
        <v>14</v>
      </c>
    </row>
    <row r="971" spans="1:4" x14ac:dyDescent="0.45">
      <c r="A971" s="7" t="s">
        <v>1564</v>
      </c>
      <c r="B971" s="8" t="s">
        <v>1564</v>
      </c>
      <c r="C971" s="9">
        <v>35.638030555599997</v>
      </c>
      <c r="D971" s="8">
        <v>117</v>
      </c>
    </row>
    <row r="972" spans="1:4" x14ac:dyDescent="0.45">
      <c r="A972" s="7" t="s">
        <v>1565</v>
      </c>
      <c r="B972" s="8" t="s">
        <v>1565</v>
      </c>
      <c r="C972" s="9">
        <v>130.64503631599999</v>
      </c>
      <c r="D972" s="8">
        <v>429</v>
      </c>
    </row>
    <row r="973" spans="1:4" x14ac:dyDescent="0.45">
      <c r="A973" s="7" t="s">
        <v>1566</v>
      </c>
      <c r="B973" s="8" t="s">
        <v>1566</v>
      </c>
      <c r="C973" s="9">
        <v>30.199659828800002</v>
      </c>
      <c r="D973" s="8">
        <v>99</v>
      </c>
    </row>
    <row r="974" spans="1:4" x14ac:dyDescent="0.45">
      <c r="A974" s="7" t="s">
        <v>1567</v>
      </c>
      <c r="B974" s="8" t="s">
        <v>1567</v>
      </c>
      <c r="C974" s="9">
        <v>14.3751512545</v>
      </c>
      <c r="D974" s="8">
        <v>47</v>
      </c>
    </row>
    <row r="975" spans="1:4" x14ac:dyDescent="0.45">
      <c r="A975" s="7" t="s">
        <v>1568</v>
      </c>
      <c r="B975" s="8" t="s">
        <v>1568</v>
      </c>
      <c r="C975" s="9">
        <v>99.586345783100001</v>
      </c>
      <c r="D975" s="8">
        <v>327</v>
      </c>
    </row>
    <row r="976" spans="1:4" x14ac:dyDescent="0.45">
      <c r="A976" s="7" t="s">
        <v>1569</v>
      </c>
      <c r="B976" s="8" t="s">
        <v>1569</v>
      </c>
      <c r="C976" s="9">
        <v>64.403478787899999</v>
      </c>
      <c r="D976" s="8">
        <v>211</v>
      </c>
    </row>
    <row r="977" spans="1:4" x14ac:dyDescent="0.45">
      <c r="A977" s="7" t="s">
        <v>1570</v>
      </c>
      <c r="B977" s="8" t="s">
        <v>1570</v>
      </c>
      <c r="C977" s="9">
        <v>180.73278260199999</v>
      </c>
      <c r="D977" s="8">
        <v>593</v>
      </c>
    </row>
    <row r="978" spans="1:4" x14ac:dyDescent="0.45">
      <c r="A978" s="7" t="s">
        <v>1571</v>
      </c>
      <c r="B978" s="8" t="s">
        <v>1571</v>
      </c>
      <c r="C978" s="9">
        <v>198.75070640999999</v>
      </c>
      <c r="D978" s="8">
        <v>652</v>
      </c>
    </row>
    <row r="979" spans="1:4" x14ac:dyDescent="0.45">
      <c r="A979" s="7" t="s">
        <v>1572</v>
      </c>
      <c r="B979" s="8" t="s">
        <v>1572</v>
      </c>
      <c r="C979" s="9">
        <v>150.97016779</v>
      </c>
      <c r="D979" s="8">
        <v>495</v>
      </c>
    </row>
    <row r="980" spans="1:4" x14ac:dyDescent="0.45">
      <c r="A980" s="7" t="s">
        <v>1573</v>
      </c>
      <c r="B980" s="8" t="s">
        <v>1573</v>
      </c>
      <c r="C980" s="9">
        <v>394.43970326300001</v>
      </c>
      <c r="D980" s="8">
        <v>1294</v>
      </c>
    </row>
    <row r="981" spans="1:4" x14ac:dyDescent="0.45">
      <c r="A981" s="7" t="s">
        <v>1574</v>
      </c>
      <c r="B981" s="8" t="s">
        <v>1574</v>
      </c>
      <c r="C981" s="9">
        <v>199.47270715100001</v>
      </c>
      <c r="D981" s="8">
        <v>654</v>
      </c>
    </row>
    <row r="982" spans="1:4" x14ac:dyDescent="0.45">
      <c r="A982" s="7" t="s">
        <v>1575</v>
      </c>
      <c r="B982" s="8" t="s">
        <v>1575</v>
      </c>
      <c r="C982" s="9">
        <v>37.361921291100003</v>
      </c>
      <c r="D982" s="8">
        <v>123</v>
      </c>
    </row>
    <row r="983" spans="1:4" x14ac:dyDescent="0.45">
      <c r="A983" s="7" t="s">
        <v>1576</v>
      </c>
      <c r="B983" s="8" t="s">
        <v>1576</v>
      </c>
      <c r="C983" s="9">
        <v>30.794688043499999</v>
      </c>
      <c r="D983" s="8">
        <v>101</v>
      </c>
    </row>
    <row r="984" spans="1:4" x14ac:dyDescent="0.45">
      <c r="A984" s="7" t="s">
        <v>1577</v>
      </c>
      <c r="B984" s="8" t="s">
        <v>1577</v>
      </c>
      <c r="C984" s="9">
        <v>62.622753333299997</v>
      </c>
      <c r="D984" s="8">
        <v>205</v>
      </c>
    </row>
    <row r="985" spans="1:4" x14ac:dyDescent="0.45">
      <c r="A985" s="7" t="s">
        <v>1578</v>
      </c>
      <c r="B985" s="8" t="s">
        <v>1578</v>
      </c>
      <c r="C985" s="9">
        <v>12.8877911765</v>
      </c>
      <c r="D985" s="8">
        <v>42</v>
      </c>
    </row>
    <row r="986" spans="1:4" x14ac:dyDescent="0.45">
      <c r="A986" s="7" t="s">
        <v>1579</v>
      </c>
      <c r="B986" s="8" t="s">
        <v>1579</v>
      </c>
      <c r="C986" s="9">
        <v>14.6580222222</v>
      </c>
      <c r="D986" s="8">
        <v>48</v>
      </c>
    </row>
    <row r="987" spans="1:4" x14ac:dyDescent="0.45">
      <c r="A987" s="7" t="s">
        <v>1580</v>
      </c>
      <c r="B987" s="8" t="s">
        <v>1580</v>
      </c>
      <c r="C987" s="9">
        <v>252.88500414800001</v>
      </c>
      <c r="D987" s="8">
        <v>829</v>
      </c>
    </row>
    <row r="988" spans="1:4" x14ac:dyDescent="0.45">
      <c r="A988" s="7" t="s">
        <v>1581</v>
      </c>
      <c r="B988" s="8" t="s">
        <v>1581</v>
      </c>
      <c r="C988" s="9">
        <v>239.01785029999999</v>
      </c>
      <c r="D988" s="8">
        <v>784</v>
      </c>
    </row>
    <row r="989" spans="1:4" x14ac:dyDescent="0.45">
      <c r="A989" s="7" t="s">
        <v>1582</v>
      </c>
      <c r="B989" s="8" t="s">
        <v>1582</v>
      </c>
      <c r="C989" s="9">
        <v>76.121191439300006</v>
      </c>
      <c r="D989" s="8">
        <v>250</v>
      </c>
    </row>
    <row r="990" spans="1:4" x14ac:dyDescent="0.45">
      <c r="A990" s="7" t="s">
        <v>1583</v>
      </c>
      <c r="B990" s="8" t="s">
        <v>1583</v>
      </c>
      <c r="C990" s="9">
        <v>57.008515691200003</v>
      </c>
      <c r="D990" s="8">
        <v>187</v>
      </c>
    </row>
    <row r="991" spans="1:4" x14ac:dyDescent="0.45">
      <c r="A991" s="7" t="s">
        <v>1584</v>
      </c>
      <c r="B991" s="8" t="s">
        <v>1584</v>
      </c>
      <c r="C991" s="9">
        <v>61.715262500000001</v>
      </c>
      <c r="D991" s="8">
        <v>202</v>
      </c>
    </row>
    <row r="992" spans="1:4" x14ac:dyDescent="0.45">
      <c r="A992" s="7" t="s">
        <v>1585</v>
      </c>
      <c r="B992" s="8" t="s">
        <v>1585</v>
      </c>
      <c r="C992" s="9">
        <v>61</v>
      </c>
      <c r="D992" s="8">
        <v>200</v>
      </c>
    </row>
    <row r="993" spans="1:4" x14ac:dyDescent="0.45">
      <c r="A993" s="7" t="s">
        <v>1586</v>
      </c>
      <c r="B993" s="8" t="s">
        <v>1586</v>
      </c>
      <c r="C993" s="9">
        <v>377.87692012799999</v>
      </c>
      <c r="D993" s="8">
        <v>1239</v>
      </c>
    </row>
    <row r="994" spans="1:4" x14ac:dyDescent="0.45">
      <c r="A994" s="7" t="s">
        <v>1587</v>
      </c>
      <c r="B994" s="8" t="s">
        <v>1587</v>
      </c>
      <c r="C994" s="9">
        <v>205.92195357099999</v>
      </c>
      <c r="D994" s="8">
        <v>675</v>
      </c>
    </row>
    <row r="995" spans="1:4" x14ac:dyDescent="0.45">
      <c r="A995" s="7" t="s">
        <v>1588</v>
      </c>
      <c r="B995" s="8" t="s">
        <v>1588</v>
      </c>
      <c r="C995" s="9">
        <v>36.638891898099999</v>
      </c>
      <c r="D995" s="8">
        <v>120</v>
      </c>
    </row>
    <row r="996" spans="1:4" x14ac:dyDescent="0.45">
      <c r="A996" s="7" t="s">
        <v>1589</v>
      </c>
      <c r="B996" s="8" t="s">
        <v>1589</v>
      </c>
      <c r="C996" s="9">
        <v>192.31089807699999</v>
      </c>
      <c r="D996" s="8">
        <v>631</v>
      </c>
    </row>
    <row r="997" spans="1:4" x14ac:dyDescent="0.45">
      <c r="A997" s="7" t="s">
        <v>1590</v>
      </c>
      <c r="B997" s="8" t="s">
        <v>1590</v>
      </c>
      <c r="C997" s="9">
        <v>17.7919041667</v>
      </c>
      <c r="D997" s="8">
        <v>58</v>
      </c>
    </row>
    <row r="998" spans="1:4" x14ac:dyDescent="0.45">
      <c r="A998" s="7" t="s">
        <v>1591</v>
      </c>
      <c r="B998" s="8" t="s">
        <v>1591</v>
      </c>
      <c r="C998" s="9">
        <v>110.301879242</v>
      </c>
      <c r="D998" s="8">
        <v>362</v>
      </c>
    </row>
    <row r="999" spans="1:4" x14ac:dyDescent="0.45">
      <c r="A999" s="7" t="s">
        <v>1592</v>
      </c>
      <c r="B999" s="8" t="s">
        <v>1592</v>
      </c>
      <c r="C999" s="9">
        <v>128.466668</v>
      </c>
      <c r="D999" s="8">
        <v>421</v>
      </c>
    </row>
    <row r="1000" spans="1:4" x14ac:dyDescent="0.45">
      <c r="A1000" s="7" t="s">
        <v>1593</v>
      </c>
      <c r="B1000" s="8" t="s">
        <v>1593</v>
      </c>
      <c r="C1000" s="9">
        <v>7.3838240641899997</v>
      </c>
      <c r="D1000" s="8">
        <v>24</v>
      </c>
    </row>
    <row r="1001" spans="1:4" x14ac:dyDescent="0.45">
      <c r="A1001" s="7" t="s">
        <v>1594</v>
      </c>
      <c r="B1001" s="8" t="s">
        <v>1594</v>
      </c>
      <c r="C1001" s="9">
        <v>62.607965323499997</v>
      </c>
      <c r="D1001" s="8">
        <v>205</v>
      </c>
    </row>
    <row r="1002" spans="1:4" x14ac:dyDescent="0.45">
      <c r="A1002" s="7" t="s">
        <v>1595</v>
      </c>
      <c r="B1002" s="8" t="s">
        <v>1595</v>
      </c>
      <c r="C1002" s="9">
        <v>180.16777880999999</v>
      </c>
      <c r="D1002" s="8">
        <v>591</v>
      </c>
    </row>
    <row r="1003" spans="1:4" x14ac:dyDescent="0.45">
      <c r="A1003" s="7" t="s">
        <v>1596</v>
      </c>
      <c r="B1003" s="8" t="s">
        <v>1596</v>
      </c>
      <c r="C1003" s="9">
        <v>114.719806746</v>
      </c>
      <c r="D1003" s="8">
        <v>376</v>
      </c>
    </row>
    <row r="1004" spans="1:4" x14ac:dyDescent="0.45">
      <c r="A1004" s="7" t="s">
        <v>1597</v>
      </c>
      <c r="B1004" s="8" t="s">
        <v>1597</v>
      </c>
      <c r="C1004" s="9">
        <v>453.98972385399998</v>
      </c>
      <c r="D1004" s="8">
        <v>1489</v>
      </c>
    </row>
    <row r="1005" spans="1:4" x14ac:dyDescent="0.45">
      <c r="A1005" s="7" t="s">
        <v>1598</v>
      </c>
      <c r="B1005" s="8" t="s">
        <v>1598</v>
      </c>
      <c r="C1005" s="9">
        <v>169.34181038899999</v>
      </c>
      <c r="D1005" s="8">
        <v>555</v>
      </c>
    </row>
    <row r="1006" spans="1:4" x14ac:dyDescent="0.45">
      <c r="A1006" s="7" t="s">
        <v>1599</v>
      </c>
      <c r="B1006" s="8" t="s">
        <v>1599</v>
      </c>
      <c r="C1006" s="9">
        <v>123.12357681899999</v>
      </c>
      <c r="D1006" s="8">
        <v>404</v>
      </c>
    </row>
    <row r="1007" spans="1:4" x14ac:dyDescent="0.45">
      <c r="A1007" s="7" t="s">
        <v>1600</v>
      </c>
      <c r="B1007" s="8" t="s">
        <v>1600</v>
      </c>
      <c r="C1007" s="9">
        <v>21.333300000000001</v>
      </c>
      <c r="D1007" s="8">
        <v>70</v>
      </c>
    </row>
    <row r="1008" spans="1:4" x14ac:dyDescent="0.45">
      <c r="A1008" s="7" t="s">
        <v>1601</v>
      </c>
      <c r="B1008" s="8" t="s">
        <v>1601</v>
      </c>
      <c r="C1008" s="9">
        <v>0.74933010100999997</v>
      </c>
      <c r="D1008" s="8">
        <v>2</v>
      </c>
    </row>
    <row r="1009" spans="1:4" x14ac:dyDescent="0.45">
      <c r="A1009" s="7" t="s">
        <v>1602</v>
      </c>
      <c r="B1009" s="8" t="s">
        <v>1602</v>
      </c>
      <c r="C1009" s="9">
        <v>11.4488483822</v>
      </c>
      <c r="D1009" s="8">
        <v>38</v>
      </c>
    </row>
    <row r="1010" spans="1:4" x14ac:dyDescent="0.45">
      <c r="A1010" s="7" t="s">
        <v>1603</v>
      </c>
      <c r="B1010" s="8" t="s">
        <v>1603</v>
      </c>
      <c r="C1010" s="9">
        <v>20.4737949686</v>
      </c>
      <c r="D1010" s="8">
        <v>67</v>
      </c>
    </row>
    <row r="1011" spans="1:4" x14ac:dyDescent="0.45">
      <c r="A1011" s="7" t="s">
        <v>1604</v>
      </c>
      <c r="B1011" s="8" t="s">
        <v>1604</v>
      </c>
      <c r="C1011" s="9">
        <v>95.404218965499993</v>
      </c>
      <c r="D1011" s="8">
        <v>313</v>
      </c>
    </row>
    <row r="1012" spans="1:4" x14ac:dyDescent="0.45">
      <c r="A1012" s="7" t="s">
        <v>1605</v>
      </c>
      <c r="B1012" s="8" t="s">
        <v>1605</v>
      </c>
      <c r="C1012" s="9">
        <v>122.61574166699999</v>
      </c>
      <c r="D1012" s="8">
        <v>402</v>
      </c>
    </row>
    <row r="1013" spans="1:4" x14ac:dyDescent="0.45">
      <c r="A1013" s="7" t="s">
        <v>1606</v>
      </c>
      <c r="B1013" s="8" t="s">
        <v>1606</v>
      </c>
      <c r="C1013" s="9">
        <v>63.065474999999999</v>
      </c>
      <c r="D1013" s="8">
        <v>207</v>
      </c>
    </row>
    <row r="1014" spans="1:4" x14ac:dyDescent="0.45">
      <c r="A1014" s="7" t="s">
        <v>1607</v>
      </c>
      <c r="B1014" s="8" t="s">
        <v>1607</v>
      </c>
      <c r="C1014" s="9">
        <v>1.49440748751</v>
      </c>
      <c r="D1014" s="8">
        <v>5</v>
      </c>
    </row>
    <row r="1015" spans="1:4" x14ac:dyDescent="0.45">
      <c r="A1015" s="7" t="s">
        <v>1608</v>
      </c>
      <c r="B1015" s="8" t="s">
        <v>1608</v>
      </c>
      <c r="C1015" s="9">
        <v>227.66050370400001</v>
      </c>
      <c r="D1015" s="8">
        <v>747</v>
      </c>
    </row>
    <row r="1016" spans="1:4" x14ac:dyDescent="0.45">
      <c r="A1016" s="7" t="s">
        <v>1609</v>
      </c>
      <c r="B1016" s="8" t="s">
        <v>1609</v>
      </c>
      <c r="C1016" s="9">
        <v>407.12000531199999</v>
      </c>
      <c r="D1016" s="8">
        <v>1335</v>
      </c>
    </row>
    <row r="1017" spans="1:4" x14ac:dyDescent="0.45">
      <c r="A1017" s="7" t="s">
        <v>1610</v>
      </c>
      <c r="B1017" s="8" t="s">
        <v>1610</v>
      </c>
      <c r="C1017" s="9">
        <v>204.57071742400001</v>
      </c>
      <c r="D1017" s="8">
        <v>671</v>
      </c>
    </row>
    <row r="1018" spans="1:4" x14ac:dyDescent="0.45">
      <c r="A1018" s="7" t="s">
        <v>1611</v>
      </c>
      <c r="B1018" s="8" t="s">
        <v>1611</v>
      </c>
      <c r="C1018" s="9">
        <v>111.632353307</v>
      </c>
      <c r="D1018" s="8">
        <v>366</v>
      </c>
    </row>
    <row r="1019" spans="1:4" x14ac:dyDescent="0.45">
      <c r="A1019" s="7" t="s">
        <v>1612</v>
      </c>
      <c r="B1019" s="8" t="s">
        <v>1612</v>
      </c>
      <c r="C1019" s="9">
        <v>10</v>
      </c>
      <c r="D1019" s="8">
        <v>33</v>
      </c>
    </row>
    <row r="1020" spans="1:4" x14ac:dyDescent="0.45">
      <c r="A1020" s="7" t="s">
        <v>1613</v>
      </c>
      <c r="B1020" s="8" t="s">
        <v>1613</v>
      </c>
      <c r="C1020" s="9">
        <v>0</v>
      </c>
      <c r="D1020" s="8">
        <v>0</v>
      </c>
    </row>
    <row r="1021" spans="1:4" x14ac:dyDescent="0.45">
      <c r="A1021" s="7" t="s">
        <v>1614</v>
      </c>
      <c r="B1021" s="8" t="s">
        <v>1614</v>
      </c>
      <c r="C1021" s="9">
        <v>123.788061111</v>
      </c>
      <c r="D1021" s="8">
        <v>406</v>
      </c>
    </row>
    <row r="1022" spans="1:4" x14ac:dyDescent="0.45">
      <c r="A1022" s="7" t="s">
        <v>1615</v>
      </c>
      <c r="B1022" s="8" t="s">
        <v>1615</v>
      </c>
      <c r="C1022" s="9">
        <v>67.001696040400006</v>
      </c>
      <c r="D1022" s="8">
        <v>220</v>
      </c>
    </row>
    <row r="1023" spans="1:4" x14ac:dyDescent="0.45">
      <c r="A1023" s="7" t="s">
        <v>1616</v>
      </c>
      <c r="B1023" s="8" t="s">
        <v>1616</v>
      </c>
      <c r="C1023" s="9">
        <v>69.512338888900004</v>
      </c>
      <c r="D1023" s="8">
        <v>228</v>
      </c>
    </row>
    <row r="1024" spans="1:4" x14ac:dyDescent="0.45">
      <c r="A1024" s="7" t="s">
        <v>1617</v>
      </c>
      <c r="B1024" s="8" t="s">
        <v>1617</v>
      </c>
      <c r="C1024" s="9">
        <v>62.457276923099997</v>
      </c>
      <c r="D1024" s="8">
        <v>205</v>
      </c>
    </row>
    <row r="1025" spans="1:4" x14ac:dyDescent="0.45">
      <c r="A1025" s="7" t="s">
        <v>1618</v>
      </c>
      <c r="B1025" s="8" t="s">
        <v>1618</v>
      </c>
      <c r="C1025" s="9">
        <v>122.001024687</v>
      </c>
      <c r="D1025" s="8">
        <v>400</v>
      </c>
    </row>
    <row r="1026" spans="1:4" x14ac:dyDescent="0.45">
      <c r="A1026" s="7" t="s">
        <v>1619</v>
      </c>
      <c r="B1026" s="8" t="s">
        <v>1619</v>
      </c>
      <c r="C1026" s="9">
        <v>56.095441025600003</v>
      </c>
      <c r="D1026" s="8">
        <v>184</v>
      </c>
    </row>
    <row r="1027" spans="1:4" x14ac:dyDescent="0.45">
      <c r="A1027" s="7" t="s">
        <v>1620</v>
      </c>
      <c r="B1027" s="8" t="s">
        <v>1620</v>
      </c>
      <c r="C1027" s="9">
        <v>124.85523994899999</v>
      </c>
      <c r="D1027" s="8">
        <v>410</v>
      </c>
    </row>
    <row r="1028" spans="1:4" x14ac:dyDescent="0.45">
      <c r="A1028" s="7" t="s">
        <v>1621</v>
      </c>
      <c r="B1028" s="8" t="s">
        <v>1621</v>
      </c>
      <c r="C1028" s="9">
        <v>93.176383531900001</v>
      </c>
      <c r="D1028" s="8">
        <v>306</v>
      </c>
    </row>
    <row r="1029" spans="1:4" x14ac:dyDescent="0.45">
      <c r="A1029" s="7" t="s">
        <v>1622</v>
      </c>
      <c r="B1029" s="8" t="s">
        <v>1622</v>
      </c>
      <c r="C1029" s="9">
        <v>70.973573600099996</v>
      </c>
      <c r="D1029" s="8">
        <v>233</v>
      </c>
    </row>
    <row r="1030" spans="1:4" x14ac:dyDescent="0.45">
      <c r="A1030" s="7" t="s">
        <v>1623</v>
      </c>
      <c r="B1030" s="8" t="s">
        <v>1623</v>
      </c>
      <c r="C1030" s="9">
        <v>251.81050372000001</v>
      </c>
      <c r="D1030" s="8">
        <v>826</v>
      </c>
    </row>
    <row r="1031" spans="1:4" x14ac:dyDescent="0.45">
      <c r="A1031" s="7" t="s">
        <v>1624</v>
      </c>
      <c r="B1031" s="8" t="s">
        <v>1624</v>
      </c>
      <c r="C1031" s="9">
        <v>123.47777000000001</v>
      </c>
      <c r="D1031" s="8">
        <v>405</v>
      </c>
    </row>
    <row r="1032" spans="1:4" x14ac:dyDescent="0.45">
      <c r="A1032" s="7" t="s">
        <v>1625</v>
      </c>
      <c r="B1032" s="8" t="s">
        <v>1625</v>
      </c>
      <c r="C1032" s="9">
        <v>5.0403934025000003</v>
      </c>
      <c r="D1032" s="8">
        <v>17</v>
      </c>
    </row>
    <row r="1033" spans="1:4" x14ac:dyDescent="0.45">
      <c r="A1033" s="7" t="s">
        <v>1626</v>
      </c>
      <c r="B1033" s="8" t="s">
        <v>1626</v>
      </c>
      <c r="C1033" s="9">
        <v>32.310438798500002</v>
      </c>
      <c r="D1033" s="8">
        <v>106</v>
      </c>
    </row>
    <row r="1034" spans="1:4" x14ac:dyDescent="0.45">
      <c r="A1034" s="7" t="s">
        <v>1627</v>
      </c>
      <c r="B1034" s="8" t="s">
        <v>1627</v>
      </c>
      <c r="C1034" s="9">
        <v>102.125704129</v>
      </c>
      <c r="D1034" s="8">
        <v>335</v>
      </c>
    </row>
    <row r="1035" spans="1:4" x14ac:dyDescent="0.45">
      <c r="A1035" s="7" t="s">
        <v>1628</v>
      </c>
      <c r="B1035" s="8" t="s">
        <v>1628</v>
      </c>
      <c r="C1035" s="9">
        <v>23.931899231999999</v>
      </c>
      <c r="D1035" s="8">
        <v>78</v>
      </c>
    </row>
    <row r="1036" spans="1:4" x14ac:dyDescent="0.45">
      <c r="A1036" s="7" t="s">
        <v>1629</v>
      </c>
      <c r="B1036" s="8" t="s">
        <v>1629</v>
      </c>
      <c r="C1036" s="9">
        <v>63.211020449300001</v>
      </c>
      <c r="D1036" s="8">
        <v>207</v>
      </c>
    </row>
    <row r="1037" spans="1:4" x14ac:dyDescent="0.45">
      <c r="A1037" s="7" t="s">
        <v>1630</v>
      </c>
      <c r="B1037" s="8" t="s">
        <v>1630</v>
      </c>
      <c r="C1037" s="9">
        <v>63.113377308099999</v>
      </c>
      <c r="D1037" s="8">
        <v>207</v>
      </c>
    </row>
    <row r="1038" spans="1:4" x14ac:dyDescent="0.45">
      <c r="A1038" s="7" t="s">
        <v>1631</v>
      </c>
      <c r="B1038" s="8" t="s">
        <v>1631</v>
      </c>
      <c r="C1038" s="9">
        <v>59.590708462599999</v>
      </c>
      <c r="D1038" s="8">
        <v>195</v>
      </c>
    </row>
    <row r="1039" spans="1:4" x14ac:dyDescent="0.45">
      <c r="A1039" s="7" t="s">
        <v>1632</v>
      </c>
      <c r="B1039" s="8" t="s">
        <v>1632</v>
      </c>
      <c r="C1039" s="9">
        <v>150.983270549</v>
      </c>
      <c r="D1039" s="8">
        <v>495</v>
      </c>
    </row>
    <row r="1040" spans="1:4" x14ac:dyDescent="0.45">
      <c r="A1040" s="7" t="s">
        <v>1633</v>
      </c>
      <c r="B1040" s="8" t="s">
        <v>1633</v>
      </c>
      <c r="C1040" s="9">
        <v>140.379832674</v>
      </c>
      <c r="D1040" s="8">
        <v>460</v>
      </c>
    </row>
    <row r="1041" spans="1:4" x14ac:dyDescent="0.45">
      <c r="A1041" s="7" t="s">
        <v>1634</v>
      </c>
      <c r="B1041" s="8" t="s">
        <v>1634</v>
      </c>
      <c r="C1041" s="9">
        <v>13.0061464381</v>
      </c>
      <c r="D1041" s="8">
        <v>43</v>
      </c>
    </row>
    <row r="1042" spans="1:4" x14ac:dyDescent="0.45">
      <c r="A1042" s="7" t="s">
        <v>1635</v>
      </c>
      <c r="B1042" s="8" t="s">
        <v>1635</v>
      </c>
      <c r="C1042" s="9">
        <v>44.817013869500002</v>
      </c>
      <c r="D1042" s="8">
        <v>147</v>
      </c>
    </row>
    <row r="1043" spans="1:4" x14ac:dyDescent="0.45">
      <c r="A1043" s="7" t="s">
        <v>1636</v>
      </c>
      <c r="B1043" s="8" t="s">
        <v>1636</v>
      </c>
      <c r="C1043" s="9">
        <v>100.763597546</v>
      </c>
      <c r="D1043" s="8">
        <v>331</v>
      </c>
    </row>
    <row r="1044" spans="1:4" x14ac:dyDescent="0.45">
      <c r="A1044" s="7" t="s">
        <v>1637</v>
      </c>
      <c r="B1044" s="8" t="s">
        <v>1637</v>
      </c>
      <c r="C1044" s="9">
        <v>1.4121755015899999</v>
      </c>
      <c r="D1044" s="8">
        <v>5</v>
      </c>
    </row>
    <row r="1045" spans="1:4" x14ac:dyDescent="0.45">
      <c r="A1045" s="7" t="s">
        <v>1638</v>
      </c>
      <c r="B1045" s="8" t="s">
        <v>1638</v>
      </c>
      <c r="C1045" s="9">
        <v>120.887431791</v>
      </c>
      <c r="D1045" s="8">
        <v>397</v>
      </c>
    </row>
    <row r="1046" spans="1:4" x14ac:dyDescent="0.45">
      <c r="A1046" s="7" t="s">
        <v>1639</v>
      </c>
      <c r="B1046" s="8" t="s">
        <v>1639</v>
      </c>
      <c r="C1046" s="9">
        <v>51.333350826100002</v>
      </c>
      <c r="D1046" s="8">
        <v>168</v>
      </c>
    </row>
    <row r="1047" spans="1:4" x14ac:dyDescent="0.45">
      <c r="A1047" s="7" t="s">
        <v>1640</v>
      </c>
      <c r="B1047" s="8" t="s">
        <v>1640</v>
      </c>
      <c r="C1047" s="9">
        <v>71.205416644300001</v>
      </c>
      <c r="D1047" s="8">
        <v>234</v>
      </c>
    </row>
    <row r="1048" spans="1:4" x14ac:dyDescent="0.45">
      <c r="A1048" s="7" t="s">
        <v>1641</v>
      </c>
      <c r="B1048" s="8" t="s">
        <v>1641</v>
      </c>
      <c r="C1048" s="9">
        <v>121.01602357599999</v>
      </c>
      <c r="D1048" s="8">
        <v>397</v>
      </c>
    </row>
    <row r="1049" spans="1:4" x14ac:dyDescent="0.45">
      <c r="A1049" s="7" t="s">
        <v>1642</v>
      </c>
      <c r="B1049" s="8" t="s">
        <v>1642</v>
      </c>
      <c r="C1049" s="9">
        <v>27.284810666799999</v>
      </c>
      <c r="D1049" s="8">
        <v>89</v>
      </c>
    </row>
    <row r="1050" spans="1:4" x14ac:dyDescent="0.45">
      <c r="A1050" s="7" t="s">
        <v>1643</v>
      </c>
      <c r="B1050" s="8" t="s">
        <v>1643</v>
      </c>
      <c r="C1050" s="9">
        <v>9.2355326158000004</v>
      </c>
      <c r="D1050" s="8">
        <v>30</v>
      </c>
    </row>
    <row r="1051" spans="1:4" x14ac:dyDescent="0.45">
      <c r="A1051" s="7" t="s">
        <v>1644</v>
      </c>
      <c r="B1051" s="8" t="s">
        <v>1644</v>
      </c>
      <c r="C1051" s="9">
        <v>10.693723496700001</v>
      </c>
      <c r="D1051" s="8">
        <v>35</v>
      </c>
    </row>
    <row r="1052" spans="1:4" x14ac:dyDescent="0.45">
      <c r="A1052" s="7" t="s">
        <v>1645</v>
      </c>
      <c r="B1052" s="8" t="s">
        <v>1645</v>
      </c>
      <c r="C1052" s="9">
        <v>211.16032218000001</v>
      </c>
      <c r="D1052" s="8">
        <v>693</v>
      </c>
    </row>
    <row r="1053" spans="1:4" x14ac:dyDescent="0.45">
      <c r="A1053" s="7" t="s">
        <v>1646</v>
      </c>
      <c r="B1053" s="8" t="s">
        <v>1646</v>
      </c>
      <c r="C1053" s="9">
        <v>6.94216626462</v>
      </c>
      <c r="D1053" s="8">
        <v>23</v>
      </c>
    </row>
    <row r="1054" spans="1:4" x14ac:dyDescent="0.45">
      <c r="A1054" s="7" t="s">
        <v>1647</v>
      </c>
      <c r="B1054" s="8" t="s">
        <v>1647</v>
      </c>
      <c r="C1054" s="9">
        <v>57.637169616500003</v>
      </c>
      <c r="D1054" s="8">
        <v>189</v>
      </c>
    </row>
    <row r="1055" spans="1:4" x14ac:dyDescent="0.45">
      <c r="A1055" s="7" t="s">
        <v>1648</v>
      </c>
      <c r="B1055" s="8" t="s">
        <v>1648</v>
      </c>
      <c r="C1055" s="9">
        <v>111.203892033</v>
      </c>
      <c r="D1055" s="8">
        <v>365</v>
      </c>
    </row>
    <row r="1056" spans="1:4" x14ac:dyDescent="0.45">
      <c r="A1056" s="7" t="s">
        <v>1649</v>
      </c>
      <c r="B1056" s="8" t="s">
        <v>1649</v>
      </c>
      <c r="C1056" s="9">
        <v>1057.9888874799999</v>
      </c>
      <c r="D1056" s="8">
        <v>3470</v>
      </c>
    </row>
    <row r="1057" spans="1:4" x14ac:dyDescent="0.45">
      <c r="A1057" s="7" t="s">
        <v>1650</v>
      </c>
      <c r="B1057" s="8" t="s">
        <v>1650</v>
      </c>
      <c r="C1057" s="9">
        <v>136.06308518500001</v>
      </c>
      <c r="D1057" s="8">
        <v>446</v>
      </c>
    </row>
    <row r="1058" spans="1:4" x14ac:dyDescent="0.45">
      <c r="A1058" s="7" t="s">
        <v>1651</v>
      </c>
      <c r="B1058" s="8" t="s">
        <v>1651</v>
      </c>
      <c r="C1058" s="9">
        <v>2.5972200000000001</v>
      </c>
      <c r="D1058" s="8">
        <v>9</v>
      </c>
    </row>
    <row r="1059" spans="1:4" x14ac:dyDescent="0.45">
      <c r="A1059" s="7" t="s">
        <v>1652</v>
      </c>
      <c r="B1059" s="8" t="s">
        <v>1652</v>
      </c>
      <c r="C1059" s="9">
        <v>270.75362871900001</v>
      </c>
      <c r="D1059" s="8">
        <v>888</v>
      </c>
    </row>
    <row r="1060" spans="1:4" x14ac:dyDescent="0.45">
      <c r="A1060" s="7" t="s">
        <v>1653</v>
      </c>
      <c r="B1060" s="8" t="s">
        <v>1653</v>
      </c>
      <c r="C1060" s="9">
        <v>152.29953206600001</v>
      </c>
      <c r="D1060" s="8">
        <v>500</v>
      </c>
    </row>
    <row r="1061" spans="1:4" x14ac:dyDescent="0.45">
      <c r="A1061" s="7" t="s">
        <v>1654</v>
      </c>
      <c r="B1061" s="8" t="s">
        <v>1654</v>
      </c>
      <c r="C1061" s="9">
        <v>66.027406083299994</v>
      </c>
      <c r="D1061" s="8">
        <v>217</v>
      </c>
    </row>
    <row r="1062" spans="1:4" x14ac:dyDescent="0.45">
      <c r="A1062" s="7" t="s">
        <v>1655</v>
      </c>
      <c r="B1062" s="8" t="s">
        <v>1655</v>
      </c>
      <c r="C1062" s="9">
        <v>85.495447764700003</v>
      </c>
      <c r="D1062" s="8">
        <v>280</v>
      </c>
    </row>
    <row r="1063" spans="1:4" x14ac:dyDescent="0.45">
      <c r="A1063" s="7" t="s">
        <v>1656</v>
      </c>
      <c r="B1063" s="8" t="s">
        <v>1656</v>
      </c>
      <c r="C1063" s="9">
        <v>78.472437958699999</v>
      </c>
      <c r="D1063" s="8">
        <v>257</v>
      </c>
    </row>
    <row r="1064" spans="1:4" x14ac:dyDescent="0.45">
      <c r="A1064" s="7" t="s">
        <v>1657</v>
      </c>
      <c r="B1064" s="8" t="s">
        <v>1657</v>
      </c>
      <c r="C1064" s="9">
        <v>59.028387117900003</v>
      </c>
      <c r="D1064" s="8">
        <v>194</v>
      </c>
    </row>
    <row r="1065" spans="1:4" x14ac:dyDescent="0.45">
      <c r="A1065" s="7" t="s">
        <v>1658</v>
      </c>
      <c r="B1065" s="8" t="s">
        <v>1658</v>
      </c>
      <c r="C1065" s="9">
        <v>185.92578620500001</v>
      </c>
      <c r="D1065" s="8">
        <v>610</v>
      </c>
    </row>
    <row r="1066" spans="1:4" x14ac:dyDescent="0.45">
      <c r="A1066" s="7" t="s">
        <v>1659</v>
      </c>
      <c r="B1066" s="8" t="s">
        <v>1659</v>
      </c>
      <c r="C1066" s="9">
        <v>0.57715925925900002</v>
      </c>
      <c r="D1066" s="8">
        <v>2</v>
      </c>
    </row>
    <row r="1067" spans="1:4" x14ac:dyDescent="0.45">
      <c r="A1067" s="7" t="s">
        <v>1660</v>
      </c>
      <c r="B1067" s="8" t="s">
        <v>1660</v>
      </c>
      <c r="C1067" s="9">
        <v>166.35894430499999</v>
      </c>
      <c r="D1067" s="8">
        <v>546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20D9-F92F-43F3-8C14-70CF366F337E}">
  <dimension ref="A1:I148"/>
  <sheetViews>
    <sheetView workbookViewId="0">
      <selection activeCell="B7" sqref="B7"/>
    </sheetView>
  </sheetViews>
  <sheetFormatPr defaultColWidth="8.796875" defaultRowHeight="14.25" x14ac:dyDescent="0.45"/>
  <cols>
    <col min="2" max="3" width="13.796875" bestFit="1" customWidth="1"/>
    <col min="4" max="4" width="13.46484375" bestFit="1" customWidth="1"/>
    <col min="5" max="5" width="13.796875" bestFit="1" customWidth="1"/>
    <col min="6" max="6" width="14.796875" bestFit="1" customWidth="1"/>
    <col min="8" max="8" width="83" style="1" customWidth="1"/>
    <col min="9" max="9" width="55.6640625" style="1" customWidth="1"/>
  </cols>
  <sheetData>
    <row r="1" spans="1:9" x14ac:dyDescent="0.45">
      <c r="A1" s="15" t="s">
        <v>2334</v>
      </c>
    </row>
    <row r="2" spans="1:9" x14ac:dyDescent="0.45">
      <c r="A2" s="15" t="s">
        <v>2335</v>
      </c>
    </row>
    <row r="4" spans="1:9" x14ac:dyDescent="0.45">
      <c r="B4" t="s">
        <v>587</v>
      </c>
      <c r="C4" t="s">
        <v>588</v>
      </c>
      <c r="D4" t="s">
        <v>589</v>
      </c>
      <c r="E4" t="s">
        <v>590</v>
      </c>
      <c r="F4" t="s">
        <v>591</v>
      </c>
      <c r="H4" s="1" t="s">
        <v>592</v>
      </c>
      <c r="I4" s="1" t="s">
        <v>593</v>
      </c>
    </row>
    <row r="5" spans="1:9" x14ac:dyDescent="0.4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9" x14ac:dyDescent="0.4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9" x14ac:dyDescent="0.4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</row>
    <row r="8" spans="1:9" x14ac:dyDescent="0.4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</row>
    <row r="9" spans="1:9" x14ac:dyDescent="0.4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</row>
    <row r="10" spans="1:9" x14ac:dyDescent="0.45">
      <c r="A10" t="s">
        <v>5</v>
      </c>
      <c r="B10">
        <v>84</v>
      </c>
      <c r="C10">
        <v>28</v>
      </c>
      <c r="D10">
        <v>0</v>
      </c>
      <c r="E10">
        <v>0</v>
      </c>
      <c r="F10">
        <v>0</v>
      </c>
      <c r="H10" s="1" t="s">
        <v>163</v>
      </c>
      <c r="I10" s="1" t="s">
        <v>145</v>
      </c>
    </row>
    <row r="11" spans="1:9" x14ac:dyDescent="0.4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 x14ac:dyDescent="0.45">
      <c r="A12" t="s">
        <v>7</v>
      </c>
      <c r="B12">
        <v>122</v>
      </c>
      <c r="C12">
        <v>18</v>
      </c>
      <c r="D12">
        <v>0</v>
      </c>
      <c r="E12">
        <v>0</v>
      </c>
      <c r="F12">
        <v>0</v>
      </c>
      <c r="H12" s="1" t="s">
        <v>178</v>
      </c>
      <c r="I12" s="1" t="s">
        <v>145</v>
      </c>
    </row>
    <row r="13" spans="1:9" x14ac:dyDescent="0.4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 x14ac:dyDescent="0.4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9" x14ac:dyDescent="0.4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 x14ac:dyDescent="0.4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 x14ac:dyDescent="0.45">
      <c r="A17" t="s">
        <v>12</v>
      </c>
      <c r="B17">
        <v>21</v>
      </c>
      <c r="C17">
        <v>1</v>
      </c>
      <c r="D17">
        <v>0</v>
      </c>
      <c r="E17">
        <v>0</v>
      </c>
      <c r="F17">
        <v>0</v>
      </c>
      <c r="H17" s="1" t="s">
        <v>201</v>
      </c>
      <c r="I17" s="1" t="s">
        <v>145</v>
      </c>
    </row>
    <row r="18" spans="1:9" x14ac:dyDescent="0.45">
      <c r="A18" t="s">
        <v>13</v>
      </c>
      <c r="B18">
        <v>29</v>
      </c>
      <c r="C18">
        <v>14</v>
      </c>
      <c r="D18">
        <v>0</v>
      </c>
      <c r="E18">
        <v>0</v>
      </c>
      <c r="F18">
        <v>0</v>
      </c>
      <c r="H18" s="1" t="s">
        <v>209</v>
      </c>
      <c r="I18" s="1" t="s">
        <v>145</v>
      </c>
    </row>
    <row r="19" spans="1:9" x14ac:dyDescent="0.4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9" x14ac:dyDescent="0.4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9" x14ac:dyDescent="0.45">
      <c r="A21" t="s">
        <v>16</v>
      </c>
      <c r="B21">
        <v>2</v>
      </c>
      <c r="C21">
        <v>0</v>
      </c>
      <c r="D21">
        <v>0</v>
      </c>
      <c r="E21">
        <v>0</v>
      </c>
      <c r="F21">
        <v>0</v>
      </c>
      <c r="H21" s="1" t="s">
        <v>222</v>
      </c>
      <c r="I21" s="1" t="s">
        <v>145</v>
      </c>
    </row>
    <row r="22" spans="1:9" x14ac:dyDescent="0.45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H22" s="2">
        <v>42029</v>
      </c>
      <c r="I22" s="1" t="s">
        <v>145</v>
      </c>
    </row>
    <row r="23" spans="1:9" x14ac:dyDescent="0.45">
      <c r="A23" t="s">
        <v>18</v>
      </c>
      <c r="B23">
        <v>1</v>
      </c>
      <c r="C23">
        <v>0</v>
      </c>
      <c r="D23">
        <v>0</v>
      </c>
      <c r="E23">
        <v>0</v>
      </c>
      <c r="F23">
        <v>0</v>
      </c>
      <c r="H23" s="2">
        <v>42027</v>
      </c>
      <c r="I23" s="1" t="s">
        <v>145</v>
      </c>
    </row>
    <row r="24" spans="1:9" x14ac:dyDescent="0.4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9" x14ac:dyDescent="0.4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9" x14ac:dyDescent="0.4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9" x14ac:dyDescent="0.45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9" x14ac:dyDescent="0.45">
      <c r="A28" t="s">
        <v>23</v>
      </c>
      <c r="B28">
        <v>1</v>
      </c>
      <c r="C28">
        <v>0</v>
      </c>
      <c r="D28">
        <v>0</v>
      </c>
      <c r="E28">
        <v>0</v>
      </c>
      <c r="F28">
        <v>0</v>
      </c>
      <c r="H28" s="2">
        <v>42028</v>
      </c>
      <c r="I28" s="1" t="s">
        <v>145</v>
      </c>
    </row>
    <row r="29" spans="1:9" x14ac:dyDescent="0.45">
      <c r="A29" t="s">
        <v>24</v>
      </c>
      <c r="B29">
        <v>4</v>
      </c>
      <c r="C29">
        <v>0</v>
      </c>
      <c r="D29">
        <v>0</v>
      </c>
      <c r="E29">
        <v>0</v>
      </c>
      <c r="F29">
        <v>0</v>
      </c>
      <c r="H29" s="2">
        <v>42028</v>
      </c>
      <c r="I29" s="1" t="s">
        <v>145</v>
      </c>
    </row>
    <row r="30" spans="1:9" x14ac:dyDescent="0.45">
      <c r="A30" t="s">
        <v>25</v>
      </c>
      <c r="B30">
        <v>95</v>
      </c>
      <c r="C30">
        <v>11</v>
      </c>
      <c r="D30">
        <v>0</v>
      </c>
      <c r="E30">
        <v>0</v>
      </c>
      <c r="F30">
        <v>0</v>
      </c>
      <c r="H30" s="1" t="s">
        <v>232</v>
      </c>
      <c r="I30" s="1" t="s">
        <v>145</v>
      </c>
    </row>
    <row r="31" spans="1:9" x14ac:dyDescent="0.45">
      <c r="A31" t="s">
        <v>26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9" x14ac:dyDescent="0.45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9" x14ac:dyDescent="0.45">
      <c r="A33" t="s">
        <v>28</v>
      </c>
      <c r="B33">
        <v>1</v>
      </c>
      <c r="C33">
        <v>0</v>
      </c>
      <c r="D33">
        <v>0</v>
      </c>
      <c r="E33">
        <v>0</v>
      </c>
      <c r="F33">
        <v>0</v>
      </c>
      <c r="H33" s="2">
        <v>42047</v>
      </c>
      <c r="I33" s="1" t="s">
        <v>145</v>
      </c>
    </row>
    <row r="34" spans="1:9" x14ac:dyDescent="0.4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9" x14ac:dyDescent="0.4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9" x14ac:dyDescent="0.45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9" x14ac:dyDescent="0.45">
      <c r="A37" t="s">
        <v>32</v>
      </c>
      <c r="B37">
        <v>34</v>
      </c>
      <c r="C37">
        <v>1</v>
      </c>
      <c r="D37">
        <v>0</v>
      </c>
      <c r="E37">
        <v>0</v>
      </c>
      <c r="F37">
        <v>0</v>
      </c>
      <c r="H37" s="1" t="s">
        <v>255</v>
      </c>
      <c r="I37" s="1" t="s">
        <v>145</v>
      </c>
    </row>
    <row r="38" spans="1:9" x14ac:dyDescent="0.45">
      <c r="A38" t="s">
        <v>33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9" x14ac:dyDescent="0.45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9" x14ac:dyDescent="0.45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9" x14ac:dyDescent="0.45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9" x14ac:dyDescent="0.45">
      <c r="A42" t="s">
        <v>37</v>
      </c>
      <c r="B42">
        <v>22</v>
      </c>
      <c r="C42">
        <v>0</v>
      </c>
      <c r="D42">
        <v>0</v>
      </c>
      <c r="E42">
        <v>0</v>
      </c>
      <c r="F42">
        <v>0</v>
      </c>
      <c r="H42" s="1" t="s">
        <v>272</v>
      </c>
      <c r="I42" s="1" t="s">
        <v>145</v>
      </c>
    </row>
    <row r="43" spans="1:9" x14ac:dyDescent="0.45">
      <c r="A43" t="s">
        <v>38</v>
      </c>
      <c r="B43">
        <v>128</v>
      </c>
      <c r="C43">
        <v>67</v>
      </c>
      <c r="D43">
        <v>0</v>
      </c>
      <c r="E43">
        <v>0</v>
      </c>
      <c r="F43">
        <v>0</v>
      </c>
      <c r="H43" s="1" t="s">
        <v>279</v>
      </c>
      <c r="I43" s="1" t="s">
        <v>145</v>
      </c>
    </row>
    <row r="44" spans="1:9" x14ac:dyDescent="0.45">
      <c r="A44" t="s">
        <v>39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9" x14ac:dyDescent="0.45">
      <c r="A45" t="s">
        <v>40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9" x14ac:dyDescent="0.45">
      <c r="A46" t="s">
        <v>41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9" x14ac:dyDescent="0.45">
      <c r="A47" t="s">
        <v>42</v>
      </c>
      <c r="B47">
        <v>1</v>
      </c>
      <c r="C47">
        <v>0</v>
      </c>
      <c r="D47">
        <v>0</v>
      </c>
      <c r="E47">
        <v>0</v>
      </c>
      <c r="F47">
        <v>0</v>
      </c>
      <c r="H47" s="2">
        <v>42029</v>
      </c>
      <c r="I47" s="1" t="s">
        <v>145</v>
      </c>
    </row>
    <row r="48" spans="1:9" x14ac:dyDescent="0.45">
      <c r="A48" t="s">
        <v>43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9" x14ac:dyDescent="0.45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9" x14ac:dyDescent="0.45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9" x14ac:dyDescent="0.45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9" x14ac:dyDescent="0.45">
      <c r="A52" t="s">
        <v>47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9" x14ac:dyDescent="0.45">
      <c r="A53" t="s">
        <v>48</v>
      </c>
      <c r="B53">
        <v>144</v>
      </c>
      <c r="C53">
        <v>48</v>
      </c>
      <c r="D53">
        <v>1</v>
      </c>
      <c r="E53">
        <v>0</v>
      </c>
      <c r="F53">
        <v>0</v>
      </c>
      <c r="H53" s="1" t="s">
        <v>304</v>
      </c>
      <c r="I53" s="1" t="s">
        <v>145</v>
      </c>
    </row>
    <row r="54" spans="1:9" x14ac:dyDescent="0.45">
      <c r="A54" t="s">
        <v>49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9" x14ac:dyDescent="0.45">
      <c r="A55" t="s">
        <v>50</v>
      </c>
      <c r="B55">
        <v>25</v>
      </c>
      <c r="C55">
        <v>2</v>
      </c>
      <c r="D55">
        <v>0</v>
      </c>
      <c r="E55">
        <v>0</v>
      </c>
      <c r="F55">
        <v>0</v>
      </c>
      <c r="H55" s="1" t="s">
        <v>315</v>
      </c>
      <c r="I55" s="1" t="s">
        <v>145</v>
      </c>
    </row>
    <row r="56" spans="1:9" ht="57" x14ac:dyDescent="0.45">
      <c r="A56" t="s">
        <v>51</v>
      </c>
      <c r="B56">
        <v>648</v>
      </c>
      <c r="C56">
        <v>146</v>
      </c>
      <c r="D56">
        <v>0</v>
      </c>
      <c r="E56">
        <v>0</v>
      </c>
      <c r="F56">
        <v>0</v>
      </c>
      <c r="H56" s="1" t="s">
        <v>323</v>
      </c>
      <c r="I56" s="1" t="s">
        <v>145</v>
      </c>
    </row>
    <row r="57" spans="1:9" x14ac:dyDescent="0.45">
      <c r="A57" t="s">
        <v>52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9" x14ac:dyDescent="0.4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9" x14ac:dyDescent="0.45">
      <c r="A59" t="s">
        <v>54</v>
      </c>
      <c r="B59">
        <v>5</v>
      </c>
      <c r="C59">
        <v>0</v>
      </c>
      <c r="D59">
        <v>0</v>
      </c>
      <c r="E59">
        <v>0</v>
      </c>
      <c r="F59">
        <v>0</v>
      </c>
      <c r="H59" s="1" t="s">
        <v>335</v>
      </c>
      <c r="I59" s="1" t="s">
        <v>145</v>
      </c>
    </row>
    <row r="60" spans="1:9" x14ac:dyDescent="0.45">
      <c r="A60" t="s">
        <v>55</v>
      </c>
      <c r="B60">
        <v>1</v>
      </c>
      <c r="C60">
        <v>0</v>
      </c>
      <c r="D60">
        <v>0</v>
      </c>
      <c r="E60">
        <v>0</v>
      </c>
      <c r="F60">
        <v>0</v>
      </c>
      <c r="H60" s="2">
        <v>42352</v>
      </c>
      <c r="I60" s="1" t="s">
        <v>145</v>
      </c>
    </row>
    <row r="61" spans="1:9" x14ac:dyDescent="0.45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9" x14ac:dyDescent="0.45">
      <c r="A62" t="s">
        <v>57</v>
      </c>
      <c r="B62">
        <v>1</v>
      </c>
      <c r="C62">
        <v>0</v>
      </c>
      <c r="D62">
        <v>0</v>
      </c>
      <c r="E62">
        <v>0</v>
      </c>
      <c r="F62">
        <v>0</v>
      </c>
      <c r="H62" s="2">
        <v>42029</v>
      </c>
      <c r="I62" s="1" t="s">
        <v>145</v>
      </c>
    </row>
    <row r="63" spans="1:9" x14ac:dyDescent="0.45">
      <c r="A63" t="s">
        <v>58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9" x14ac:dyDescent="0.45">
      <c r="A64" t="s">
        <v>59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9" x14ac:dyDescent="0.45">
      <c r="A65" t="s">
        <v>60</v>
      </c>
      <c r="B65">
        <v>71</v>
      </c>
      <c r="C65">
        <v>0</v>
      </c>
      <c r="D65">
        <v>0</v>
      </c>
      <c r="E65">
        <v>0</v>
      </c>
      <c r="F65">
        <v>0</v>
      </c>
      <c r="H65" s="1" t="s">
        <v>355</v>
      </c>
      <c r="I65" s="1" t="s">
        <v>145</v>
      </c>
    </row>
    <row r="66" spans="1:9" ht="42.75" x14ac:dyDescent="0.45">
      <c r="A66" t="s">
        <v>61</v>
      </c>
      <c r="B66">
        <v>289</v>
      </c>
      <c r="C66">
        <v>50</v>
      </c>
      <c r="D66">
        <v>0</v>
      </c>
      <c r="E66">
        <v>0</v>
      </c>
      <c r="F66">
        <v>0</v>
      </c>
      <c r="H66" s="1" t="s">
        <v>362</v>
      </c>
      <c r="I66" s="1" t="s">
        <v>145</v>
      </c>
    </row>
    <row r="67" spans="1:9" x14ac:dyDescent="0.45">
      <c r="A67" t="s">
        <v>62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9" x14ac:dyDescent="0.45">
      <c r="A68" t="s">
        <v>63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9" x14ac:dyDescent="0.45">
      <c r="A69" t="s">
        <v>64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9" x14ac:dyDescent="0.45">
      <c r="A70" t="s">
        <v>65</v>
      </c>
      <c r="B70">
        <v>1</v>
      </c>
      <c r="C70">
        <v>0</v>
      </c>
      <c r="D70">
        <v>0</v>
      </c>
      <c r="E70">
        <v>0</v>
      </c>
      <c r="F70">
        <v>0</v>
      </c>
      <c r="H70" s="2">
        <v>42047</v>
      </c>
      <c r="I70" s="1" t="s">
        <v>145</v>
      </c>
    </row>
    <row r="71" spans="1:9" x14ac:dyDescent="0.45">
      <c r="A71" t="s">
        <v>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9" x14ac:dyDescent="0.45">
      <c r="A72" t="s">
        <v>67</v>
      </c>
      <c r="B72">
        <v>55</v>
      </c>
      <c r="C72">
        <v>4</v>
      </c>
      <c r="D72">
        <v>0</v>
      </c>
      <c r="E72">
        <v>0</v>
      </c>
      <c r="F72">
        <v>0</v>
      </c>
      <c r="H72" s="1" t="s">
        <v>376</v>
      </c>
      <c r="I72" s="1" t="s">
        <v>145</v>
      </c>
    </row>
    <row r="73" spans="1:9" x14ac:dyDescent="0.45">
      <c r="A73" t="s">
        <v>68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9" x14ac:dyDescent="0.45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9" x14ac:dyDescent="0.45">
      <c r="A75" t="s">
        <v>70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9" x14ac:dyDescent="0.45">
      <c r="A76" t="s">
        <v>71</v>
      </c>
      <c r="B76">
        <v>1</v>
      </c>
      <c r="C76">
        <v>0</v>
      </c>
      <c r="D76">
        <v>0</v>
      </c>
      <c r="E76">
        <v>0</v>
      </c>
      <c r="F76">
        <v>0</v>
      </c>
      <c r="H76" s="2">
        <v>42256</v>
      </c>
      <c r="I76" s="1" t="s">
        <v>145</v>
      </c>
    </row>
    <row r="77" spans="1:9" x14ac:dyDescent="0.45">
      <c r="A77" t="s">
        <v>72</v>
      </c>
      <c r="B77">
        <v>5</v>
      </c>
      <c r="C77">
        <v>0</v>
      </c>
      <c r="D77">
        <v>0</v>
      </c>
      <c r="E77">
        <v>0</v>
      </c>
      <c r="F77">
        <v>0</v>
      </c>
      <c r="H77" s="1" t="s">
        <v>393</v>
      </c>
      <c r="I77" s="1" t="s">
        <v>145</v>
      </c>
    </row>
    <row r="78" spans="1:9" x14ac:dyDescent="0.45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9" x14ac:dyDescent="0.45">
      <c r="A79" t="s">
        <v>74</v>
      </c>
      <c r="B79">
        <v>1</v>
      </c>
      <c r="C79">
        <v>0</v>
      </c>
      <c r="D79">
        <v>0</v>
      </c>
      <c r="E79">
        <v>0</v>
      </c>
      <c r="F79">
        <v>0</v>
      </c>
      <c r="H79" s="2">
        <v>42028</v>
      </c>
      <c r="I79" s="1" t="s">
        <v>145</v>
      </c>
    </row>
    <row r="80" spans="1:9" x14ac:dyDescent="0.45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9" x14ac:dyDescent="0.45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9" x14ac:dyDescent="0.45">
      <c r="A82" t="s">
        <v>77</v>
      </c>
      <c r="B82">
        <v>91</v>
      </c>
      <c r="C82">
        <v>36</v>
      </c>
      <c r="D82">
        <v>0</v>
      </c>
      <c r="E82">
        <v>0</v>
      </c>
      <c r="F82">
        <v>0</v>
      </c>
      <c r="H82" s="1" t="s">
        <v>401</v>
      </c>
      <c r="I82" s="1" t="s">
        <v>145</v>
      </c>
    </row>
    <row r="83" spans="1:9" x14ac:dyDescent="0.45">
      <c r="A83" t="s">
        <v>78</v>
      </c>
      <c r="B83">
        <v>8</v>
      </c>
      <c r="C83">
        <v>1</v>
      </c>
      <c r="D83">
        <v>0</v>
      </c>
      <c r="E83">
        <v>0</v>
      </c>
      <c r="F83">
        <v>0</v>
      </c>
      <c r="H83" s="2">
        <v>42028</v>
      </c>
      <c r="I83" s="1" t="s">
        <v>145</v>
      </c>
    </row>
    <row r="84" spans="1:9" x14ac:dyDescent="0.45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9" x14ac:dyDescent="0.45">
      <c r="A85" t="s">
        <v>80</v>
      </c>
      <c r="B85">
        <v>6</v>
      </c>
      <c r="C85">
        <v>0</v>
      </c>
      <c r="D85">
        <v>0</v>
      </c>
      <c r="E85">
        <v>0</v>
      </c>
      <c r="F85">
        <v>0</v>
      </c>
      <c r="H85" s="2">
        <v>42028</v>
      </c>
      <c r="I85" s="1" t="s">
        <v>145</v>
      </c>
    </row>
    <row r="86" spans="1:9" x14ac:dyDescent="0.45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9" x14ac:dyDescent="0.45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9" x14ac:dyDescent="0.45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9" x14ac:dyDescent="0.45">
      <c r="A89" t="s">
        <v>84</v>
      </c>
      <c r="B89">
        <v>10</v>
      </c>
      <c r="C89">
        <v>0</v>
      </c>
      <c r="D89">
        <v>0</v>
      </c>
      <c r="E89">
        <v>0</v>
      </c>
      <c r="F89">
        <v>0</v>
      </c>
      <c r="H89" s="2">
        <v>42047</v>
      </c>
      <c r="I89" s="1" t="s">
        <v>145</v>
      </c>
    </row>
    <row r="90" spans="1:9" x14ac:dyDescent="0.45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9" x14ac:dyDescent="0.45">
      <c r="A91" t="s">
        <v>86</v>
      </c>
      <c r="B91">
        <v>74</v>
      </c>
      <c r="C91">
        <v>5</v>
      </c>
      <c r="D91">
        <v>0</v>
      </c>
      <c r="E91">
        <v>0</v>
      </c>
      <c r="F91">
        <v>0</v>
      </c>
      <c r="H91" s="1" t="s">
        <v>415</v>
      </c>
      <c r="I91" s="1" t="s">
        <v>145</v>
      </c>
    </row>
    <row r="92" spans="1:9" x14ac:dyDescent="0.45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9" x14ac:dyDescent="0.45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9" x14ac:dyDescent="0.45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9" x14ac:dyDescent="0.45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9" x14ac:dyDescent="0.45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9" x14ac:dyDescent="0.45">
      <c r="A97" t="s">
        <v>92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9" x14ac:dyDescent="0.45">
      <c r="A98" t="s">
        <v>93</v>
      </c>
      <c r="B98">
        <v>20</v>
      </c>
      <c r="C98">
        <v>4</v>
      </c>
      <c r="D98">
        <v>0</v>
      </c>
      <c r="E98">
        <v>0</v>
      </c>
      <c r="F98">
        <v>0</v>
      </c>
      <c r="H98" s="2">
        <v>42028</v>
      </c>
      <c r="I98" s="1" t="s">
        <v>145</v>
      </c>
    </row>
    <row r="99" spans="1:9" x14ac:dyDescent="0.45">
      <c r="A99" t="s">
        <v>94</v>
      </c>
      <c r="B99">
        <v>2</v>
      </c>
      <c r="C99">
        <v>0</v>
      </c>
      <c r="D99">
        <v>0</v>
      </c>
      <c r="E99">
        <v>0</v>
      </c>
      <c r="F99">
        <v>0</v>
      </c>
      <c r="H99" s="1" t="s">
        <v>444</v>
      </c>
      <c r="I99" s="1" t="s">
        <v>145</v>
      </c>
    </row>
    <row r="100" spans="1:9" x14ac:dyDescent="0.45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9" x14ac:dyDescent="0.45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9" x14ac:dyDescent="0.45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9" x14ac:dyDescent="0.45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9" x14ac:dyDescent="0.45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9" x14ac:dyDescent="0.45">
      <c r="A105" t="s">
        <v>100</v>
      </c>
      <c r="B105">
        <v>12</v>
      </c>
      <c r="C105">
        <v>1</v>
      </c>
      <c r="D105">
        <v>0</v>
      </c>
      <c r="E105">
        <v>0</v>
      </c>
      <c r="F105">
        <v>0</v>
      </c>
      <c r="H105" s="2">
        <v>42360</v>
      </c>
      <c r="I105" s="1" t="s">
        <v>145</v>
      </c>
    </row>
    <row r="106" spans="1:9" x14ac:dyDescent="0.45">
      <c r="A106" t="s">
        <v>101</v>
      </c>
      <c r="B106">
        <v>1</v>
      </c>
      <c r="C106">
        <v>1</v>
      </c>
      <c r="D106">
        <v>0</v>
      </c>
      <c r="E106">
        <v>0</v>
      </c>
      <c r="F106">
        <v>0</v>
      </c>
      <c r="H106" s="2">
        <v>42047</v>
      </c>
      <c r="I106" s="1" t="s">
        <v>145</v>
      </c>
    </row>
    <row r="107" spans="1:9" x14ac:dyDescent="0.45">
      <c r="A107" t="s">
        <v>102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9" x14ac:dyDescent="0.45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9" x14ac:dyDescent="0.45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9" x14ac:dyDescent="0.45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9" x14ac:dyDescent="0.45">
      <c r="A111" t="s">
        <v>106</v>
      </c>
      <c r="B111">
        <v>29</v>
      </c>
      <c r="C111">
        <v>2</v>
      </c>
      <c r="D111">
        <v>0</v>
      </c>
      <c r="E111">
        <v>0</v>
      </c>
      <c r="F111">
        <v>0</v>
      </c>
      <c r="H111" s="1" t="s">
        <v>467</v>
      </c>
      <c r="I111" s="1" t="s">
        <v>145</v>
      </c>
    </row>
    <row r="112" spans="1:9" x14ac:dyDescent="0.45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9" x14ac:dyDescent="0.45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9" x14ac:dyDescent="0.45">
      <c r="A114" t="s">
        <v>109</v>
      </c>
      <c r="B114">
        <v>39</v>
      </c>
      <c r="C114">
        <v>2</v>
      </c>
      <c r="D114">
        <v>0</v>
      </c>
      <c r="E114">
        <v>0</v>
      </c>
      <c r="F114">
        <v>0</v>
      </c>
      <c r="H114" s="1" t="s">
        <v>476</v>
      </c>
      <c r="I114" s="1" t="s">
        <v>145</v>
      </c>
    </row>
    <row r="115" spans="1:9" x14ac:dyDescent="0.45">
      <c r="A115" t="s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H115" s="2">
        <v>42031</v>
      </c>
      <c r="I115" s="1" t="s">
        <v>145</v>
      </c>
    </row>
    <row r="116" spans="1:9" ht="57" x14ac:dyDescent="0.45">
      <c r="A116" t="s">
        <v>111</v>
      </c>
      <c r="B116">
        <v>721</v>
      </c>
      <c r="C116">
        <v>405</v>
      </c>
      <c r="D116">
        <v>68</v>
      </c>
      <c r="E116">
        <v>2</v>
      </c>
      <c r="F116">
        <v>0</v>
      </c>
      <c r="H116" s="1" t="s">
        <v>493</v>
      </c>
      <c r="I116" s="1" t="s">
        <v>145</v>
      </c>
    </row>
    <row r="117" spans="1:9" x14ac:dyDescent="0.45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9" x14ac:dyDescent="0.45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9" x14ac:dyDescent="0.45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9" x14ac:dyDescent="0.45">
      <c r="A120" t="s">
        <v>115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9" x14ac:dyDescent="0.45">
      <c r="A121" t="s">
        <v>116</v>
      </c>
      <c r="B121">
        <v>5</v>
      </c>
      <c r="C121">
        <v>1</v>
      </c>
      <c r="D121">
        <v>0</v>
      </c>
      <c r="E121">
        <v>0</v>
      </c>
      <c r="F121">
        <v>0</v>
      </c>
      <c r="H121" s="2">
        <v>42028</v>
      </c>
      <c r="I121" s="1" t="s">
        <v>145</v>
      </c>
    </row>
    <row r="122" spans="1:9" x14ac:dyDescent="0.45">
      <c r="A122" t="s">
        <v>117</v>
      </c>
      <c r="B122">
        <v>2</v>
      </c>
      <c r="C122">
        <v>0</v>
      </c>
      <c r="D122">
        <v>0</v>
      </c>
      <c r="E122">
        <v>0</v>
      </c>
      <c r="F122">
        <v>0</v>
      </c>
      <c r="H122" s="1" t="s">
        <v>467</v>
      </c>
      <c r="I122" s="1" t="s">
        <v>145</v>
      </c>
    </row>
    <row r="123" spans="1:9" x14ac:dyDescent="0.45">
      <c r="A123" t="s">
        <v>118</v>
      </c>
      <c r="B123">
        <v>24</v>
      </c>
      <c r="C123">
        <v>0</v>
      </c>
      <c r="D123">
        <v>0</v>
      </c>
      <c r="E123">
        <v>0</v>
      </c>
      <c r="F123">
        <v>0</v>
      </c>
      <c r="H123" s="1" t="s">
        <v>526</v>
      </c>
      <c r="I123" s="1" t="s">
        <v>145</v>
      </c>
    </row>
    <row r="124" spans="1:9" x14ac:dyDescent="0.45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9" x14ac:dyDescent="0.45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9" x14ac:dyDescent="0.45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9" x14ac:dyDescent="0.45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9" x14ac:dyDescent="0.45">
      <c r="A128" t="s">
        <v>123</v>
      </c>
      <c r="B128">
        <v>7</v>
      </c>
      <c r="C128">
        <v>0</v>
      </c>
      <c r="D128">
        <v>0</v>
      </c>
      <c r="E128">
        <v>0</v>
      </c>
      <c r="F128">
        <v>0</v>
      </c>
      <c r="H128" s="1" t="s">
        <v>538</v>
      </c>
      <c r="I128" s="1" t="s">
        <v>145</v>
      </c>
    </row>
    <row r="129" spans="1:9" x14ac:dyDescent="0.45">
      <c r="A129" t="s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H129" s="2">
        <v>42028</v>
      </c>
      <c r="I129" s="1" t="s">
        <v>145</v>
      </c>
    </row>
    <row r="130" spans="1:9" x14ac:dyDescent="0.45">
      <c r="A130" t="s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H130" s="2">
        <v>42364</v>
      </c>
      <c r="I130" s="1" t="s">
        <v>145</v>
      </c>
    </row>
    <row r="131" spans="1:9" x14ac:dyDescent="0.45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9" ht="85.5" x14ac:dyDescent="0.45">
      <c r="A132" t="s">
        <v>127</v>
      </c>
      <c r="B132">
        <v>1097</v>
      </c>
      <c r="C132">
        <v>389</v>
      </c>
      <c r="D132">
        <v>46</v>
      </c>
      <c r="E132">
        <v>0</v>
      </c>
      <c r="F132">
        <v>0</v>
      </c>
      <c r="H132" s="1" t="s">
        <v>550</v>
      </c>
      <c r="I132" s="1" t="s">
        <v>145</v>
      </c>
    </row>
    <row r="133" spans="1:9" x14ac:dyDescent="0.45">
      <c r="A133" t="s">
        <v>128</v>
      </c>
      <c r="B133">
        <v>88</v>
      </c>
      <c r="C133">
        <v>40</v>
      </c>
      <c r="D133">
        <v>0</v>
      </c>
      <c r="E133">
        <v>0</v>
      </c>
      <c r="F133">
        <v>0</v>
      </c>
      <c r="H133" s="1" t="s">
        <v>560</v>
      </c>
      <c r="I133" s="1" t="s">
        <v>145</v>
      </c>
    </row>
    <row r="134" spans="1:9" x14ac:dyDescent="0.45">
      <c r="A134" t="s">
        <v>348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9" x14ac:dyDescent="0.45">
      <c r="A135" t="s">
        <v>129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9" x14ac:dyDescent="0.45">
      <c r="A136" t="s">
        <v>130</v>
      </c>
      <c r="B136">
        <v>8</v>
      </c>
      <c r="C136">
        <v>0</v>
      </c>
      <c r="D136">
        <v>0</v>
      </c>
      <c r="E136">
        <v>0</v>
      </c>
      <c r="F136">
        <v>0</v>
      </c>
      <c r="H136" s="1" t="s">
        <v>467</v>
      </c>
      <c r="I136" s="1" t="s">
        <v>145</v>
      </c>
    </row>
    <row r="137" spans="1:9" x14ac:dyDescent="0.45">
      <c r="A137" t="s">
        <v>131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9" x14ac:dyDescent="0.45">
      <c r="A138" t="s">
        <v>132</v>
      </c>
      <c r="B138">
        <v>2</v>
      </c>
      <c r="C138">
        <v>0</v>
      </c>
      <c r="D138">
        <v>0</v>
      </c>
      <c r="E138">
        <v>0</v>
      </c>
      <c r="F138">
        <v>0</v>
      </c>
      <c r="H138" s="2">
        <v>42364</v>
      </c>
      <c r="I138" s="1" t="s">
        <v>145</v>
      </c>
    </row>
    <row r="139" spans="1:9" x14ac:dyDescent="0.45">
      <c r="A139" t="s">
        <v>133</v>
      </c>
      <c r="B139">
        <v>6</v>
      </c>
      <c r="C139">
        <v>0</v>
      </c>
      <c r="D139">
        <v>0</v>
      </c>
      <c r="E139">
        <v>0</v>
      </c>
      <c r="F139">
        <v>0</v>
      </c>
      <c r="H139" s="2">
        <v>42028</v>
      </c>
      <c r="I139" s="1" t="s">
        <v>145</v>
      </c>
    </row>
    <row r="140" spans="1:9" x14ac:dyDescent="0.45">
      <c r="A140" t="s">
        <v>134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9" x14ac:dyDescent="0.45">
      <c r="A141" t="s">
        <v>135</v>
      </c>
      <c r="B141">
        <v>2</v>
      </c>
      <c r="C141">
        <v>0</v>
      </c>
      <c r="D141">
        <v>0</v>
      </c>
      <c r="E141">
        <v>0</v>
      </c>
      <c r="F141">
        <v>0</v>
      </c>
      <c r="H141" s="2">
        <v>42028</v>
      </c>
      <c r="I141" s="1" t="s">
        <v>145</v>
      </c>
    </row>
    <row r="142" spans="1:9" x14ac:dyDescent="0.45">
      <c r="A142" t="s">
        <v>136</v>
      </c>
      <c r="B142">
        <v>3</v>
      </c>
      <c r="C142">
        <v>1</v>
      </c>
      <c r="D142">
        <v>0</v>
      </c>
      <c r="E142">
        <v>0</v>
      </c>
      <c r="F142">
        <v>0</v>
      </c>
      <c r="H142" s="1" t="s">
        <v>575</v>
      </c>
      <c r="I142" s="1" t="s">
        <v>145</v>
      </c>
    </row>
    <row r="143" spans="1:9" x14ac:dyDescent="0.45">
      <c r="A143" t="s">
        <v>137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9" x14ac:dyDescent="0.45">
      <c r="A144" t="s">
        <v>138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9" x14ac:dyDescent="0.45">
      <c r="A145" t="s">
        <v>139</v>
      </c>
      <c r="B145">
        <v>31</v>
      </c>
      <c r="C145">
        <v>2</v>
      </c>
      <c r="D145">
        <v>0</v>
      </c>
      <c r="E145">
        <v>0</v>
      </c>
      <c r="F145">
        <v>0</v>
      </c>
      <c r="H145" s="1" t="s">
        <v>580</v>
      </c>
      <c r="I145" s="1" t="s">
        <v>145</v>
      </c>
    </row>
    <row r="146" spans="1:9" x14ac:dyDescent="0.45">
      <c r="A146" t="s">
        <v>140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9" x14ac:dyDescent="0.45">
      <c r="A147" t="s">
        <v>141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9" x14ac:dyDescent="0.45">
      <c r="A148" t="s">
        <v>142</v>
      </c>
      <c r="B148">
        <v>0</v>
      </c>
      <c r="C148">
        <v>0</v>
      </c>
      <c r="D148">
        <v>0</v>
      </c>
      <c r="E148">
        <v>0</v>
      </c>
      <c r="F1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52B1-9B2D-4001-A69D-9EBE65A6BFA4}">
  <dimension ref="A1:I148"/>
  <sheetViews>
    <sheetView workbookViewId="0">
      <selection activeCell="F7" sqref="F7"/>
    </sheetView>
  </sheetViews>
  <sheetFormatPr defaultColWidth="8.796875" defaultRowHeight="14.25" x14ac:dyDescent="0.45"/>
  <cols>
    <col min="1" max="1" width="9.1328125"/>
    <col min="2" max="3" width="13.796875" bestFit="1" customWidth="1"/>
    <col min="4" max="4" width="13.46484375" bestFit="1" customWidth="1"/>
    <col min="5" max="5" width="13.796875" bestFit="1" customWidth="1"/>
    <col min="6" max="6" width="14.796875" bestFit="1" customWidth="1"/>
    <col min="7" max="7" width="9.1328125"/>
    <col min="8" max="8" width="83" style="1" customWidth="1"/>
    <col min="9" max="9" width="55.6640625" style="1" customWidth="1"/>
  </cols>
  <sheetData>
    <row r="1" spans="1:9" x14ac:dyDescent="0.45">
      <c r="A1" s="15" t="s">
        <v>2334</v>
      </c>
    </row>
    <row r="2" spans="1:9" x14ac:dyDescent="0.45">
      <c r="A2" s="15" t="s">
        <v>2335</v>
      </c>
    </row>
    <row r="4" spans="1:9" x14ac:dyDescent="0.45">
      <c r="B4" t="s">
        <v>587</v>
      </c>
      <c r="C4" t="s">
        <v>588</v>
      </c>
      <c r="D4" t="s">
        <v>589</v>
      </c>
      <c r="E4" t="s">
        <v>590</v>
      </c>
      <c r="F4" t="s">
        <v>591</v>
      </c>
      <c r="H4" s="1" t="s">
        <v>592</v>
      </c>
      <c r="I4" s="1" t="s">
        <v>593</v>
      </c>
    </row>
    <row r="5" spans="1:9" x14ac:dyDescent="0.4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9" x14ac:dyDescent="0.45">
      <c r="A6" t="s">
        <v>1</v>
      </c>
      <c r="B6">
        <v>13</v>
      </c>
      <c r="C6">
        <v>2</v>
      </c>
      <c r="D6">
        <v>0</v>
      </c>
      <c r="E6">
        <v>0</v>
      </c>
      <c r="F6">
        <v>0</v>
      </c>
      <c r="H6" s="1" t="s">
        <v>146</v>
      </c>
      <c r="I6" s="1" t="s">
        <v>147</v>
      </c>
    </row>
    <row r="7" spans="1:9" x14ac:dyDescent="0.45">
      <c r="A7" t="s">
        <v>2</v>
      </c>
      <c r="B7">
        <v>10</v>
      </c>
      <c r="C7">
        <v>0</v>
      </c>
      <c r="D7">
        <v>0</v>
      </c>
      <c r="E7">
        <v>0</v>
      </c>
      <c r="F7">
        <v>0</v>
      </c>
      <c r="H7" s="1" t="s">
        <v>160</v>
      </c>
      <c r="I7" s="1" t="s">
        <v>145</v>
      </c>
    </row>
    <row r="8" spans="1:9" x14ac:dyDescent="0.4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</row>
    <row r="9" spans="1:9" x14ac:dyDescent="0.4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</row>
    <row r="10" spans="1:9" x14ac:dyDescent="0.45">
      <c r="A10" t="s">
        <v>5</v>
      </c>
      <c r="B10">
        <v>46</v>
      </c>
      <c r="C10">
        <v>4</v>
      </c>
      <c r="D10">
        <v>0</v>
      </c>
      <c r="E10">
        <v>0</v>
      </c>
      <c r="F10">
        <v>0</v>
      </c>
      <c r="H10" s="1" t="s">
        <v>164</v>
      </c>
      <c r="I10" s="1" t="s">
        <v>165</v>
      </c>
    </row>
    <row r="11" spans="1:9" x14ac:dyDescent="0.4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 ht="28.5" x14ac:dyDescent="0.45">
      <c r="A12" t="s">
        <v>7</v>
      </c>
      <c r="B12">
        <v>35</v>
      </c>
      <c r="C12">
        <v>2</v>
      </c>
      <c r="D12">
        <v>0</v>
      </c>
      <c r="E12">
        <v>0</v>
      </c>
      <c r="F12">
        <v>0</v>
      </c>
      <c r="H12" s="1" t="s">
        <v>179</v>
      </c>
      <c r="I12" s="1" t="s">
        <v>180</v>
      </c>
    </row>
    <row r="13" spans="1:9" x14ac:dyDescent="0.45">
      <c r="A13" t="s">
        <v>8</v>
      </c>
      <c r="B13">
        <v>4</v>
      </c>
      <c r="C13">
        <v>0</v>
      </c>
      <c r="D13">
        <v>0</v>
      </c>
      <c r="E13">
        <v>0</v>
      </c>
      <c r="F13">
        <v>0</v>
      </c>
      <c r="H13" s="1" t="s">
        <v>192</v>
      </c>
      <c r="I13" s="1" t="s">
        <v>145</v>
      </c>
    </row>
    <row r="14" spans="1:9" x14ac:dyDescent="0.45">
      <c r="A14" t="s">
        <v>9</v>
      </c>
      <c r="B14">
        <v>2</v>
      </c>
      <c r="C14">
        <v>0</v>
      </c>
      <c r="D14">
        <v>0</v>
      </c>
      <c r="E14">
        <v>0</v>
      </c>
      <c r="F14">
        <v>0</v>
      </c>
      <c r="H14" s="1">
        <v>42400</v>
      </c>
      <c r="I14" s="1" t="s">
        <v>145</v>
      </c>
    </row>
    <row r="15" spans="1:9" x14ac:dyDescent="0.4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 x14ac:dyDescent="0.4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 ht="28.5" x14ac:dyDescent="0.45">
      <c r="A17" t="s">
        <v>12</v>
      </c>
      <c r="B17">
        <v>111</v>
      </c>
      <c r="C17">
        <v>7</v>
      </c>
      <c r="D17">
        <v>0</v>
      </c>
      <c r="E17">
        <v>0</v>
      </c>
      <c r="F17">
        <v>0</v>
      </c>
      <c r="H17" s="1" t="s">
        <v>202</v>
      </c>
      <c r="I17" s="1" t="s">
        <v>145</v>
      </c>
    </row>
    <row r="18" spans="1:9" x14ac:dyDescent="0.45">
      <c r="A18" t="s">
        <v>13</v>
      </c>
      <c r="B18">
        <v>1</v>
      </c>
      <c r="C18">
        <v>0</v>
      </c>
      <c r="D18">
        <v>0</v>
      </c>
      <c r="E18">
        <v>0</v>
      </c>
      <c r="F18">
        <v>0</v>
      </c>
      <c r="H18" s="1">
        <v>42400</v>
      </c>
      <c r="I18" s="1" t="s">
        <v>145</v>
      </c>
    </row>
    <row r="19" spans="1:9" x14ac:dyDescent="0.4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9" x14ac:dyDescent="0.45">
      <c r="A20" t="s">
        <v>15</v>
      </c>
      <c r="B20">
        <v>1</v>
      </c>
      <c r="C20">
        <v>1</v>
      </c>
      <c r="D20">
        <v>0</v>
      </c>
      <c r="E20">
        <v>0</v>
      </c>
      <c r="F20">
        <v>0</v>
      </c>
      <c r="H20" s="1">
        <v>42400</v>
      </c>
      <c r="I20" s="1" t="s">
        <v>145</v>
      </c>
    </row>
    <row r="21" spans="1:9" x14ac:dyDescent="0.4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9" x14ac:dyDescent="0.4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H22" s="2"/>
    </row>
    <row r="23" spans="1:9" x14ac:dyDescent="0.4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H23" s="2"/>
    </row>
    <row r="24" spans="1:9" x14ac:dyDescent="0.45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  <c r="H24" s="1">
        <v>42400</v>
      </c>
      <c r="I24" s="1" t="s">
        <v>145</v>
      </c>
    </row>
    <row r="25" spans="1:9" x14ac:dyDescent="0.45">
      <c r="A25" t="s">
        <v>20</v>
      </c>
      <c r="B25">
        <v>1</v>
      </c>
      <c r="C25">
        <v>0</v>
      </c>
      <c r="D25">
        <v>0</v>
      </c>
      <c r="E25">
        <v>0</v>
      </c>
      <c r="F25">
        <v>0</v>
      </c>
      <c r="H25" s="1">
        <v>42436</v>
      </c>
      <c r="I25" s="1" t="s">
        <v>145</v>
      </c>
    </row>
    <row r="26" spans="1:9" x14ac:dyDescent="0.4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9" x14ac:dyDescent="0.45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9" x14ac:dyDescent="0.45">
      <c r="A28" t="s">
        <v>23</v>
      </c>
      <c r="B28">
        <v>2</v>
      </c>
      <c r="C28">
        <v>1</v>
      </c>
      <c r="D28">
        <v>1</v>
      </c>
      <c r="E28">
        <v>0</v>
      </c>
      <c r="F28">
        <v>0</v>
      </c>
      <c r="H28" s="2" t="s">
        <v>227</v>
      </c>
      <c r="I28" s="1" t="s">
        <v>145</v>
      </c>
    </row>
    <row r="29" spans="1:9" x14ac:dyDescent="0.45">
      <c r="A29" t="s">
        <v>24</v>
      </c>
      <c r="B29">
        <v>14</v>
      </c>
      <c r="C29">
        <v>0</v>
      </c>
      <c r="D29">
        <v>0</v>
      </c>
      <c r="E29">
        <v>0</v>
      </c>
      <c r="F29">
        <v>0</v>
      </c>
      <c r="H29" s="2" t="s">
        <v>228</v>
      </c>
      <c r="I29" s="1" t="s">
        <v>145</v>
      </c>
    </row>
    <row r="30" spans="1:9" x14ac:dyDescent="0.45">
      <c r="A30" t="s">
        <v>25</v>
      </c>
      <c r="B30">
        <v>103</v>
      </c>
      <c r="C30">
        <v>5</v>
      </c>
      <c r="D30">
        <v>0</v>
      </c>
      <c r="E30">
        <v>0</v>
      </c>
      <c r="F30">
        <v>0</v>
      </c>
      <c r="H30" s="1" t="s">
        <v>233</v>
      </c>
      <c r="I30" s="1" t="s">
        <v>234</v>
      </c>
    </row>
    <row r="31" spans="1:9" x14ac:dyDescent="0.45">
      <c r="A31" t="s">
        <v>26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9" x14ac:dyDescent="0.45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9" x14ac:dyDescent="0.45">
      <c r="A33" t="s">
        <v>28</v>
      </c>
      <c r="B33">
        <v>1</v>
      </c>
      <c r="C33">
        <v>0</v>
      </c>
      <c r="D33">
        <v>0</v>
      </c>
      <c r="E33">
        <v>0</v>
      </c>
      <c r="F33">
        <v>0</v>
      </c>
      <c r="H33" s="2">
        <v>42400</v>
      </c>
      <c r="I33" s="1" t="s">
        <v>145</v>
      </c>
    </row>
    <row r="34" spans="1:9" x14ac:dyDescent="0.4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9" x14ac:dyDescent="0.4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9" x14ac:dyDescent="0.45">
      <c r="A36" t="s">
        <v>31</v>
      </c>
      <c r="B36">
        <v>6</v>
      </c>
      <c r="C36">
        <v>0</v>
      </c>
      <c r="D36">
        <v>0</v>
      </c>
      <c r="E36">
        <v>0</v>
      </c>
      <c r="F36">
        <v>0</v>
      </c>
      <c r="H36" s="1" t="s">
        <v>254</v>
      </c>
      <c r="I36" s="1" t="s">
        <v>145</v>
      </c>
    </row>
    <row r="37" spans="1:9" ht="28.5" x14ac:dyDescent="0.45">
      <c r="A37" t="s">
        <v>32</v>
      </c>
      <c r="B37">
        <v>25</v>
      </c>
      <c r="C37">
        <v>0</v>
      </c>
      <c r="D37">
        <v>0</v>
      </c>
      <c r="E37">
        <v>0</v>
      </c>
      <c r="F37">
        <v>0</v>
      </c>
      <c r="H37" s="1" t="s">
        <v>256</v>
      </c>
      <c r="I37" s="1" t="s">
        <v>145</v>
      </c>
    </row>
    <row r="38" spans="1:9" x14ac:dyDescent="0.45">
      <c r="A38" t="s">
        <v>33</v>
      </c>
      <c r="B38">
        <v>2</v>
      </c>
      <c r="C38">
        <v>1</v>
      </c>
      <c r="D38">
        <v>0</v>
      </c>
      <c r="E38">
        <v>0</v>
      </c>
      <c r="F38">
        <v>0</v>
      </c>
      <c r="H38" s="1">
        <v>42400</v>
      </c>
      <c r="I38" s="1" t="s">
        <v>145</v>
      </c>
    </row>
    <row r="39" spans="1:9" x14ac:dyDescent="0.45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9" x14ac:dyDescent="0.45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9" x14ac:dyDescent="0.45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9" x14ac:dyDescent="0.45">
      <c r="A42" t="s">
        <v>37</v>
      </c>
      <c r="B42">
        <v>39</v>
      </c>
      <c r="C42">
        <v>8</v>
      </c>
      <c r="D42">
        <v>0</v>
      </c>
      <c r="E42">
        <v>0</v>
      </c>
      <c r="F42">
        <v>0</v>
      </c>
      <c r="H42" s="1" t="s">
        <v>273</v>
      </c>
      <c r="I42" s="1" t="s">
        <v>145</v>
      </c>
    </row>
    <row r="43" spans="1:9" x14ac:dyDescent="0.45">
      <c r="A43" t="s">
        <v>38</v>
      </c>
      <c r="B43">
        <v>69</v>
      </c>
      <c r="C43">
        <v>0</v>
      </c>
      <c r="D43">
        <v>0</v>
      </c>
      <c r="E43">
        <v>0</v>
      </c>
      <c r="F43">
        <v>0</v>
      </c>
      <c r="H43" s="1" t="s">
        <v>280</v>
      </c>
      <c r="I43" s="1" t="s">
        <v>145</v>
      </c>
    </row>
    <row r="44" spans="1:9" x14ac:dyDescent="0.45">
      <c r="A44" t="s">
        <v>39</v>
      </c>
      <c r="B44">
        <v>1</v>
      </c>
      <c r="C44">
        <v>0</v>
      </c>
      <c r="D44">
        <v>0</v>
      </c>
      <c r="E44">
        <v>0</v>
      </c>
      <c r="F44">
        <v>0</v>
      </c>
      <c r="H44" s="1">
        <v>42400</v>
      </c>
      <c r="I44" s="1" t="s">
        <v>145</v>
      </c>
    </row>
    <row r="45" spans="1:9" x14ac:dyDescent="0.45">
      <c r="A45" t="s">
        <v>40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9" x14ac:dyDescent="0.45">
      <c r="A46" t="s">
        <v>41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9" x14ac:dyDescent="0.45">
      <c r="A47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H47" s="2"/>
    </row>
    <row r="48" spans="1:9" x14ac:dyDescent="0.45">
      <c r="A48" t="s">
        <v>43</v>
      </c>
      <c r="B48">
        <v>42</v>
      </c>
      <c r="C48">
        <v>9</v>
      </c>
      <c r="D48">
        <v>0</v>
      </c>
      <c r="E48">
        <v>0</v>
      </c>
      <c r="F48">
        <v>0</v>
      </c>
      <c r="H48" s="1" t="s">
        <v>294</v>
      </c>
      <c r="I48" s="1" t="s">
        <v>145</v>
      </c>
    </row>
    <row r="49" spans="1:9" x14ac:dyDescent="0.45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9" x14ac:dyDescent="0.45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9" x14ac:dyDescent="0.45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9" x14ac:dyDescent="0.45">
      <c r="A52" t="s">
        <v>47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9" ht="28.5" x14ac:dyDescent="0.45">
      <c r="A53" t="s">
        <v>48</v>
      </c>
      <c r="B53">
        <v>311</v>
      </c>
      <c r="C53">
        <v>92</v>
      </c>
      <c r="D53">
        <v>0</v>
      </c>
      <c r="E53">
        <v>0</v>
      </c>
      <c r="F53">
        <v>0</v>
      </c>
      <c r="H53" s="1" t="s">
        <v>305</v>
      </c>
      <c r="I53" s="1" t="s">
        <v>147</v>
      </c>
    </row>
    <row r="54" spans="1:9" x14ac:dyDescent="0.45">
      <c r="A54" t="s">
        <v>49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9" x14ac:dyDescent="0.45">
      <c r="A55" t="s">
        <v>50</v>
      </c>
      <c r="B55">
        <v>51</v>
      </c>
      <c r="C55">
        <v>9</v>
      </c>
      <c r="D55">
        <v>1</v>
      </c>
      <c r="E55">
        <v>0</v>
      </c>
      <c r="F55">
        <v>0</v>
      </c>
      <c r="H55" s="1" t="s">
        <v>316</v>
      </c>
      <c r="I55" s="1" t="s">
        <v>145</v>
      </c>
    </row>
    <row r="56" spans="1:9" ht="57" x14ac:dyDescent="0.45">
      <c r="A56" t="s">
        <v>51</v>
      </c>
      <c r="B56">
        <v>775</v>
      </c>
      <c r="C56">
        <v>319</v>
      </c>
      <c r="D56">
        <v>7</v>
      </c>
      <c r="E56">
        <v>1</v>
      </c>
      <c r="F56">
        <v>0</v>
      </c>
      <c r="H56" s="1" t="s">
        <v>324</v>
      </c>
      <c r="I56" s="1" t="s">
        <v>145</v>
      </c>
    </row>
    <row r="57" spans="1:9" x14ac:dyDescent="0.45">
      <c r="A57" t="s">
        <v>52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9" x14ac:dyDescent="0.45">
      <c r="A58" t="s">
        <v>53</v>
      </c>
      <c r="B58">
        <v>1</v>
      </c>
      <c r="C58">
        <v>0</v>
      </c>
      <c r="D58">
        <v>0</v>
      </c>
      <c r="E58">
        <v>0</v>
      </c>
      <c r="F58">
        <v>0</v>
      </c>
      <c r="H58" s="1">
        <v>42400</v>
      </c>
      <c r="I58" s="1" t="s">
        <v>145</v>
      </c>
    </row>
    <row r="59" spans="1:9" x14ac:dyDescent="0.45">
      <c r="A59" t="s">
        <v>54</v>
      </c>
      <c r="B59">
        <v>11</v>
      </c>
      <c r="C59">
        <v>0</v>
      </c>
      <c r="D59">
        <v>0</v>
      </c>
      <c r="E59">
        <v>0</v>
      </c>
      <c r="F59">
        <v>0</v>
      </c>
      <c r="H59" s="1" t="s">
        <v>336</v>
      </c>
      <c r="I59" s="1" t="s">
        <v>145</v>
      </c>
    </row>
    <row r="60" spans="1:9" x14ac:dyDescent="0.45">
      <c r="A60" t="s">
        <v>55</v>
      </c>
      <c r="B60">
        <v>15</v>
      </c>
      <c r="C60">
        <v>1</v>
      </c>
      <c r="D60">
        <v>0</v>
      </c>
      <c r="E60">
        <v>0</v>
      </c>
      <c r="F60">
        <v>0</v>
      </c>
      <c r="H60" s="2" t="s">
        <v>340</v>
      </c>
      <c r="I60" s="1" t="s">
        <v>145</v>
      </c>
    </row>
    <row r="61" spans="1:9" x14ac:dyDescent="0.45">
      <c r="A61" t="s">
        <v>56</v>
      </c>
      <c r="B61">
        <v>3</v>
      </c>
      <c r="C61">
        <v>1</v>
      </c>
      <c r="D61">
        <v>0</v>
      </c>
      <c r="E61">
        <v>0</v>
      </c>
      <c r="F61">
        <v>0</v>
      </c>
      <c r="H61" s="1" t="s">
        <v>347</v>
      </c>
      <c r="I61" s="1" t="s">
        <v>145</v>
      </c>
    </row>
    <row r="62" spans="1:9" x14ac:dyDescent="0.45">
      <c r="A62" t="s">
        <v>57</v>
      </c>
      <c r="B62">
        <v>0</v>
      </c>
      <c r="C62">
        <v>0</v>
      </c>
      <c r="D62">
        <v>0</v>
      </c>
      <c r="E62">
        <v>0</v>
      </c>
      <c r="F62">
        <v>0</v>
      </c>
      <c r="H62" s="2"/>
    </row>
    <row r="63" spans="1:9" x14ac:dyDescent="0.45">
      <c r="A63" t="s">
        <v>58</v>
      </c>
      <c r="B63">
        <v>1</v>
      </c>
      <c r="C63">
        <v>0</v>
      </c>
      <c r="D63">
        <v>0</v>
      </c>
      <c r="E63">
        <v>0</v>
      </c>
      <c r="F63">
        <v>0</v>
      </c>
      <c r="H63" s="1">
        <v>42400</v>
      </c>
      <c r="I63" s="1" t="s">
        <v>145</v>
      </c>
    </row>
    <row r="64" spans="1:9" x14ac:dyDescent="0.45">
      <c r="A64" t="s">
        <v>59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9" x14ac:dyDescent="0.45">
      <c r="A65" t="s">
        <v>60</v>
      </c>
      <c r="B65">
        <v>109</v>
      </c>
      <c r="C65">
        <v>39</v>
      </c>
      <c r="D65">
        <v>0</v>
      </c>
      <c r="E65">
        <v>0</v>
      </c>
      <c r="F65">
        <v>0</v>
      </c>
      <c r="H65" s="1" t="s">
        <v>356</v>
      </c>
      <c r="I65" s="1" t="s">
        <v>145</v>
      </c>
    </row>
    <row r="66" spans="1:9" ht="42.75" x14ac:dyDescent="0.45">
      <c r="A66" t="s">
        <v>61</v>
      </c>
      <c r="B66">
        <v>383</v>
      </c>
      <c r="C66">
        <v>137</v>
      </c>
      <c r="D66">
        <v>4</v>
      </c>
      <c r="E66">
        <v>0</v>
      </c>
      <c r="F66">
        <v>0</v>
      </c>
      <c r="H66" s="1" t="s">
        <v>363</v>
      </c>
      <c r="I66" s="1" t="s">
        <v>234</v>
      </c>
    </row>
    <row r="67" spans="1:9" x14ac:dyDescent="0.45">
      <c r="A67" t="s">
        <v>62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9" x14ac:dyDescent="0.45">
      <c r="A68" t="s">
        <v>63</v>
      </c>
      <c r="B68">
        <v>4</v>
      </c>
      <c r="C68">
        <v>0</v>
      </c>
      <c r="D68">
        <v>0</v>
      </c>
      <c r="E68">
        <v>0</v>
      </c>
      <c r="F68">
        <v>0</v>
      </c>
      <c r="H68" s="1" t="s">
        <v>372</v>
      </c>
      <c r="I68" s="1" t="s">
        <v>145</v>
      </c>
    </row>
    <row r="69" spans="1:9" x14ac:dyDescent="0.45">
      <c r="A69" t="s">
        <v>64</v>
      </c>
      <c r="B69">
        <v>1</v>
      </c>
      <c r="C69">
        <v>0</v>
      </c>
      <c r="D69">
        <v>0</v>
      </c>
      <c r="E69">
        <v>0</v>
      </c>
      <c r="F69">
        <v>0</v>
      </c>
      <c r="H69" s="1">
        <v>42400</v>
      </c>
      <c r="I69" s="1" t="s">
        <v>145</v>
      </c>
    </row>
    <row r="70" spans="1:9" x14ac:dyDescent="0.45">
      <c r="A70" t="s">
        <v>65</v>
      </c>
      <c r="B70">
        <v>4</v>
      </c>
      <c r="C70">
        <v>1</v>
      </c>
      <c r="D70">
        <v>0</v>
      </c>
      <c r="E70">
        <v>0</v>
      </c>
      <c r="F70">
        <v>0</v>
      </c>
      <c r="H70" s="2">
        <v>42400</v>
      </c>
      <c r="I70" s="1" t="s">
        <v>145</v>
      </c>
    </row>
    <row r="71" spans="1:9" x14ac:dyDescent="0.45">
      <c r="A71" t="s">
        <v>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9" ht="28.5" x14ac:dyDescent="0.45">
      <c r="A72" t="s">
        <v>67</v>
      </c>
      <c r="B72">
        <v>81</v>
      </c>
      <c r="C72">
        <v>0</v>
      </c>
      <c r="D72">
        <v>0</v>
      </c>
      <c r="E72">
        <v>0</v>
      </c>
      <c r="F72">
        <v>0</v>
      </c>
      <c r="H72" s="1" t="s">
        <v>377</v>
      </c>
      <c r="I72" s="1" t="s">
        <v>145</v>
      </c>
    </row>
    <row r="73" spans="1:9" x14ac:dyDescent="0.45">
      <c r="A73" t="s">
        <v>68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9" x14ac:dyDescent="0.45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9" x14ac:dyDescent="0.45">
      <c r="A75" t="s">
        <v>70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9" x14ac:dyDescent="0.45">
      <c r="A76" t="s">
        <v>71</v>
      </c>
      <c r="B76">
        <v>10</v>
      </c>
      <c r="C76">
        <v>3</v>
      </c>
      <c r="D76">
        <v>0</v>
      </c>
      <c r="E76">
        <v>0</v>
      </c>
      <c r="F76">
        <v>0</v>
      </c>
      <c r="H76" s="2" t="s">
        <v>254</v>
      </c>
      <c r="I76" s="1" t="s">
        <v>145</v>
      </c>
    </row>
    <row r="77" spans="1:9" x14ac:dyDescent="0.45">
      <c r="A77" t="s">
        <v>72</v>
      </c>
      <c r="B77">
        <v>37</v>
      </c>
      <c r="C77">
        <v>6</v>
      </c>
      <c r="D77">
        <v>0</v>
      </c>
      <c r="E77">
        <v>0</v>
      </c>
      <c r="F77">
        <v>0</v>
      </c>
      <c r="H77" s="1" t="s">
        <v>394</v>
      </c>
      <c r="I77" s="1" t="s">
        <v>145</v>
      </c>
    </row>
    <row r="78" spans="1:9" x14ac:dyDescent="0.45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9" x14ac:dyDescent="0.45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H79" s="2"/>
    </row>
    <row r="80" spans="1:9" x14ac:dyDescent="0.45">
      <c r="A80" t="s">
        <v>75</v>
      </c>
      <c r="B80">
        <v>5</v>
      </c>
      <c r="C80">
        <v>1</v>
      </c>
      <c r="D80">
        <v>0</v>
      </c>
      <c r="E80">
        <v>0</v>
      </c>
      <c r="F80">
        <v>0</v>
      </c>
      <c r="H80" s="1">
        <v>42400</v>
      </c>
      <c r="I80" s="1" t="s">
        <v>145</v>
      </c>
    </row>
    <row r="81" spans="1:9" x14ac:dyDescent="0.45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9" ht="28.5" x14ac:dyDescent="0.45">
      <c r="A82" t="s">
        <v>77</v>
      </c>
      <c r="B82">
        <v>56</v>
      </c>
      <c r="C82">
        <v>6</v>
      </c>
      <c r="D82">
        <v>0</v>
      </c>
      <c r="E82">
        <v>0</v>
      </c>
      <c r="F82">
        <v>0</v>
      </c>
      <c r="H82" s="1" t="s">
        <v>402</v>
      </c>
      <c r="I82" s="1" t="s">
        <v>145</v>
      </c>
    </row>
    <row r="83" spans="1:9" x14ac:dyDescent="0.45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H83" s="2"/>
    </row>
    <row r="84" spans="1:9" x14ac:dyDescent="0.45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9" x14ac:dyDescent="0.45">
      <c r="A85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H85" s="2"/>
    </row>
    <row r="86" spans="1:9" x14ac:dyDescent="0.45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9" x14ac:dyDescent="0.45">
      <c r="A87" t="s">
        <v>82</v>
      </c>
      <c r="B87">
        <v>2</v>
      </c>
      <c r="C87">
        <v>0</v>
      </c>
      <c r="D87">
        <v>0</v>
      </c>
      <c r="E87">
        <v>0</v>
      </c>
      <c r="F87">
        <v>0</v>
      </c>
      <c r="H87" s="1">
        <v>42400</v>
      </c>
      <c r="I87" s="1" t="s">
        <v>145</v>
      </c>
    </row>
    <row r="88" spans="1:9" x14ac:dyDescent="0.45">
      <c r="A88" t="s">
        <v>83</v>
      </c>
      <c r="B88">
        <v>1</v>
      </c>
      <c r="C88">
        <v>0</v>
      </c>
      <c r="D88">
        <v>0</v>
      </c>
      <c r="E88">
        <v>0</v>
      </c>
      <c r="F88">
        <v>0</v>
      </c>
      <c r="H88" s="1">
        <v>42400</v>
      </c>
      <c r="I88" s="1" t="s">
        <v>145</v>
      </c>
    </row>
    <row r="89" spans="1:9" x14ac:dyDescent="0.45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H89" s="2"/>
    </row>
    <row r="90" spans="1:9" x14ac:dyDescent="0.45">
      <c r="A90" t="s">
        <v>85</v>
      </c>
      <c r="B90">
        <v>1</v>
      </c>
      <c r="C90">
        <v>0</v>
      </c>
      <c r="D90">
        <v>0</v>
      </c>
      <c r="E90">
        <v>0</v>
      </c>
      <c r="F90">
        <v>0</v>
      </c>
      <c r="H90" s="1">
        <v>42723</v>
      </c>
      <c r="I90" s="1" t="s">
        <v>145</v>
      </c>
    </row>
    <row r="91" spans="1:9" ht="28.5" x14ac:dyDescent="0.45">
      <c r="A91" t="s">
        <v>86</v>
      </c>
      <c r="B91">
        <v>92</v>
      </c>
      <c r="C91">
        <v>21</v>
      </c>
      <c r="D91">
        <v>1</v>
      </c>
      <c r="E91">
        <v>0</v>
      </c>
      <c r="F91">
        <v>0</v>
      </c>
      <c r="H91" s="1" t="s">
        <v>416</v>
      </c>
      <c r="I91" s="1" t="s">
        <v>145</v>
      </c>
    </row>
    <row r="92" spans="1:9" x14ac:dyDescent="0.45">
      <c r="A92" t="s">
        <v>87</v>
      </c>
      <c r="B92">
        <v>3</v>
      </c>
      <c r="C92">
        <v>1</v>
      </c>
      <c r="D92">
        <v>0</v>
      </c>
      <c r="E92">
        <v>0</v>
      </c>
      <c r="F92">
        <v>0</v>
      </c>
      <c r="H92" s="1" t="s">
        <v>426</v>
      </c>
      <c r="I92" s="1" t="s">
        <v>145</v>
      </c>
    </row>
    <row r="93" spans="1:9" x14ac:dyDescent="0.45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9" x14ac:dyDescent="0.45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9" x14ac:dyDescent="0.45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9" x14ac:dyDescent="0.45">
      <c r="A96" t="s">
        <v>91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9" x14ac:dyDescent="0.45">
      <c r="A97" t="s">
        <v>92</v>
      </c>
      <c r="B97">
        <v>1</v>
      </c>
      <c r="C97">
        <v>0</v>
      </c>
      <c r="D97">
        <v>0</v>
      </c>
      <c r="E97">
        <v>0</v>
      </c>
      <c r="F97">
        <v>0</v>
      </c>
      <c r="H97" s="1">
        <v>42406</v>
      </c>
      <c r="I97" s="1" t="s">
        <v>145</v>
      </c>
    </row>
    <row r="98" spans="1:9" x14ac:dyDescent="0.45">
      <c r="A98" t="s">
        <v>93</v>
      </c>
      <c r="B98">
        <v>13</v>
      </c>
      <c r="C98">
        <v>0</v>
      </c>
      <c r="D98">
        <v>0</v>
      </c>
      <c r="E98">
        <v>0</v>
      </c>
      <c r="F98">
        <v>0</v>
      </c>
      <c r="H98" s="2" t="s">
        <v>439</v>
      </c>
      <c r="I98" s="1" t="s">
        <v>145</v>
      </c>
    </row>
    <row r="99" spans="1:9" x14ac:dyDescent="0.45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9" x14ac:dyDescent="0.45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9" x14ac:dyDescent="0.45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9" x14ac:dyDescent="0.45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9" x14ac:dyDescent="0.45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9" x14ac:dyDescent="0.45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9" x14ac:dyDescent="0.45">
      <c r="A105" t="s">
        <v>100</v>
      </c>
      <c r="B105">
        <v>55</v>
      </c>
      <c r="C105">
        <v>2</v>
      </c>
      <c r="D105">
        <v>0</v>
      </c>
      <c r="E105">
        <v>0</v>
      </c>
      <c r="F105">
        <v>0</v>
      </c>
      <c r="H105" s="2" t="s">
        <v>452</v>
      </c>
      <c r="I105" s="1" t="s">
        <v>145</v>
      </c>
    </row>
    <row r="106" spans="1:9" x14ac:dyDescent="0.45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H106" s="2"/>
    </row>
    <row r="107" spans="1:9" x14ac:dyDescent="0.45">
      <c r="A107" t="s">
        <v>102</v>
      </c>
      <c r="B107">
        <v>2</v>
      </c>
      <c r="C107">
        <v>0</v>
      </c>
      <c r="D107">
        <v>0</v>
      </c>
      <c r="E107">
        <v>0</v>
      </c>
      <c r="F107">
        <v>0</v>
      </c>
      <c r="H107" s="1">
        <v>42683</v>
      </c>
      <c r="I107" s="1" t="s">
        <v>145</v>
      </c>
    </row>
    <row r="108" spans="1:9" x14ac:dyDescent="0.45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9" x14ac:dyDescent="0.45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9" x14ac:dyDescent="0.45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9" x14ac:dyDescent="0.45">
      <c r="A111" t="s">
        <v>106</v>
      </c>
      <c r="B111">
        <v>23</v>
      </c>
      <c r="C111">
        <v>5</v>
      </c>
      <c r="D111">
        <v>0</v>
      </c>
      <c r="E111">
        <v>0</v>
      </c>
      <c r="F111">
        <v>0</v>
      </c>
      <c r="H111" s="1" t="s">
        <v>468</v>
      </c>
      <c r="I111" s="1" t="s">
        <v>145</v>
      </c>
    </row>
    <row r="112" spans="1:9" x14ac:dyDescent="0.45">
      <c r="A112" t="s">
        <v>107</v>
      </c>
      <c r="B112">
        <v>32</v>
      </c>
      <c r="C112">
        <v>2</v>
      </c>
      <c r="D112">
        <v>0</v>
      </c>
      <c r="E112">
        <v>0</v>
      </c>
      <c r="F112">
        <v>0</v>
      </c>
      <c r="H112" s="1">
        <v>42400</v>
      </c>
      <c r="I112" s="1" t="s">
        <v>145</v>
      </c>
    </row>
    <row r="113" spans="1:9" x14ac:dyDescent="0.45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9" ht="28.5" x14ac:dyDescent="0.45">
      <c r="A114" t="s">
        <v>109</v>
      </c>
      <c r="B114">
        <v>59</v>
      </c>
      <c r="C114">
        <v>1</v>
      </c>
      <c r="D114">
        <v>0</v>
      </c>
      <c r="E114">
        <v>0</v>
      </c>
      <c r="F114">
        <v>0</v>
      </c>
      <c r="H114" s="1" t="s">
        <v>477</v>
      </c>
      <c r="I114" s="1" t="s">
        <v>145</v>
      </c>
    </row>
    <row r="115" spans="1:9" x14ac:dyDescent="0.45">
      <c r="A115" t="s">
        <v>110</v>
      </c>
      <c r="B115">
        <v>38</v>
      </c>
      <c r="C115">
        <v>0</v>
      </c>
      <c r="D115">
        <v>0</v>
      </c>
      <c r="E115">
        <v>0</v>
      </c>
      <c r="F115">
        <v>0</v>
      </c>
      <c r="H115" s="2" t="s">
        <v>485</v>
      </c>
      <c r="I115" s="1" t="s">
        <v>486</v>
      </c>
    </row>
    <row r="116" spans="1:9" ht="57" x14ac:dyDescent="0.45">
      <c r="A116" t="s">
        <v>111</v>
      </c>
      <c r="B116">
        <v>993</v>
      </c>
      <c r="C116">
        <v>367</v>
      </c>
      <c r="D116">
        <v>1</v>
      </c>
      <c r="E116">
        <v>0</v>
      </c>
      <c r="F116">
        <v>0</v>
      </c>
      <c r="H116" s="1" t="s">
        <v>494</v>
      </c>
      <c r="I116" s="1" t="s">
        <v>495</v>
      </c>
    </row>
    <row r="117" spans="1:9" x14ac:dyDescent="0.45">
      <c r="A117" t="s">
        <v>112</v>
      </c>
      <c r="B117">
        <v>1</v>
      </c>
      <c r="C117">
        <v>1</v>
      </c>
      <c r="D117">
        <v>0</v>
      </c>
      <c r="E117">
        <v>0</v>
      </c>
      <c r="F117">
        <v>0</v>
      </c>
      <c r="H117" s="1">
        <v>42436</v>
      </c>
      <c r="I117" s="1" t="s">
        <v>145</v>
      </c>
    </row>
    <row r="118" spans="1:9" x14ac:dyDescent="0.45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9" x14ac:dyDescent="0.45">
      <c r="A119" t="s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H119" s="1">
        <v>42400</v>
      </c>
      <c r="I119" s="1" t="s">
        <v>145</v>
      </c>
    </row>
    <row r="120" spans="1:9" x14ac:dyDescent="0.45">
      <c r="A120" t="s">
        <v>115</v>
      </c>
      <c r="B120">
        <v>4</v>
      </c>
      <c r="C120">
        <v>1</v>
      </c>
      <c r="D120">
        <v>0</v>
      </c>
      <c r="E120">
        <v>0</v>
      </c>
      <c r="F120">
        <v>0</v>
      </c>
      <c r="H120" s="1" t="s">
        <v>508</v>
      </c>
      <c r="I120" s="1" t="s">
        <v>145</v>
      </c>
    </row>
    <row r="121" spans="1:9" x14ac:dyDescent="0.45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H121" s="2"/>
    </row>
    <row r="122" spans="1:9" x14ac:dyDescent="0.45">
      <c r="A122" t="s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H122" s="1">
        <v>42400</v>
      </c>
      <c r="I122" s="1" t="s">
        <v>145</v>
      </c>
    </row>
    <row r="123" spans="1:9" x14ac:dyDescent="0.45">
      <c r="A123" t="s">
        <v>118</v>
      </c>
      <c r="B123">
        <v>1</v>
      </c>
      <c r="C123">
        <v>1</v>
      </c>
      <c r="D123">
        <v>0</v>
      </c>
      <c r="E123">
        <v>0</v>
      </c>
      <c r="F123">
        <v>0</v>
      </c>
      <c r="H123" s="1">
        <v>42400</v>
      </c>
      <c r="I123" s="1" t="s">
        <v>145</v>
      </c>
    </row>
    <row r="124" spans="1:9" x14ac:dyDescent="0.45">
      <c r="A124" t="s">
        <v>119</v>
      </c>
      <c r="B124">
        <v>2</v>
      </c>
      <c r="C124">
        <v>0</v>
      </c>
      <c r="D124">
        <v>0</v>
      </c>
      <c r="E124">
        <v>0</v>
      </c>
      <c r="F124">
        <v>0</v>
      </c>
      <c r="H124" s="1" t="s">
        <v>532</v>
      </c>
      <c r="I124" s="1" t="s">
        <v>145</v>
      </c>
    </row>
    <row r="125" spans="1:9" x14ac:dyDescent="0.45">
      <c r="A125" t="s">
        <v>120</v>
      </c>
      <c r="B125">
        <v>9</v>
      </c>
      <c r="C125">
        <v>2</v>
      </c>
      <c r="D125">
        <v>0</v>
      </c>
      <c r="E125">
        <v>0</v>
      </c>
      <c r="F125">
        <v>0</v>
      </c>
      <c r="H125" s="1" t="s">
        <v>537</v>
      </c>
      <c r="I125" s="1" t="s">
        <v>145</v>
      </c>
    </row>
    <row r="126" spans="1:9" x14ac:dyDescent="0.45">
      <c r="A126" t="s">
        <v>121</v>
      </c>
      <c r="B126">
        <v>3</v>
      </c>
      <c r="C126">
        <v>0</v>
      </c>
      <c r="D126">
        <v>0</v>
      </c>
      <c r="E126">
        <v>0</v>
      </c>
      <c r="F126">
        <v>0</v>
      </c>
      <c r="H126" s="1" t="s">
        <v>254</v>
      </c>
      <c r="I126" s="1" t="s">
        <v>145</v>
      </c>
    </row>
    <row r="127" spans="1:9" x14ac:dyDescent="0.45">
      <c r="A127" t="s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H127" s="1">
        <v>42400</v>
      </c>
      <c r="I127" s="1" t="s">
        <v>145</v>
      </c>
    </row>
    <row r="128" spans="1:9" x14ac:dyDescent="0.45">
      <c r="A128" t="s">
        <v>123</v>
      </c>
      <c r="B128">
        <v>3</v>
      </c>
      <c r="C128">
        <v>0</v>
      </c>
      <c r="D128">
        <v>0</v>
      </c>
      <c r="E128">
        <v>0</v>
      </c>
      <c r="F128">
        <v>0</v>
      </c>
      <c r="H128" s="1" t="s">
        <v>539</v>
      </c>
      <c r="I128" s="1" t="s">
        <v>145</v>
      </c>
    </row>
    <row r="129" spans="1:9" x14ac:dyDescent="0.45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H129" s="2"/>
    </row>
    <row r="130" spans="1:9" x14ac:dyDescent="0.45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H130" s="2"/>
    </row>
    <row r="131" spans="1:9" x14ac:dyDescent="0.45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9" ht="85.5" x14ac:dyDescent="0.45">
      <c r="A132" t="s">
        <v>127</v>
      </c>
      <c r="B132">
        <v>1419</v>
      </c>
      <c r="C132">
        <v>591</v>
      </c>
      <c r="D132">
        <v>43</v>
      </c>
      <c r="E132">
        <v>0</v>
      </c>
      <c r="F132">
        <v>0</v>
      </c>
      <c r="H132" s="1" t="s">
        <v>551</v>
      </c>
      <c r="I132" s="1" t="s">
        <v>552</v>
      </c>
    </row>
    <row r="133" spans="1:9" x14ac:dyDescent="0.45">
      <c r="A133" t="s">
        <v>128</v>
      </c>
      <c r="B133">
        <v>3</v>
      </c>
      <c r="C133">
        <v>0</v>
      </c>
      <c r="D133">
        <v>0</v>
      </c>
      <c r="E133">
        <v>0</v>
      </c>
      <c r="F133">
        <v>0</v>
      </c>
      <c r="H133" s="1" t="s">
        <v>561</v>
      </c>
      <c r="I133" s="1" t="s">
        <v>145</v>
      </c>
    </row>
    <row r="134" spans="1:9" x14ac:dyDescent="0.45">
      <c r="A134" t="s">
        <v>348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9" x14ac:dyDescent="0.45">
      <c r="A135" t="s">
        <v>129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9" x14ac:dyDescent="0.45">
      <c r="A136" t="s">
        <v>130</v>
      </c>
      <c r="B136">
        <v>1</v>
      </c>
      <c r="C136">
        <v>0</v>
      </c>
      <c r="D136">
        <v>0</v>
      </c>
      <c r="E136">
        <v>0</v>
      </c>
      <c r="F136">
        <v>0</v>
      </c>
      <c r="H136" s="1">
        <v>42400</v>
      </c>
      <c r="I136" s="1" t="s">
        <v>145</v>
      </c>
    </row>
    <row r="137" spans="1:9" x14ac:dyDescent="0.45">
      <c r="A137" t="s">
        <v>131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9" x14ac:dyDescent="0.45">
      <c r="A138" t="s">
        <v>132</v>
      </c>
      <c r="B138">
        <v>7</v>
      </c>
      <c r="C138">
        <v>2</v>
      </c>
      <c r="D138">
        <v>0</v>
      </c>
      <c r="E138">
        <v>0</v>
      </c>
      <c r="F138">
        <v>0</v>
      </c>
      <c r="H138" s="2" t="s">
        <v>254</v>
      </c>
      <c r="I138" s="1" t="s">
        <v>145</v>
      </c>
    </row>
    <row r="139" spans="1:9" x14ac:dyDescent="0.45">
      <c r="A139" t="s">
        <v>133</v>
      </c>
      <c r="B139">
        <v>3</v>
      </c>
      <c r="C139">
        <v>0</v>
      </c>
      <c r="D139">
        <v>0</v>
      </c>
      <c r="E139">
        <v>0</v>
      </c>
      <c r="F139">
        <v>0</v>
      </c>
      <c r="H139" s="2" t="s">
        <v>570</v>
      </c>
      <c r="I139" s="1" t="s">
        <v>145</v>
      </c>
    </row>
    <row r="140" spans="1:9" x14ac:dyDescent="0.45">
      <c r="A140" t="s">
        <v>134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9" x14ac:dyDescent="0.45">
      <c r="A141" t="s">
        <v>135</v>
      </c>
      <c r="B141">
        <v>0</v>
      </c>
      <c r="C141">
        <v>0</v>
      </c>
      <c r="D141">
        <v>0</v>
      </c>
      <c r="E141">
        <v>0</v>
      </c>
      <c r="F141">
        <v>0</v>
      </c>
      <c r="H141" s="2"/>
    </row>
    <row r="142" spans="1:9" x14ac:dyDescent="0.45">
      <c r="A142" t="s">
        <v>136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9" x14ac:dyDescent="0.45">
      <c r="A143" t="s">
        <v>137</v>
      </c>
      <c r="B143">
        <v>10</v>
      </c>
      <c r="C143">
        <v>0</v>
      </c>
      <c r="D143">
        <v>0</v>
      </c>
      <c r="E143">
        <v>0</v>
      </c>
      <c r="F143">
        <v>0</v>
      </c>
      <c r="H143" s="1" t="s">
        <v>254</v>
      </c>
      <c r="I143" s="1" t="s">
        <v>145</v>
      </c>
    </row>
    <row r="144" spans="1:9" x14ac:dyDescent="0.45">
      <c r="A144" t="s">
        <v>138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9" x14ac:dyDescent="0.45">
      <c r="A145" t="s">
        <v>139</v>
      </c>
      <c r="B145">
        <v>9</v>
      </c>
      <c r="C145">
        <v>2</v>
      </c>
      <c r="D145">
        <v>0</v>
      </c>
      <c r="E145">
        <v>0</v>
      </c>
      <c r="F145">
        <v>0</v>
      </c>
      <c r="H145" s="1" t="s">
        <v>581</v>
      </c>
      <c r="I145" s="1" t="s">
        <v>145</v>
      </c>
    </row>
    <row r="146" spans="1:9" x14ac:dyDescent="0.45">
      <c r="A146" t="s">
        <v>140</v>
      </c>
      <c r="B146">
        <v>15</v>
      </c>
      <c r="C146">
        <v>4</v>
      </c>
      <c r="D146">
        <v>0</v>
      </c>
      <c r="E146">
        <v>0</v>
      </c>
      <c r="F146">
        <v>0</v>
      </c>
      <c r="H146" s="1">
        <v>42400</v>
      </c>
      <c r="I146" s="1" t="s">
        <v>145</v>
      </c>
    </row>
    <row r="147" spans="1:9" x14ac:dyDescent="0.45">
      <c r="A147" t="s">
        <v>141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9" x14ac:dyDescent="0.45">
      <c r="A148" t="s">
        <v>142</v>
      </c>
      <c r="B148">
        <v>1</v>
      </c>
      <c r="C148">
        <v>0</v>
      </c>
      <c r="D148">
        <v>0</v>
      </c>
      <c r="E148">
        <v>0</v>
      </c>
      <c r="F148">
        <v>0</v>
      </c>
      <c r="H148" s="1">
        <v>42400</v>
      </c>
      <c r="I148" s="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1786-A357-44A4-8C15-A921956AC7F8}">
  <dimension ref="A1:I148"/>
  <sheetViews>
    <sheetView workbookViewId="0">
      <selection activeCell="B7" sqref="B7"/>
    </sheetView>
  </sheetViews>
  <sheetFormatPr defaultColWidth="8.796875" defaultRowHeight="14.25" x14ac:dyDescent="0.45"/>
  <cols>
    <col min="1" max="1" width="9.1328125"/>
    <col min="2" max="3" width="13.796875" bestFit="1" customWidth="1"/>
    <col min="4" max="4" width="13.46484375" bestFit="1" customWidth="1"/>
    <col min="5" max="5" width="13.796875" bestFit="1" customWidth="1"/>
    <col min="6" max="6" width="14.796875" bestFit="1" customWidth="1"/>
    <col min="7" max="7" width="9.1328125"/>
    <col min="8" max="8" width="83" style="1" customWidth="1"/>
    <col min="9" max="9" width="55.6640625" style="1" customWidth="1"/>
    <col min="10" max="10" width="9.1328125"/>
  </cols>
  <sheetData>
    <row r="1" spans="1:9" x14ac:dyDescent="0.45">
      <c r="A1" s="15" t="s">
        <v>2334</v>
      </c>
    </row>
    <row r="2" spans="1:9" x14ac:dyDescent="0.45">
      <c r="A2" s="15" t="s">
        <v>2335</v>
      </c>
    </row>
    <row r="4" spans="1:9" x14ac:dyDescent="0.45">
      <c r="B4" t="s">
        <v>587</v>
      </c>
      <c r="C4" t="s">
        <v>588</v>
      </c>
      <c r="D4" t="s">
        <v>589</v>
      </c>
      <c r="E4" t="s">
        <v>590</v>
      </c>
      <c r="F4" t="s">
        <v>591</v>
      </c>
      <c r="H4" s="1" t="s">
        <v>592</v>
      </c>
      <c r="I4" s="1" t="s">
        <v>593</v>
      </c>
    </row>
    <row r="5" spans="1:9" x14ac:dyDescent="0.45">
      <c r="A5" t="s">
        <v>0</v>
      </c>
      <c r="B5">
        <v>2</v>
      </c>
      <c r="C5">
        <v>1</v>
      </c>
      <c r="D5">
        <v>0</v>
      </c>
      <c r="E5">
        <v>0</v>
      </c>
      <c r="F5">
        <v>0</v>
      </c>
      <c r="H5" s="1" t="s">
        <v>144</v>
      </c>
      <c r="I5" s="1" t="s">
        <v>143</v>
      </c>
    </row>
    <row r="6" spans="1:9" x14ac:dyDescent="0.45">
      <c r="A6" t="s">
        <v>1</v>
      </c>
      <c r="B6">
        <v>9</v>
      </c>
      <c r="C6">
        <v>0</v>
      </c>
      <c r="D6">
        <v>0</v>
      </c>
      <c r="E6">
        <v>0</v>
      </c>
      <c r="F6">
        <v>0</v>
      </c>
      <c r="H6" s="1" t="s">
        <v>148</v>
      </c>
      <c r="I6" s="1" t="s">
        <v>149</v>
      </c>
    </row>
    <row r="7" spans="1:9" x14ac:dyDescent="0.45">
      <c r="A7" t="s">
        <v>2</v>
      </c>
      <c r="B7">
        <v>4</v>
      </c>
      <c r="C7">
        <v>1</v>
      </c>
      <c r="D7">
        <v>0</v>
      </c>
      <c r="E7">
        <v>0</v>
      </c>
      <c r="F7">
        <v>0</v>
      </c>
      <c r="H7" s="1" t="s">
        <v>159</v>
      </c>
    </row>
    <row r="8" spans="1:9" x14ac:dyDescent="0.4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</row>
    <row r="9" spans="1:9" x14ac:dyDescent="0.4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</row>
    <row r="10" spans="1:9" x14ac:dyDescent="0.45">
      <c r="A10" t="s">
        <v>5</v>
      </c>
      <c r="B10">
        <v>51</v>
      </c>
      <c r="C10">
        <v>19</v>
      </c>
      <c r="D10">
        <v>0</v>
      </c>
      <c r="E10">
        <v>0</v>
      </c>
      <c r="F10">
        <v>0</v>
      </c>
      <c r="H10" s="1" t="s">
        <v>166</v>
      </c>
      <c r="I10" s="1" t="s">
        <v>167</v>
      </c>
    </row>
    <row r="11" spans="1:9" x14ac:dyDescent="0.4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 x14ac:dyDescent="0.45">
      <c r="A12" t="s">
        <v>7</v>
      </c>
      <c r="B12">
        <v>252</v>
      </c>
      <c r="C12">
        <v>72</v>
      </c>
      <c r="D12">
        <v>1</v>
      </c>
      <c r="E12">
        <v>0</v>
      </c>
      <c r="F12">
        <v>0</v>
      </c>
      <c r="H12" s="1" t="s">
        <v>181</v>
      </c>
      <c r="I12" s="1" t="s">
        <v>182</v>
      </c>
    </row>
    <row r="13" spans="1:9" x14ac:dyDescent="0.45">
      <c r="A13" t="s">
        <v>8</v>
      </c>
      <c r="B13">
        <v>11</v>
      </c>
      <c r="C13">
        <v>0</v>
      </c>
      <c r="D13">
        <v>0</v>
      </c>
      <c r="E13">
        <v>0</v>
      </c>
      <c r="F13">
        <v>0</v>
      </c>
      <c r="H13" s="1">
        <v>42824</v>
      </c>
      <c r="I13" s="1" t="s">
        <v>145</v>
      </c>
    </row>
    <row r="14" spans="1:9" x14ac:dyDescent="0.45">
      <c r="A14" t="s">
        <v>9</v>
      </c>
      <c r="B14">
        <v>1</v>
      </c>
      <c r="C14">
        <v>0</v>
      </c>
      <c r="D14">
        <v>0</v>
      </c>
      <c r="E14">
        <v>0</v>
      </c>
      <c r="F14">
        <v>0</v>
      </c>
      <c r="H14" s="1">
        <v>43076</v>
      </c>
      <c r="I14" s="1" t="s">
        <v>195</v>
      </c>
    </row>
    <row r="15" spans="1:9" x14ac:dyDescent="0.4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 x14ac:dyDescent="0.4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 x14ac:dyDescent="0.45">
      <c r="A17" t="s">
        <v>12</v>
      </c>
      <c r="B17">
        <v>58</v>
      </c>
      <c r="C17">
        <v>3</v>
      </c>
      <c r="D17">
        <v>0</v>
      </c>
      <c r="E17">
        <v>0</v>
      </c>
      <c r="F17">
        <v>0</v>
      </c>
      <c r="H17" s="1" t="s">
        <v>203</v>
      </c>
      <c r="I17" s="1" t="s">
        <v>195</v>
      </c>
    </row>
    <row r="18" spans="1:9" x14ac:dyDescent="0.45">
      <c r="A18" t="s">
        <v>13</v>
      </c>
      <c r="B18">
        <v>14</v>
      </c>
      <c r="C18">
        <v>0</v>
      </c>
      <c r="D18">
        <v>0</v>
      </c>
      <c r="E18">
        <v>0</v>
      </c>
      <c r="F18">
        <v>0</v>
      </c>
      <c r="H18" s="1" t="s">
        <v>210</v>
      </c>
      <c r="I18" s="1" t="s">
        <v>211</v>
      </c>
    </row>
    <row r="19" spans="1:9" x14ac:dyDescent="0.4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9" x14ac:dyDescent="0.4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9" x14ac:dyDescent="0.45">
      <c r="A21" t="s">
        <v>16</v>
      </c>
      <c r="B21">
        <v>4</v>
      </c>
      <c r="C21">
        <v>0</v>
      </c>
      <c r="D21">
        <v>0</v>
      </c>
      <c r="E21">
        <v>0</v>
      </c>
      <c r="F21">
        <v>0</v>
      </c>
      <c r="H21" s="1" t="s">
        <v>221</v>
      </c>
      <c r="I21" s="1" t="s">
        <v>195</v>
      </c>
    </row>
    <row r="22" spans="1:9" x14ac:dyDescent="0.4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H22" s="2"/>
    </row>
    <row r="23" spans="1:9" x14ac:dyDescent="0.4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H23" s="2"/>
    </row>
    <row r="24" spans="1:9" x14ac:dyDescent="0.4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9" x14ac:dyDescent="0.4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9" x14ac:dyDescent="0.4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9" x14ac:dyDescent="0.45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9" x14ac:dyDescent="0.45">
      <c r="A28" t="s">
        <v>23</v>
      </c>
      <c r="B28">
        <v>9</v>
      </c>
      <c r="C28">
        <v>2</v>
      </c>
      <c r="D28">
        <v>1</v>
      </c>
      <c r="E28">
        <v>0</v>
      </c>
      <c r="F28">
        <v>0</v>
      </c>
      <c r="H28" s="2" t="s">
        <v>226</v>
      </c>
      <c r="I28" s="1" t="s">
        <v>195</v>
      </c>
    </row>
    <row r="29" spans="1:9" x14ac:dyDescent="0.45">
      <c r="A29" t="s">
        <v>24</v>
      </c>
      <c r="B29">
        <v>5</v>
      </c>
      <c r="C29">
        <v>1</v>
      </c>
      <c r="D29">
        <v>0</v>
      </c>
      <c r="E29">
        <v>0</v>
      </c>
      <c r="F29">
        <v>0</v>
      </c>
      <c r="H29" s="2" t="s">
        <v>229</v>
      </c>
      <c r="I29" s="1" t="s">
        <v>149</v>
      </c>
    </row>
    <row r="30" spans="1:9" ht="28.5" x14ac:dyDescent="0.45">
      <c r="A30" t="s">
        <v>25</v>
      </c>
      <c r="B30">
        <v>76</v>
      </c>
      <c r="C30">
        <v>11</v>
      </c>
      <c r="D30">
        <v>0</v>
      </c>
      <c r="E30">
        <v>0</v>
      </c>
      <c r="F30">
        <v>0</v>
      </c>
      <c r="H30" s="1" t="s">
        <v>235</v>
      </c>
      <c r="I30" s="1" t="s">
        <v>236</v>
      </c>
    </row>
    <row r="31" spans="1:9" x14ac:dyDescent="0.45">
      <c r="A31" t="s">
        <v>26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9" x14ac:dyDescent="0.45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9" x14ac:dyDescent="0.45">
      <c r="A33" t="s">
        <v>28</v>
      </c>
      <c r="B33">
        <v>1</v>
      </c>
      <c r="C33">
        <v>0</v>
      </c>
      <c r="D33">
        <v>0</v>
      </c>
      <c r="E33">
        <v>0</v>
      </c>
      <c r="F33">
        <v>0</v>
      </c>
      <c r="H33" s="2">
        <v>42755</v>
      </c>
      <c r="I33" s="1" t="s">
        <v>145</v>
      </c>
    </row>
    <row r="34" spans="1:9" x14ac:dyDescent="0.4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9" x14ac:dyDescent="0.45">
      <c r="A35" t="s">
        <v>30</v>
      </c>
      <c r="B35">
        <v>2</v>
      </c>
      <c r="C35">
        <v>1</v>
      </c>
      <c r="D35">
        <v>0</v>
      </c>
      <c r="E35">
        <v>0</v>
      </c>
      <c r="F35">
        <v>0</v>
      </c>
      <c r="H35" s="1">
        <v>42755</v>
      </c>
      <c r="I35" s="1" t="s">
        <v>145</v>
      </c>
    </row>
    <row r="36" spans="1:9" x14ac:dyDescent="0.45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9" x14ac:dyDescent="0.45">
      <c r="A37" t="s">
        <v>32</v>
      </c>
      <c r="B37">
        <v>54</v>
      </c>
      <c r="C37">
        <v>5</v>
      </c>
      <c r="D37">
        <v>0</v>
      </c>
      <c r="E37">
        <v>0</v>
      </c>
      <c r="F37">
        <v>0</v>
      </c>
      <c r="H37" s="1" t="s">
        <v>257</v>
      </c>
      <c r="I37" s="1" t="s">
        <v>258</v>
      </c>
    </row>
    <row r="38" spans="1:9" x14ac:dyDescent="0.45">
      <c r="A38" t="s">
        <v>33</v>
      </c>
      <c r="B38">
        <v>1</v>
      </c>
      <c r="C38">
        <v>0</v>
      </c>
      <c r="D38">
        <v>0</v>
      </c>
      <c r="E38">
        <v>0</v>
      </c>
      <c r="F38">
        <v>0</v>
      </c>
      <c r="H38" s="1">
        <v>42755</v>
      </c>
      <c r="I38" s="1" t="s">
        <v>145</v>
      </c>
    </row>
    <row r="39" spans="1:9" x14ac:dyDescent="0.45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9" x14ac:dyDescent="0.45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9" x14ac:dyDescent="0.45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9" x14ac:dyDescent="0.45">
      <c r="A42" t="s">
        <v>37</v>
      </c>
      <c r="B42">
        <v>2</v>
      </c>
      <c r="C42">
        <v>0</v>
      </c>
      <c r="D42">
        <v>0</v>
      </c>
      <c r="E42">
        <v>0</v>
      </c>
      <c r="F42">
        <v>0</v>
      </c>
      <c r="H42" s="1">
        <v>42755</v>
      </c>
      <c r="I42" s="1" t="s">
        <v>145</v>
      </c>
    </row>
    <row r="43" spans="1:9" ht="28.5" x14ac:dyDescent="0.45">
      <c r="A43" t="s">
        <v>38</v>
      </c>
      <c r="B43">
        <v>117</v>
      </c>
      <c r="C43">
        <v>18</v>
      </c>
      <c r="D43">
        <v>0</v>
      </c>
      <c r="E43">
        <v>0</v>
      </c>
      <c r="F43">
        <v>0</v>
      </c>
      <c r="H43" s="1" t="s">
        <v>281</v>
      </c>
      <c r="I43" s="1" t="s">
        <v>282</v>
      </c>
    </row>
    <row r="44" spans="1:9" x14ac:dyDescent="0.45">
      <c r="A44" t="s">
        <v>39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9" x14ac:dyDescent="0.45">
      <c r="A45" t="s">
        <v>40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9" x14ac:dyDescent="0.45">
      <c r="A46" t="s">
        <v>41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9" x14ac:dyDescent="0.45">
      <c r="A47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H47" s="2"/>
    </row>
    <row r="48" spans="1:9" x14ac:dyDescent="0.45">
      <c r="A48" t="s">
        <v>43</v>
      </c>
      <c r="B48">
        <v>6</v>
      </c>
      <c r="C48">
        <v>0</v>
      </c>
      <c r="D48">
        <v>0</v>
      </c>
      <c r="E48">
        <v>0</v>
      </c>
      <c r="F48">
        <v>0</v>
      </c>
      <c r="H48" s="1" t="s">
        <v>295</v>
      </c>
      <c r="I48" s="1" t="s">
        <v>145</v>
      </c>
    </row>
    <row r="49" spans="1:9" x14ac:dyDescent="0.45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9" x14ac:dyDescent="0.45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9" x14ac:dyDescent="0.45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9" x14ac:dyDescent="0.45">
      <c r="A52" t="s">
        <v>47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9" ht="28.5" x14ac:dyDescent="0.45">
      <c r="A53" t="s">
        <v>48</v>
      </c>
      <c r="B53">
        <v>182</v>
      </c>
      <c r="C53">
        <v>98</v>
      </c>
      <c r="D53">
        <v>7</v>
      </c>
      <c r="E53">
        <v>0</v>
      </c>
      <c r="F53">
        <v>0</v>
      </c>
      <c r="H53" s="1" t="s">
        <v>306</v>
      </c>
      <c r="I53" s="1" t="s">
        <v>307</v>
      </c>
    </row>
    <row r="54" spans="1:9" x14ac:dyDescent="0.45">
      <c r="A54" t="s">
        <v>49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9" x14ac:dyDescent="0.45">
      <c r="A55" t="s">
        <v>50</v>
      </c>
      <c r="B55">
        <v>69</v>
      </c>
      <c r="C55">
        <v>1</v>
      </c>
      <c r="D55">
        <v>0</v>
      </c>
      <c r="E55">
        <v>0</v>
      </c>
      <c r="F55">
        <v>0</v>
      </c>
      <c r="H55" s="1" t="s">
        <v>317</v>
      </c>
      <c r="I55" s="1" t="s">
        <v>149</v>
      </c>
    </row>
    <row r="56" spans="1:9" ht="99.75" x14ac:dyDescent="0.45">
      <c r="A56" t="s">
        <v>51</v>
      </c>
      <c r="B56">
        <v>655</v>
      </c>
      <c r="C56">
        <v>82</v>
      </c>
      <c r="D56">
        <v>0</v>
      </c>
      <c r="E56">
        <v>0</v>
      </c>
      <c r="F56">
        <v>0</v>
      </c>
      <c r="H56" s="1" t="s">
        <v>326</v>
      </c>
      <c r="I56" s="1" t="s">
        <v>325</v>
      </c>
    </row>
    <row r="57" spans="1:9" x14ac:dyDescent="0.45">
      <c r="A57" t="s">
        <v>52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9" x14ac:dyDescent="0.4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9" x14ac:dyDescent="0.45">
      <c r="A59" t="s">
        <v>54</v>
      </c>
      <c r="B59">
        <v>2</v>
      </c>
      <c r="C59">
        <v>0</v>
      </c>
      <c r="D59">
        <v>0</v>
      </c>
      <c r="E59">
        <v>0</v>
      </c>
      <c r="F59">
        <v>0</v>
      </c>
      <c r="H59" s="1" t="s">
        <v>337</v>
      </c>
      <c r="I59" s="1" t="s">
        <v>145</v>
      </c>
    </row>
    <row r="60" spans="1:9" x14ac:dyDescent="0.45">
      <c r="A60" t="s">
        <v>55</v>
      </c>
      <c r="B60">
        <v>45</v>
      </c>
      <c r="C60">
        <v>4</v>
      </c>
      <c r="D60">
        <v>0</v>
      </c>
      <c r="E60">
        <v>0</v>
      </c>
      <c r="F60">
        <v>0</v>
      </c>
      <c r="H60" s="2" t="s">
        <v>341</v>
      </c>
      <c r="I60" s="1" t="s">
        <v>145</v>
      </c>
    </row>
    <row r="61" spans="1:9" x14ac:dyDescent="0.45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9" x14ac:dyDescent="0.45">
      <c r="A62" t="s">
        <v>57</v>
      </c>
      <c r="B62">
        <v>3</v>
      </c>
      <c r="C62">
        <v>2</v>
      </c>
      <c r="D62">
        <v>0</v>
      </c>
      <c r="E62">
        <v>0</v>
      </c>
      <c r="F62">
        <v>0</v>
      </c>
      <c r="H62" s="2" t="s">
        <v>349</v>
      </c>
      <c r="I62" s="1" t="s">
        <v>195</v>
      </c>
    </row>
    <row r="63" spans="1:9" x14ac:dyDescent="0.45">
      <c r="A63" t="s">
        <v>58</v>
      </c>
      <c r="B63">
        <v>31</v>
      </c>
      <c r="C63">
        <v>7</v>
      </c>
      <c r="D63">
        <v>0</v>
      </c>
      <c r="E63">
        <v>0</v>
      </c>
      <c r="F63">
        <v>0</v>
      </c>
      <c r="H63" s="1" t="s">
        <v>353</v>
      </c>
      <c r="I63" s="1" t="s">
        <v>326</v>
      </c>
    </row>
    <row r="64" spans="1:9" x14ac:dyDescent="0.45">
      <c r="A64" t="s">
        <v>59</v>
      </c>
      <c r="B64">
        <v>1</v>
      </c>
      <c r="C64">
        <v>0</v>
      </c>
      <c r="D64">
        <v>0</v>
      </c>
      <c r="E64">
        <v>0</v>
      </c>
      <c r="F64">
        <v>0</v>
      </c>
      <c r="H64" s="1">
        <v>42755</v>
      </c>
      <c r="I64" s="1" t="s">
        <v>145</v>
      </c>
    </row>
    <row r="65" spans="1:9" x14ac:dyDescent="0.45">
      <c r="A65" t="s">
        <v>60</v>
      </c>
      <c r="B65">
        <v>49</v>
      </c>
      <c r="C65">
        <v>4</v>
      </c>
      <c r="D65">
        <v>0</v>
      </c>
      <c r="E65">
        <v>0</v>
      </c>
      <c r="F65">
        <v>0</v>
      </c>
      <c r="H65" s="1" t="s">
        <v>357</v>
      </c>
      <c r="I65" s="1" t="s">
        <v>145</v>
      </c>
    </row>
    <row r="66" spans="1:9" ht="42.75" x14ac:dyDescent="0.45">
      <c r="A66" t="s">
        <v>61</v>
      </c>
      <c r="B66">
        <v>337</v>
      </c>
      <c r="C66">
        <v>90</v>
      </c>
      <c r="D66">
        <v>0</v>
      </c>
      <c r="E66">
        <v>0</v>
      </c>
      <c r="F66">
        <v>0</v>
      </c>
      <c r="H66" s="1" t="s">
        <v>364</v>
      </c>
      <c r="I66" s="1" t="s">
        <v>365</v>
      </c>
    </row>
    <row r="67" spans="1:9" x14ac:dyDescent="0.45">
      <c r="A67" t="s">
        <v>62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9" x14ac:dyDescent="0.45">
      <c r="A68" t="s">
        <v>63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9" x14ac:dyDescent="0.45">
      <c r="A69" t="s">
        <v>64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9" x14ac:dyDescent="0.45">
      <c r="A70" t="s">
        <v>65</v>
      </c>
      <c r="B70">
        <v>3</v>
      </c>
      <c r="C70">
        <v>0</v>
      </c>
      <c r="D70">
        <v>0</v>
      </c>
      <c r="E70">
        <v>0</v>
      </c>
      <c r="F70">
        <v>0</v>
      </c>
      <c r="H70" s="2">
        <v>42755</v>
      </c>
      <c r="I70" s="1" t="s">
        <v>145</v>
      </c>
    </row>
    <row r="71" spans="1:9" x14ac:dyDescent="0.45">
      <c r="A71" t="s">
        <v>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9" ht="28.5" x14ac:dyDescent="0.45">
      <c r="A72" t="s">
        <v>67</v>
      </c>
      <c r="B72">
        <v>148</v>
      </c>
      <c r="C72">
        <v>30</v>
      </c>
      <c r="D72">
        <v>0</v>
      </c>
      <c r="E72">
        <v>0</v>
      </c>
      <c r="F72">
        <v>0</v>
      </c>
      <c r="H72" s="1" t="s">
        <v>378</v>
      </c>
      <c r="I72" s="1" t="s">
        <v>379</v>
      </c>
    </row>
    <row r="73" spans="1:9" x14ac:dyDescent="0.45">
      <c r="A73" t="s">
        <v>68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9" x14ac:dyDescent="0.45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9" x14ac:dyDescent="0.45">
      <c r="A75" t="s">
        <v>70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9" x14ac:dyDescent="0.45">
      <c r="A76" t="s">
        <v>71</v>
      </c>
      <c r="B76">
        <v>6</v>
      </c>
      <c r="C76">
        <v>0</v>
      </c>
      <c r="D76">
        <v>0</v>
      </c>
      <c r="E76">
        <v>0</v>
      </c>
      <c r="F76">
        <v>0</v>
      </c>
      <c r="H76" s="2" t="s">
        <v>389</v>
      </c>
      <c r="I76" s="1" t="s">
        <v>145</v>
      </c>
    </row>
    <row r="77" spans="1:9" x14ac:dyDescent="0.45">
      <c r="A77" t="s">
        <v>72</v>
      </c>
      <c r="B77">
        <v>9</v>
      </c>
      <c r="C77">
        <v>0</v>
      </c>
      <c r="D77">
        <v>0</v>
      </c>
      <c r="E77">
        <v>0</v>
      </c>
      <c r="F77">
        <v>0</v>
      </c>
      <c r="H77" s="1" t="s">
        <v>395</v>
      </c>
      <c r="I77" s="1" t="s">
        <v>396</v>
      </c>
    </row>
    <row r="78" spans="1:9" x14ac:dyDescent="0.45">
      <c r="A78" t="s">
        <v>73</v>
      </c>
      <c r="B78">
        <v>4</v>
      </c>
      <c r="C78">
        <v>2</v>
      </c>
      <c r="D78">
        <v>0</v>
      </c>
      <c r="E78">
        <v>0</v>
      </c>
      <c r="F78">
        <v>0</v>
      </c>
      <c r="H78" s="1">
        <v>42755</v>
      </c>
      <c r="I78" s="1" t="s">
        <v>145</v>
      </c>
    </row>
    <row r="79" spans="1:9" x14ac:dyDescent="0.45">
      <c r="A79" t="s">
        <v>74</v>
      </c>
      <c r="B79">
        <v>1</v>
      </c>
      <c r="C79">
        <v>0</v>
      </c>
      <c r="D79">
        <v>0</v>
      </c>
      <c r="E79">
        <v>0</v>
      </c>
      <c r="F79">
        <v>0</v>
      </c>
      <c r="H79" s="2">
        <v>41659</v>
      </c>
      <c r="I79" s="1" t="s">
        <v>145</v>
      </c>
    </row>
    <row r="80" spans="1:9" x14ac:dyDescent="0.45">
      <c r="A80" t="s">
        <v>75</v>
      </c>
      <c r="B80">
        <v>4</v>
      </c>
      <c r="C80">
        <v>0</v>
      </c>
      <c r="D80">
        <v>0</v>
      </c>
      <c r="E80">
        <v>0</v>
      </c>
      <c r="F80">
        <v>0</v>
      </c>
      <c r="H80" s="1" t="s">
        <v>349</v>
      </c>
      <c r="I80" s="1" t="s">
        <v>195</v>
      </c>
    </row>
    <row r="81" spans="1:9" x14ac:dyDescent="0.45">
      <c r="A81" t="s">
        <v>76</v>
      </c>
      <c r="B81">
        <v>1</v>
      </c>
      <c r="C81">
        <v>0</v>
      </c>
      <c r="D81">
        <v>0</v>
      </c>
      <c r="E81">
        <v>0</v>
      </c>
      <c r="F81">
        <v>0</v>
      </c>
      <c r="H81" s="1">
        <v>42755</v>
      </c>
      <c r="I81" s="1" t="s">
        <v>145</v>
      </c>
    </row>
    <row r="82" spans="1:9" x14ac:dyDescent="0.45">
      <c r="A82" t="s">
        <v>77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9" x14ac:dyDescent="0.45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H83" s="2"/>
    </row>
    <row r="84" spans="1:9" x14ac:dyDescent="0.45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9" x14ac:dyDescent="0.45">
      <c r="A85" t="s">
        <v>80</v>
      </c>
      <c r="B85">
        <v>18</v>
      </c>
      <c r="C85">
        <v>1</v>
      </c>
      <c r="D85">
        <v>0</v>
      </c>
      <c r="E85">
        <v>0</v>
      </c>
      <c r="F85">
        <v>0</v>
      </c>
      <c r="H85" s="2" t="s">
        <v>406</v>
      </c>
      <c r="I85" s="1" t="s">
        <v>195</v>
      </c>
    </row>
    <row r="86" spans="1:9" x14ac:dyDescent="0.45">
      <c r="A86" t="s">
        <v>81</v>
      </c>
      <c r="B86">
        <v>3</v>
      </c>
      <c r="C86">
        <v>1</v>
      </c>
      <c r="D86">
        <v>0</v>
      </c>
      <c r="E86">
        <v>0</v>
      </c>
      <c r="F86">
        <v>0</v>
      </c>
      <c r="H86" s="1">
        <v>42824</v>
      </c>
      <c r="I86" s="1" t="s">
        <v>145</v>
      </c>
    </row>
    <row r="87" spans="1:9" x14ac:dyDescent="0.45">
      <c r="A87" t="s">
        <v>82</v>
      </c>
      <c r="B87">
        <v>1</v>
      </c>
      <c r="C87">
        <v>0</v>
      </c>
      <c r="D87">
        <v>0</v>
      </c>
      <c r="E87">
        <v>0</v>
      </c>
      <c r="F87">
        <v>0</v>
      </c>
      <c r="H87" s="1">
        <v>42949</v>
      </c>
      <c r="I87" s="1" t="s">
        <v>145</v>
      </c>
    </row>
    <row r="88" spans="1:9" x14ac:dyDescent="0.45">
      <c r="A88" t="s">
        <v>83</v>
      </c>
      <c r="B88">
        <v>3</v>
      </c>
      <c r="C88">
        <v>1</v>
      </c>
      <c r="D88">
        <v>0</v>
      </c>
      <c r="E88">
        <v>0</v>
      </c>
      <c r="F88">
        <v>0</v>
      </c>
      <c r="H88" s="1">
        <v>42755</v>
      </c>
      <c r="I88" s="1" t="s">
        <v>145</v>
      </c>
    </row>
    <row r="89" spans="1:9" x14ac:dyDescent="0.45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H89" s="2"/>
    </row>
    <row r="90" spans="1:9" x14ac:dyDescent="0.45">
      <c r="A90" t="s">
        <v>85</v>
      </c>
      <c r="B90">
        <v>1</v>
      </c>
      <c r="C90">
        <v>0</v>
      </c>
      <c r="D90">
        <v>0</v>
      </c>
      <c r="E90">
        <v>0</v>
      </c>
      <c r="F90">
        <v>0</v>
      </c>
      <c r="H90" s="1">
        <v>42755</v>
      </c>
      <c r="I90" s="1" t="s">
        <v>145</v>
      </c>
    </row>
    <row r="91" spans="1:9" x14ac:dyDescent="0.45">
      <c r="A91" t="s">
        <v>86</v>
      </c>
      <c r="B91">
        <v>79</v>
      </c>
      <c r="C91">
        <v>6</v>
      </c>
      <c r="D91">
        <v>0</v>
      </c>
      <c r="E91">
        <v>0</v>
      </c>
      <c r="F91">
        <v>0</v>
      </c>
      <c r="H91" s="1" t="s">
        <v>417</v>
      </c>
      <c r="I91" s="1" t="s">
        <v>418</v>
      </c>
    </row>
    <row r="92" spans="1:9" x14ac:dyDescent="0.45">
      <c r="A92" t="s">
        <v>87</v>
      </c>
      <c r="B92">
        <v>3</v>
      </c>
      <c r="C92">
        <v>0</v>
      </c>
      <c r="D92">
        <v>0</v>
      </c>
      <c r="E92">
        <v>0</v>
      </c>
      <c r="F92">
        <v>0</v>
      </c>
      <c r="H92" s="1">
        <v>42755</v>
      </c>
      <c r="I92" s="1" t="s">
        <v>145</v>
      </c>
    </row>
    <row r="93" spans="1:9" x14ac:dyDescent="0.45">
      <c r="A93" t="s">
        <v>88</v>
      </c>
      <c r="B93">
        <v>1</v>
      </c>
      <c r="C93">
        <v>0</v>
      </c>
      <c r="D93">
        <v>0</v>
      </c>
      <c r="E93">
        <v>0</v>
      </c>
      <c r="F93">
        <v>0</v>
      </c>
      <c r="H93" s="1">
        <v>43076</v>
      </c>
      <c r="I93" s="1" t="s">
        <v>195</v>
      </c>
    </row>
    <row r="94" spans="1:9" x14ac:dyDescent="0.45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9" x14ac:dyDescent="0.45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9" x14ac:dyDescent="0.45">
      <c r="A96" t="s">
        <v>91</v>
      </c>
      <c r="B96">
        <v>11</v>
      </c>
      <c r="C96">
        <v>0</v>
      </c>
      <c r="D96">
        <v>0</v>
      </c>
      <c r="E96">
        <v>0</v>
      </c>
      <c r="F96">
        <v>0</v>
      </c>
      <c r="H96" s="1" t="s">
        <v>428</v>
      </c>
      <c r="I96" s="1" t="s">
        <v>149</v>
      </c>
    </row>
    <row r="97" spans="1:9" x14ac:dyDescent="0.45">
      <c r="A97" t="s">
        <v>92</v>
      </c>
      <c r="B97">
        <v>1</v>
      </c>
      <c r="C97">
        <v>0</v>
      </c>
      <c r="D97">
        <v>0</v>
      </c>
      <c r="E97">
        <v>0</v>
      </c>
      <c r="F97">
        <v>0</v>
      </c>
      <c r="H97" s="1">
        <v>43079</v>
      </c>
      <c r="I97" s="1" t="s">
        <v>396</v>
      </c>
    </row>
    <row r="98" spans="1:9" x14ac:dyDescent="0.45">
      <c r="A98" t="s">
        <v>93</v>
      </c>
      <c r="B98">
        <v>44</v>
      </c>
      <c r="C98">
        <v>6</v>
      </c>
      <c r="D98">
        <v>0</v>
      </c>
      <c r="E98">
        <v>0</v>
      </c>
      <c r="F98">
        <v>0</v>
      </c>
      <c r="H98" s="2" t="s">
        <v>440</v>
      </c>
      <c r="I98" s="1" t="s">
        <v>396</v>
      </c>
    </row>
    <row r="99" spans="1:9" x14ac:dyDescent="0.45">
      <c r="A99" t="s">
        <v>94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9" x14ac:dyDescent="0.45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9" x14ac:dyDescent="0.45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9" x14ac:dyDescent="0.45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9" x14ac:dyDescent="0.45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9" x14ac:dyDescent="0.45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9" x14ac:dyDescent="0.45">
      <c r="A105" t="s">
        <v>100</v>
      </c>
      <c r="B105">
        <v>10</v>
      </c>
      <c r="C105">
        <v>0</v>
      </c>
      <c r="D105">
        <v>0</v>
      </c>
      <c r="E105">
        <v>0</v>
      </c>
      <c r="F105">
        <v>0</v>
      </c>
      <c r="H105" s="2" t="s">
        <v>453</v>
      </c>
      <c r="I105" s="1" t="s">
        <v>145</v>
      </c>
    </row>
    <row r="106" spans="1:9" x14ac:dyDescent="0.45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H106" s="2"/>
    </row>
    <row r="107" spans="1:9" x14ac:dyDescent="0.45">
      <c r="A107" t="s">
        <v>102</v>
      </c>
      <c r="B107">
        <v>127</v>
      </c>
      <c r="C107">
        <v>59</v>
      </c>
      <c r="D107">
        <v>0</v>
      </c>
      <c r="E107">
        <v>0</v>
      </c>
      <c r="F107">
        <v>0</v>
      </c>
      <c r="H107" s="1" t="s">
        <v>457</v>
      </c>
      <c r="I107" s="1" t="s">
        <v>458</v>
      </c>
    </row>
    <row r="108" spans="1:9" x14ac:dyDescent="0.45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9" x14ac:dyDescent="0.45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9" x14ac:dyDescent="0.45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9" x14ac:dyDescent="0.45">
      <c r="A111" t="s">
        <v>106</v>
      </c>
      <c r="B111">
        <v>39</v>
      </c>
      <c r="C111">
        <v>3</v>
      </c>
      <c r="D111">
        <v>0</v>
      </c>
      <c r="E111">
        <v>0</v>
      </c>
      <c r="F111">
        <v>0</v>
      </c>
      <c r="H111" s="1" t="s">
        <v>469</v>
      </c>
      <c r="I111" s="1" t="s">
        <v>458</v>
      </c>
    </row>
    <row r="112" spans="1:9" x14ac:dyDescent="0.45">
      <c r="A112" t="s">
        <v>107</v>
      </c>
      <c r="B112">
        <v>33</v>
      </c>
      <c r="C112">
        <v>6</v>
      </c>
      <c r="D112">
        <v>0</v>
      </c>
      <c r="E112">
        <v>0</v>
      </c>
      <c r="F112">
        <v>0</v>
      </c>
      <c r="H112" s="1" t="s">
        <v>475</v>
      </c>
      <c r="I112" s="1" t="s">
        <v>145</v>
      </c>
    </row>
    <row r="113" spans="1:9" x14ac:dyDescent="0.45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9" x14ac:dyDescent="0.45">
      <c r="A114" t="s">
        <v>109</v>
      </c>
      <c r="B114">
        <v>77</v>
      </c>
      <c r="C114">
        <v>6</v>
      </c>
      <c r="D114">
        <v>0</v>
      </c>
      <c r="E114">
        <v>0</v>
      </c>
      <c r="F114">
        <v>0</v>
      </c>
      <c r="H114" s="1" t="s">
        <v>478</v>
      </c>
      <c r="I114" s="1" t="s">
        <v>182</v>
      </c>
    </row>
    <row r="115" spans="1:9" x14ac:dyDescent="0.45">
      <c r="A115" t="s">
        <v>110</v>
      </c>
      <c r="B115">
        <v>163</v>
      </c>
      <c r="C115">
        <v>34</v>
      </c>
      <c r="D115">
        <v>0</v>
      </c>
      <c r="E115">
        <v>0</v>
      </c>
      <c r="F115">
        <v>0</v>
      </c>
      <c r="H115" s="2" t="s">
        <v>487</v>
      </c>
      <c r="I115" s="1" t="s">
        <v>458</v>
      </c>
    </row>
    <row r="116" spans="1:9" ht="57" x14ac:dyDescent="0.45">
      <c r="A116" t="s">
        <v>111</v>
      </c>
      <c r="B116">
        <v>1055</v>
      </c>
      <c r="C116">
        <v>605</v>
      </c>
      <c r="D116">
        <v>155</v>
      </c>
      <c r="E116">
        <v>27</v>
      </c>
      <c r="F116">
        <v>0</v>
      </c>
      <c r="H116" s="1" t="s">
        <v>496</v>
      </c>
      <c r="I116" s="1" t="s">
        <v>497</v>
      </c>
    </row>
    <row r="117" spans="1:9" x14ac:dyDescent="0.45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9" x14ac:dyDescent="0.45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9" x14ac:dyDescent="0.45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9" x14ac:dyDescent="0.45">
      <c r="A120" t="s">
        <v>115</v>
      </c>
      <c r="B120">
        <v>11</v>
      </c>
      <c r="C120">
        <v>0</v>
      </c>
      <c r="D120">
        <v>0</v>
      </c>
      <c r="E120">
        <v>0</v>
      </c>
      <c r="F120">
        <v>0</v>
      </c>
      <c r="H120" s="1" t="s">
        <v>159</v>
      </c>
      <c r="I120" s="1" t="s">
        <v>145</v>
      </c>
    </row>
    <row r="121" spans="1:9" x14ac:dyDescent="0.45">
      <c r="A121" t="s">
        <v>116</v>
      </c>
      <c r="B121">
        <v>9</v>
      </c>
      <c r="C121">
        <v>1</v>
      </c>
      <c r="D121">
        <v>0</v>
      </c>
      <c r="E121">
        <v>0</v>
      </c>
      <c r="F121">
        <v>0</v>
      </c>
      <c r="H121" s="2" t="s">
        <v>515</v>
      </c>
      <c r="I121" s="1" t="s">
        <v>516</v>
      </c>
    </row>
    <row r="122" spans="1:9" x14ac:dyDescent="0.45">
      <c r="A122" t="s">
        <v>117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9" x14ac:dyDescent="0.45">
      <c r="A123" t="s">
        <v>118</v>
      </c>
      <c r="B123">
        <v>11</v>
      </c>
      <c r="C123">
        <v>1</v>
      </c>
      <c r="D123">
        <v>0</v>
      </c>
      <c r="E123">
        <v>0</v>
      </c>
      <c r="F123">
        <v>0</v>
      </c>
      <c r="H123" s="1" t="s">
        <v>527</v>
      </c>
      <c r="I123" s="1" t="s">
        <v>195</v>
      </c>
    </row>
    <row r="124" spans="1:9" x14ac:dyDescent="0.45">
      <c r="A124" t="s">
        <v>119</v>
      </c>
      <c r="B124">
        <v>17</v>
      </c>
      <c r="C124">
        <v>0</v>
      </c>
      <c r="D124">
        <v>0</v>
      </c>
      <c r="E124">
        <v>0</v>
      </c>
      <c r="F124">
        <v>0</v>
      </c>
      <c r="H124" s="1" t="s">
        <v>533</v>
      </c>
      <c r="I124" s="1" t="s">
        <v>149</v>
      </c>
    </row>
    <row r="125" spans="1:9" x14ac:dyDescent="0.45">
      <c r="A125" t="s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H125" s="1">
        <v>42755</v>
      </c>
      <c r="I125" s="1" t="s">
        <v>145</v>
      </c>
    </row>
    <row r="126" spans="1:9" x14ac:dyDescent="0.45">
      <c r="A126" t="s">
        <v>121</v>
      </c>
      <c r="B126">
        <v>7</v>
      </c>
      <c r="C126">
        <v>1</v>
      </c>
      <c r="D126">
        <v>0</v>
      </c>
      <c r="E126">
        <v>0</v>
      </c>
      <c r="F126">
        <v>0</v>
      </c>
      <c r="H126" s="1">
        <v>43076</v>
      </c>
      <c r="I126" s="1" t="s">
        <v>195</v>
      </c>
    </row>
    <row r="127" spans="1:9" x14ac:dyDescent="0.45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9" x14ac:dyDescent="0.45">
      <c r="A128" t="s">
        <v>123</v>
      </c>
      <c r="B128">
        <v>14</v>
      </c>
      <c r="C128">
        <v>2</v>
      </c>
      <c r="D128">
        <v>0</v>
      </c>
      <c r="E128">
        <v>0</v>
      </c>
      <c r="F128">
        <v>0</v>
      </c>
      <c r="H128" s="1" t="s">
        <v>148</v>
      </c>
      <c r="I128" s="1" t="s">
        <v>149</v>
      </c>
    </row>
    <row r="129" spans="1:9" x14ac:dyDescent="0.45">
      <c r="A129" t="s">
        <v>124</v>
      </c>
      <c r="B129">
        <v>6</v>
      </c>
      <c r="C129">
        <v>0</v>
      </c>
      <c r="D129">
        <v>0</v>
      </c>
      <c r="E129">
        <v>0</v>
      </c>
      <c r="F129">
        <v>0</v>
      </c>
      <c r="H129" s="2" t="s">
        <v>544</v>
      </c>
      <c r="I129" s="1" t="s">
        <v>145</v>
      </c>
    </row>
    <row r="130" spans="1:9" x14ac:dyDescent="0.45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H130" s="2"/>
    </row>
    <row r="131" spans="1:9" x14ac:dyDescent="0.45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9" ht="114" x14ac:dyDescent="0.45">
      <c r="A132" t="s">
        <v>127</v>
      </c>
      <c r="B132">
        <v>1697</v>
      </c>
      <c r="C132">
        <v>499</v>
      </c>
      <c r="D132">
        <v>3</v>
      </c>
      <c r="E132">
        <v>0</v>
      </c>
      <c r="F132">
        <v>0</v>
      </c>
      <c r="H132" s="1" t="s">
        <v>553</v>
      </c>
      <c r="I132" s="1" t="s">
        <v>554</v>
      </c>
    </row>
    <row r="133" spans="1:9" x14ac:dyDescent="0.45">
      <c r="A133" t="s">
        <v>128</v>
      </c>
      <c r="B133">
        <v>41</v>
      </c>
      <c r="C133">
        <v>12</v>
      </c>
      <c r="D133">
        <v>0</v>
      </c>
      <c r="E133">
        <v>0</v>
      </c>
      <c r="F133">
        <v>0</v>
      </c>
      <c r="H133" s="1" t="s">
        <v>562</v>
      </c>
      <c r="I133" s="1" t="s">
        <v>149</v>
      </c>
    </row>
    <row r="134" spans="1:9" x14ac:dyDescent="0.45">
      <c r="A134" t="s">
        <v>348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9" x14ac:dyDescent="0.45">
      <c r="A135" t="s">
        <v>129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9" x14ac:dyDescent="0.45">
      <c r="A136" t="s">
        <v>130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9" x14ac:dyDescent="0.45">
      <c r="A137" t="s">
        <v>131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9" x14ac:dyDescent="0.45">
      <c r="A138" t="s">
        <v>132</v>
      </c>
      <c r="B138">
        <v>2</v>
      </c>
      <c r="C138">
        <v>0</v>
      </c>
      <c r="D138">
        <v>0</v>
      </c>
      <c r="E138">
        <v>0</v>
      </c>
      <c r="F138">
        <v>0</v>
      </c>
      <c r="H138" s="2">
        <v>42755</v>
      </c>
      <c r="I138" s="1" t="s">
        <v>145</v>
      </c>
    </row>
    <row r="139" spans="1:9" x14ac:dyDescent="0.45">
      <c r="A139" t="s">
        <v>133</v>
      </c>
      <c r="B139">
        <v>9</v>
      </c>
      <c r="C139">
        <v>0</v>
      </c>
      <c r="D139">
        <v>0</v>
      </c>
      <c r="E139">
        <v>0</v>
      </c>
      <c r="F139">
        <v>0</v>
      </c>
      <c r="H139" s="2" t="s">
        <v>571</v>
      </c>
      <c r="I139" s="1" t="s">
        <v>572</v>
      </c>
    </row>
    <row r="140" spans="1:9" x14ac:dyDescent="0.45">
      <c r="A140" t="s">
        <v>134</v>
      </c>
      <c r="B140">
        <v>1</v>
      </c>
      <c r="C140">
        <v>1</v>
      </c>
      <c r="D140">
        <v>0</v>
      </c>
      <c r="E140">
        <v>0</v>
      </c>
      <c r="F140">
        <v>0</v>
      </c>
      <c r="H140" s="1">
        <v>42755</v>
      </c>
      <c r="I140" s="1" t="s">
        <v>145</v>
      </c>
    </row>
    <row r="141" spans="1:9" x14ac:dyDescent="0.45">
      <c r="A141" t="s">
        <v>135</v>
      </c>
      <c r="B141">
        <v>24</v>
      </c>
      <c r="C141">
        <v>4</v>
      </c>
      <c r="D141">
        <v>0</v>
      </c>
      <c r="E141">
        <v>0</v>
      </c>
      <c r="F141">
        <v>0</v>
      </c>
      <c r="H141" s="2" t="s">
        <v>573</v>
      </c>
      <c r="I141" s="1" t="s">
        <v>195</v>
      </c>
    </row>
    <row r="142" spans="1:9" x14ac:dyDescent="0.45">
      <c r="A142" t="s">
        <v>136</v>
      </c>
      <c r="B142">
        <v>1</v>
      </c>
      <c r="C142">
        <v>1</v>
      </c>
      <c r="D142">
        <v>0</v>
      </c>
      <c r="E142">
        <v>0</v>
      </c>
      <c r="F142">
        <v>0</v>
      </c>
      <c r="H142" s="1">
        <v>42755</v>
      </c>
    </row>
    <row r="143" spans="1:9" x14ac:dyDescent="0.45">
      <c r="A143" t="s">
        <v>137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9" x14ac:dyDescent="0.45">
      <c r="A144" t="s">
        <v>138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9" x14ac:dyDescent="0.45">
      <c r="A145" t="s">
        <v>139</v>
      </c>
      <c r="B145">
        <v>39</v>
      </c>
      <c r="C145">
        <v>1</v>
      </c>
      <c r="D145">
        <v>0</v>
      </c>
      <c r="E145">
        <v>0</v>
      </c>
      <c r="F145">
        <v>0</v>
      </c>
      <c r="H145" s="1" t="s">
        <v>582</v>
      </c>
      <c r="I145" s="1" t="s">
        <v>572</v>
      </c>
    </row>
    <row r="146" spans="1:9" x14ac:dyDescent="0.45">
      <c r="A146" t="s">
        <v>140</v>
      </c>
      <c r="B146">
        <v>1</v>
      </c>
      <c r="C146">
        <v>0</v>
      </c>
      <c r="D146">
        <v>0</v>
      </c>
      <c r="E146">
        <v>0</v>
      </c>
      <c r="F146">
        <v>0</v>
      </c>
      <c r="H146" s="1">
        <v>43076</v>
      </c>
      <c r="I146" s="1" t="s">
        <v>195</v>
      </c>
    </row>
    <row r="147" spans="1:9" x14ac:dyDescent="0.45">
      <c r="A147" t="s">
        <v>141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9" x14ac:dyDescent="0.45">
      <c r="A148" t="s">
        <v>142</v>
      </c>
      <c r="B148">
        <v>0</v>
      </c>
      <c r="C148">
        <v>0</v>
      </c>
      <c r="D148">
        <v>0</v>
      </c>
      <c r="E148">
        <v>0</v>
      </c>
      <c r="F1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83E2-D5AE-4E6A-80D8-178DCF7CD382}">
  <dimension ref="A1:I148"/>
  <sheetViews>
    <sheetView workbookViewId="0">
      <selection activeCell="C7" sqref="C7"/>
    </sheetView>
  </sheetViews>
  <sheetFormatPr defaultColWidth="8.796875" defaultRowHeight="14.25" x14ac:dyDescent="0.45"/>
  <cols>
    <col min="1" max="1" width="9.1328125"/>
    <col min="2" max="3" width="13.796875" bestFit="1" customWidth="1"/>
    <col min="4" max="4" width="13.46484375" bestFit="1" customWidth="1"/>
    <col min="5" max="5" width="13.796875" bestFit="1" customWidth="1"/>
    <col min="6" max="6" width="14.796875" bestFit="1" customWidth="1"/>
    <col min="7" max="7" width="9.1328125"/>
    <col min="8" max="8" width="83" style="1" customWidth="1"/>
    <col min="9" max="9" width="55.6640625" style="1" customWidth="1"/>
  </cols>
  <sheetData>
    <row r="1" spans="1:9" x14ac:dyDescent="0.45">
      <c r="A1" s="15" t="s">
        <v>2334</v>
      </c>
    </row>
    <row r="2" spans="1:9" x14ac:dyDescent="0.45">
      <c r="A2" s="15" t="s">
        <v>2335</v>
      </c>
    </row>
    <row r="4" spans="1:9" x14ac:dyDescent="0.45">
      <c r="B4" t="s">
        <v>587</v>
      </c>
      <c r="C4" t="s">
        <v>588</v>
      </c>
      <c r="D4" t="s">
        <v>589</v>
      </c>
      <c r="E4" t="s">
        <v>590</v>
      </c>
      <c r="F4" t="s">
        <v>591</v>
      </c>
      <c r="H4" s="1" t="s">
        <v>592</v>
      </c>
      <c r="I4" s="1" t="s">
        <v>593</v>
      </c>
    </row>
    <row r="5" spans="1:9" x14ac:dyDescent="0.4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9" x14ac:dyDescent="0.45">
      <c r="A6" t="s">
        <v>1</v>
      </c>
      <c r="B6">
        <v>40</v>
      </c>
      <c r="C6">
        <v>4</v>
      </c>
      <c r="D6">
        <v>0</v>
      </c>
      <c r="E6">
        <v>0</v>
      </c>
      <c r="F6">
        <v>0</v>
      </c>
      <c r="H6" s="1" t="s">
        <v>150</v>
      </c>
      <c r="I6" s="1" t="s">
        <v>151</v>
      </c>
    </row>
    <row r="7" spans="1:9" x14ac:dyDescent="0.4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</row>
    <row r="8" spans="1:9" x14ac:dyDescent="0.4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</row>
    <row r="9" spans="1:9" x14ac:dyDescent="0.4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</row>
    <row r="10" spans="1:9" x14ac:dyDescent="0.45">
      <c r="A10" t="s">
        <v>5</v>
      </c>
      <c r="B10">
        <v>114</v>
      </c>
      <c r="C10">
        <v>27</v>
      </c>
      <c r="D10">
        <v>0</v>
      </c>
      <c r="E10">
        <v>0</v>
      </c>
      <c r="F10">
        <v>0</v>
      </c>
      <c r="H10" s="1" t="s">
        <v>168</v>
      </c>
      <c r="I10" s="1" t="s">
        <v>169</v>
      </c>
    </row>
    <row r="11" spans="1:9" x14ac:dyDescent="0.4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 x14ac:dyDescent="0.45">
      <c r="A12" t="s">
        <v>7</v>
      </c>
      <c r="B12">
        <v>365</v>
      </c>
      <c r="C12">
        <v>139</v>
      </c>
      <c r="D12">
        <v>0</v>
      </c>
      <c r="E12">
        <v>0</v>
      </c>
      <c r="F12">
        <v>0</v>
      </c>
      <c r="H12" s="1" t="s">
        <v>183</v>
      </c>
      <c r="I12" s="1" t="s">
        <v>184</v>
      </c>
    </row>
    <row r="13" spans="1:9" x14ac:dyDescent="0.4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 x14ac:dyDescent="0.4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9" x14ac:dyDescent="0.4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 x14ac:dyDescent="0.4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 ht="28.5" x14ac:dyDescent="0.45">
      <c r="A17" t="s">
        <v>12</v>
      </c>
      <c r="B17">
        <v>307</v>
      </c>
      <c r="C17">
        <v>75</v>
      </c>
      <c r="D17">
        <v>0</v>
      </c>
      <c r="E17">
        <v>0</v>
      </c>
      <c r="F17">
        <v>0</v>
      </c>
      <c r="H17" s="1" t="s">
        <v>204</v>
      </c>
      <c r="I17" s="1" t="s">
        <v>145</v>
      </c>
    </row>
    <row r="18" spans="1:9" x14ac:dyDescent="0.45">
      <c r="A18" t="s">
        <v>13</v>
      </c>
      <c r="B18">
        <v>6</v>
      </c>
      <c r="C18">
        <v>0</v>
      </c>
      <c r="D18">
        <v>0</v>
      </c>
      <c r="E18">
        <v>0</v>
      </c>
      <c r="F18">
        <v>0</v>
      </c>
      <c r="H18" s="1" t="s">
        <v>212</v>
      </c>
      <c r="I18" s="1" t="s">
        <v>214</v>
      </c>
    </row>
    <row r="19" spans="1:9" x14ac:dyDescent="0.4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9" x14ac:dyDescent="0.45">
      <c r="A20" t="s">
        <v>15</v>
      </c>
      <c r="B20">
        <v>2</v>
      </c>
      <c r="C20">
        <v>0</v>
      </c>
      <c r="D20">
        <v>0</v>
      </c>
      <c r="E20">
        <v>0</v>
      </c>
      <c r="F20">
        <v>0</v>
      </c>
      <c r="H20" s="1">
        <v>43417</v>
      </c>
      <c r="I20" s="1" t="s">
        <v>223</v>
      </c>
    </row>
    <row r="21" spans="1:9" x14ac:dyDescent="0.4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9" x14ac:dyDescent="0.4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H22" s="2"/>
    </row>
    <row r="23" spans="1:9" x14ac:dyDescent="0.4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H23" s="2"/>
    </row>
    <row r="24" spans="1:9" x14ac:dyDescent="0.4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9" x14ac:dyDescent="0.4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9" x14ac:dyDescent="0.4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9" x14ac:dyDescent="0.45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9" x14ac:dyDescent="0.4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H28" s="2"/>
    </row>
    <row r="29" spans="1:9" x14ac:dyDescent="0.45">
      <c r="A29" t="s">
        <v>24</v>
      </c>
      <c r="B29">
        <v>0</v>
      </c>
      <c r="C29">
        <v>0</v>
      </c>
      <c r="D29">
        <v>0</v>
      </c>
      <c r="E29">
        <v>0</v>
      </c>
      <c r="F29">
        <v>0</v>
      </c>
      <c r="H29" s="2"/>
    </row>
    <row r="30" spans="1:9" ht="42.75" x14ac:dyDescent="0.45">
      <c r="A30" t="s">
        <v>25</v>
      </c>
      <c r="B30">
        <v>415</v>
      </c>
      <c r="C30">
        <v>137</v>
      </c>
      <c r="D30">
        <v>0</v>
      </c>
      <c r="E30">
        <v>0</v>
      </c>
      <c r="F30">
        <v>0</v>
      </c>
      <c r="H30" s="1" t="s">
        <v>237</v>
      </c>
      <c r="I30" s="1" t="s">
        <v>238</v>
      </c>
    </row>
    <row r="31" spans="1:9" x14ac:dyDescent="0.45">
      <c r="A31" t="s">
        <v>26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9" x14ac:dyDescent="0.45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9" x14ac:dyDescent="0.45">
      <c r="A33" t="s">
        <v>28</v>
      </c>
      <c r="B33">
        <v>0</v>
      </c>
      <c r="C33">
        <v>0</v>
      </c>
      <c r="D33">
        <v>0</v>
      </c>
      <c r="E33">
        <v>0</v>
      </c>
      <c r="F33">
        <v>0</v>
      </c>
      <c r="H33" s="2"/>
    </row>
    <row r="34" spans="1:9" x14ac:dyDescent="0.4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9" x14ac:dyDescent="0.4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9" x14ac:dyDescent="0.45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9" x14ac:dyDescent="0.45">
      <c r="A37" t="s">
        <v>32</v>
      </c>
      <c r="B37">
        <v>112</v>
      </c>
      <c r="C37">
        <v>22</v>
      </c>
      <c r="D37">
        <v>0</v>
      </c>
      <c r="E37">
        <v>0</v>
      </c>
      <c r="F37">
        <v>0</v>
      </c>
      <c r="H37" s="1" t="s">
        <v>260</v>
      </c>
      <c r="I37" s="1" t="s">
        <v>261</v>
      </c>
    </row>
    <row r="38" spans="1:9" x14ac:dyDescent="0.45">
      <c r="A38" t="s">
        <v>33</v>
      </c>
      <c r="B38">
        <v>3</v>
      </c>
      <c r="C38">
        <v>0</v>
      </c>
      <c r="D38">
        <v>0</v>
      </c>
      <c r="E38">
        <v>0</v>
      </c>
      <c r="F38">
        <v>0</v>
      </c>
      <c r="H38" s="1">
        <v>43417</v>
      </c>
      <c r="I38" s="1" t="s">
        <v>223</v>
      </c>
    </row>
    <row r="39" spans="1:9" x14ac:dyDescent="0.45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9" x14ac:dyDescent="0.45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9" x14ac:dyDescent="0.45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9" x14ac:dyDescent="0.45">
      <c r="A42" t="s">
        <v>37</v>
      </c>
      <c r="B42">
        <v>19</v>
      </c>
      <c r="C42">
        <v>0</v>
      </c>
      <c r="D42">
        <v>0</v>
      </c>
      <c r="E42">
        <v>0</v>
      </c>
      <c r="F42">
        <v>0</v>
      </c>
      <c r="H42" s="1" t="s">
        <v>274</v>
      </c>
      <c r="I42" s="1" t="s">
        <v>275</v>
      </c>
    </row>
    <row r="43" spans="1:9" x14ac:dyDescent="0.45">
      <c r="A43" t="s">
        <v>38</v>
      </c>
      <c r="B43">
        <v>267</v>
      </c>
      <c r="C43">
        <v>90</v>
      </c>
      <c r="D43">
        <v>0</v>
      </c>
      <c r="E43">
        <v>0</v>
      </c>
      <c r="F43">
        <v>0</v>
      </c>
      <c r="H43" s="1" t="s">
        <v>283</v>
      </c>
      <c r="I43" s="1" t="s">
        <v>184</v>
      </c>
    </row>
    <row r="44" spans="1:9" x14ac:dyDescent="0.45">
      <c r="A44" t="s">
        <v>39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9" x14ac:dyDescent="0.45">
      <c r="A45" t="s">
        <v>40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9" x14ac:dyDescent="0.45">
      <c r="A46" t="s">
        <v>41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9" x14ac:dyDescent="0.45">
      <c r="A47" t="s">
        <v>42</v>
      </c>
      <c r="B47">
        <v>3</v>
      </c>
      <c r="C47">
        <v>0</v>
      </c>
      <c r="D47">
        <v>0</v>
      </c>
      <c r="E47">
        <v>0</v>
      </c>
      <c r="F47">
        <v>0</v>
      </c>
      <c r="H47" s="2" t="s">
        <v>274</v>
      </c>
      <c r="I47" s="1" t="s">
        <v>275</v>
      </c>
    </row>
    <row r="48" spans="1:9" x14ac:dyDescent="0.45">
      <c r="A48" t="s">
        <v>43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9" x14ac:dyDescent="0.45">
      <c r="A49" t="s">
        <v>44</v>
      </c>
      <c r="B49">
        <v>5</v>
      </c>
      <c r="C49">
        <v>0</v>
      </c>
      <c r="D49">
        <v>0</v>
      </c>
      <c r="E49">
        <v>0</v>
      </c>
      <c r="F49">
        <v>0</v>
      </c>
      <c r="H49" s="1">
        <v>43417</v>
      </c>
      <c r="I49" s="1" t="s">
        <v>223</v>
      </c>
    </row>
    <row r="50" spans="1:9" x14ac:dyDescent="0.45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9" x14ac:dyDescent="0.45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9" x14ac:dyDescent="0.45">
      <c r="A52" t="s">
        <v>47</v>
      </c>
      <c r="B52">
        <v>1</v>
      </c>
      <c r="C52">
        <v>0</v>
      </c>
      <c r="D52">
        <v>0</v>
      </c>
      <c r="E52">
        <v>0</v>
      </c>
      <c r="F52">
        <v>0</v>
      </c>
      <c r="H52" s="1">
        <v>43417</v>
      </c>
      <c r="I52" s="1" t="s">
        <v>223</v>
      </c>
    </row>
    <row r="53" spans="1:9" ht="28.5" x14ac:dyDescent="0.45">
      <c r="A53" t="s">
        <v>48</v>
      </c>
      <c r="B53">
        <v>198</v>
      </c>
      <c r="C53">
        <v>140</v>
      </c>
      <c r="D53">
        <v>18</v>
      </c>
      <c r="E53">
        <v>0</v>
      </c>
      <c r="F53">
        <v>0</v>
      </c>
      <c r="H53" s="1" t="s">
        <v>308</v>
      </c>
      <c r="I53" s="1" t="s">
        <v>261</v>
      </c>
    </row>
    <row r="54" spans="1:9" x14ac:dyDescent="0.45">
      <c r="A54" t="s">
        <v>49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9" x14ac:dyDescent="0.45">
      <c r="A55" t="s">
        <v>50</v>
      </c>
      <c r="B55">
        <v>98</v>
      </c>
      <c r="C55">
        <v>3</v>
      </c>
      <c r="D55">
        <v>0</v>
      </c>
      <c r="E55">
        <v>0</v>
      </c>
      <c r="F55">
        <v>0</v>
      </c>
      <c r="H55" s="1" t="s">
        <v>318</v>
      </c>
      <c r="I55" s="1" t="s">
        <v>169</v>
      </c>
    </row>
    <row r="56" spans="1:9" ht="71.25" x14ac:dyDescent="0.45">
      <c r="A56" t="s">
        <v>51</v>
      </c>
      <c r="B56">
        <v>1027</v>
      </c>
      <c r="C56">
        <v>317</v>
      </c>
      <c r="D56">
        <v>1</v>
      </c>
      <c r="E56">
        <v>0</v>
      </c>
      <c r="F56">
        <v>0</v>
      </c>
      <c r="H56" s="1" t="s">
        <v>327</v>
      </c>
      <c r="I56" s="1" t="s">
        <v>328</v>
      </c>
    </row>
    <row r="57" spans="1:9" x14ac:dyDescent="0.45">
      <c r="A57" t="s">
        <v>52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9" x14ac:dyDescent="0.4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9" x14ac:dyDescent="0.45">
      <c r="A59" t="s">
        <v>54</v>
      </c>
      <c r="B59">
        <v>1</v>
      </c>
      <c r="C59">
        <v>0</v>
      </c>
      <c r="D59">
        <v>0</v>
      </c>
      <c r="E59">
        <v>0</v>
      </c>
      <c r="F59">
        <v>0</v>
      </c>
      <c r="H59" s="1">
        <v>43434</v>
      </c>
      <c r="I59" s="1" t="s">
        <v>145</v>
      </c>
    </row>
    <row r="60" spans="1:9" x14ac:dyDescent="0.45">
      <c r="A60" t="s">
        <v>55</v>
      </c>
      <c r="B60">
        <v>26</v>
      </c>
      <c r="C60">
        <v>1</v>
      </c>
      <c r="D60">
        <v>0</v>
      </c>
      <c r="E60">
        <v>0</v>
      </c>
      <c r="F60">
        <v>0</v>
      </c>
      <c r="H60" s="2" t="s">
        <v>342</v>
      </c>
      <c r="I60" s="1" t="s">
        <v>145</v>
      </c>
    </row>
    <row r="61" spans="1:9" x14ac:dyDescent="0.45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9" x14ac:dyDescent="0.45">
      <c r="A62" t="s">
        <v>57</v>
      </c>
      <c r="B62">
        <v>6</v>
      </c>
      <c r="C62">
        <v>0</v>
      </c>
      <c r="D62">
        <v>0</v>
      </c>
      <c r="E62">
        <v>0</v>
      </c>
      <c r="F62">
        <v>0</v>
      </c>
      <c r="H62" s="2">
        <v>43416</v>
      </c>
      <c r="I62" s="1" t="s">
        <v>350</v>
      </c>
    </row>
    <row r="63" spans="1:9" x14ac:dyDescent="0.45">
      <c r="A63" t="s">
        <v>58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9" x14ac:dyDescent="0.45">
      <c r="A64" t="s">
        <v>59</v>
      </c>
      <c r="B64">
        <v>1</v>
      </c>
      <c r="C64">
        <v>0</v>
      </c>
      <c r="D64">
        <v>0</v>
      </c>
      <c r="E64">
        <v>0</v>
      </c>
      <c r="F64">
        <v>0</v>
      </c>
      <c r="H64" s="1">
        <v>43288</v>
      </c>
      <c r="I64" s="1" t="s">
        <v>145</v>
      </c>
    </row>
    <row r="65" spans="1:9" x14ac:dyDescent="0.45">
      <c r="A65" t="s">
        <v>60</v>
      </c>
      <c r="B65">
        <v>9</v>
      </c>
      <c r="C65">
        <v>1</v>
      </c>
      <c r="D65">
        <v>0</v>
      </c>
      <c r="E65">
        <v>0</v>
      </c>
      <c r="F65">
        <v>0</v>
      </c>
      <c r="H65" s="1" t="s">
        <v>358</v>
      </c>
      <c r="I65" s="1" t="s">
        <v>145</v>
      </c>
    </row>
    <row r="66" spans="1:9" ht="42.75" x14ac:dyDescent="0.45">
      <c r="A66" t="s">
        <v>61</v>
      </c>
      <c r="B66">
        <v>339</v>
      </c>
      <c r="C66">
        <v>76</v>
      </c>
      <c r="D66">
        <v>0</v>
      </c>
      <c r="E66">
        <v>0</v>
      </c>
      <c r="F66">
        <v>0</v>
      </c>
      <c r="H66" s="1" t="s">
        <v>366</v>
      </c>
      <c r="I66" s="1" t="s">
        <v>169</v>
      </c>
    </row>
    <row r="67" spans="1:9" x14ac:dyDescent="0.45">
      <c r="A67" t="s">
        <v>62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9" x14ac:dyDescent="0.45">
      <c r="A68" t="s">
        <v>63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9" x14ac:dyDescent="0.45">
      <c r="A69" t="s">
        <v>64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9" x14ac:dyDescent="0.45">
      <c r="A70" t="s">
        <v>65</v>
      </c>
      <c r="B70">
        <v>1</v>
      </c>
      <c r="C70">
        <v>0</v>
      </c>
      <c r="D70">
        <v>0</v>
      </c>
      <c r="E70">
        <v>0</v>
      </c>
      <c r="F70">
        <v>0</v>
      </c>
      <c r="H70" s="2">
        <v>43128</v>
      </c>
      <c r="I70" s="1" t="s">
        <v>213</v>
      </c>
    </row>
    <row r="71" spans="1:9" x14ac:dyDescent="0.45">
      <c r="A71" t="s">
        <v>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9" x14ac:dyDescent="0.45">
      <c r="A72" t="s">
        <v>67</v>
      </c>
      <c r="B72">
        <v>272</v>
      </c>
      <c r="C72">
        <v>90</v>
      </c>
      <c r="D72">
        <v>0</v>
      </c>
      <c r="E72">
        <v>0</v>
      </c>
      <c r="F72">
        <v>0</v>
      </c>
      <c r="H72" s="1" t="s">
        <v>380</v>
      </c>
      <c r="I72" s="1" t="s">
        <v>169</v>
      </c>
    </row>
    <row r="73" spans="1:9" x14ac:dyDescent="0.45">
      <c r="A73" t="s">
        <v>68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9" x14ac:dyDescent="0.45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9" x14ac:dyDescent="0.45">
      <c r="A75" t="s">
        <v>70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9" x14ac:dyDescent="0.45">
      <c r="A76" t="s">
        <v>71</v>
      </c>
      <c r="B76">
        <v>25</v>
      </c>
      <c r="C76">
        <v>0</v>
      </c>
      <c r="D76">
        <v>0</v>
      </c>
      <c r="E76">
        <v>0</v>
      </c>
      <c r="F76">
        <v>0</v>
      </c>
      <c r="H76" s="2" t="s">
        <v>259</v>
      </c>
      <c r="I76" s="1" t="s">
        <v>169</v>
      </c>
    </row>
    <row r="77" spans="1:9" x14ac:dyDescent="0.45">
      <c r="A77" t="s">
        <v>72</v>
      </c>
      <c r="B77">
        <v>1</v>
      </c>
      <c r="C77">
        <v>0</v>
      </c>
      <c r="D77">
        <v>0</v>
      </c>
      <c r="E77">
        <v>0</v>
      </c>
      <c r="F77">
        <v>0</v>
      </c>
      <c r="H77" s="1">
        <v>43174</v>
      </c>
      <c r="I77" s="1" t="s">
        <v>145</v>
      </c>
    </row>
    <row r="78" spans="1:9" x14ac:dyDescent="0.45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9" x14ac:dyDescent="0.45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H79" s="2"/>
    </row>
    <row r="80" spans="1:9" x14ac:dyDescent="0.45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9" x14ac:dyDescent="0.45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9" x14ac:dyDescent="0.45">
      <c r="A82" t="s">
        <v>77</v>
      </c>
      <c r="B82">
        <v>10</v>
      </c>
      <c r="C82">
        <v>1</v>
      </c>
      <c r="D82">
        <v>0</v>
      </c>
      <c r="E82">
        <v>0</v>
      </c>
      <c r="F82">
        <v>0</v>
      </c>
      <c r="H82" s="1" t="s">
        <v>274</v>
      </c>
      <c r="I82" s="1" t="s">
        <v>275</v>
      </c>
    </row>
    <row r="83" spans="1:9" x14ac:dyDescent="0.45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H83" s="2"/>
    </row>
    <row r="84" spans="1:9" x14ac:dyDescent="0.45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9" x14ac:dyDescent="0.45">
      <c r="A85" t="s">
        <v>80</v>
      </c>
      <c r="B85">
        <v>46</v>
      </c>
      <c r="C85">
        <v>0</v>
      </c>
      <c r="D85">
        <v>0</v>
      </c>
      <c r="E85">
        <v>0</v>
      </c>
      <c r="F85">
        <v>0</v>
      </c>
      <c r="H85" s="2" t="s">
        <v>259</v>
      </c>
      <c r="I85" s="1" t="s">
        <v>169</v>
      </c>
    </row>
    <row r="86" spans="1:9" x14ac:dyDescent="0.45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9" x14ac:dyDescent="0.45">
      <c r="A87" t="s">
        <v>82</v>
      </c>
      <c r="B87">
        <v>1</v>
      </c>
      <c r="C87">
        <v>1</v>
      </c>
      <c r="D87">
        <v>0</v>
      </c>
      <c r="E87">
        <v>0</v>
      </c>
      <c r="F87">
        <v>0</v>
      </c>
      <c r="H87" s="1">
        <v>43109</v>
      </c>
      <c r="I87" s="1" t="s">
        <v>145</v>
      </c>
    </row>
    <row r="88" spans="1:9" x14ac:dyDescent="0.45">
      <c r="A88" t="s">
        <v>83</v>
      </c>
      <c r="B88">
        <v>11</v>
      </c>
      <c r="C88">
        <v>0</v>
      </c>
      <c r="D88">
        <v>0</v>
      </c>
      <c r="E88">
        <v>0</v>
      </c>
      <c r="F88">
        <v>0</v>
      </c>
      <c r="H88" s="1" t="s">
        <v>274</v>
      </c>
      <c r="I88" s="1" t="s">
        <v>275</v>
      </c>
    </row>
    <row r="89" spans="1:9" x14ac:dyDescent="0.45">
      <c r="A89" t="s">
        <v>84</v>
      </c>
      <c r="B89">
        <v>15</v>
      </c>
      <c r="C89">
        <v>0</v>
      </c>
      <c r="D89">
        <v>0</v>
      </c>
      <c r="E89">
        <v>0</v>
      </c>
      <c r="F89">
        <v>0</v>
      </c>
      <c r="H89" s="2">
        <v>43417</v>
      </c>
      <c r="I89" s="1" t="s">
        <v>223</v>
      </c>
    </row>
    <row r="90" spans="1:9" x14ac:dyDescent="0.45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9" x14ac:dyDescent="0.45">
      <c r="A91" t="s">
        <v>86</v>
      </c>
      <c r="B91">
        <v>111</v>
      </c>
      <c r="C91">
        <v>28</v>
      </c>
      <c r="D91">
        <v>0</v>
      </c>
      <c r="E91">
        <v>0</v>
      </c>
      <c r="F91">
        <v>0</v>
      </c>
      <c r="H91" s="1" t="s">
        <v>419</v>
      </c>
      <c r="I91" s="1" t="s">
        <v>261</v>
      </c>
    </row>
    <row r="92" spans="1:9" x14ac:dyDescent="0.45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9" x14ac:dyDescent="0.45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9" x14ac:dyDescent="0.45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9" x14ac:dyDescent="0.45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9" x14ac:dyDescent="0.45">
      <c r="A96" t="s">
        <v>91</v>
      </c>
      <c r="B96">
        <v>13</v>
      </c>
      <c r="C96">
        <v>3</v>
      </c>
      <c r="D96">
        <v>0</v>
      </c>
      <c r="E96">
        <v>0</v>
      </c>
      <c r="F96">
        <v>0</v>
      </c>
      <c r="H96" s="1" t="s">
        <v>429</v>
      </c>
      <c r="I96" s="1" t="s">
        <v>430</v>
      </c>
    </row>
    <row r="97" spans="1:9" x14ac:dyDescent="0.45">
      <c r="A97" t="s">
        <v>92</v>
      </c>
      <c r="B97">
        <v>30</v>
      </c>
      <c r="C97">
        <v>1</v>
      </c>
      <c r="D97">
        <v>0</v>
      </c>
      <c r="E97">
        <v>0</v>
      </c>
      <c r="F97">
        <v>0</v>
      </c>
      <c r="H97" s="1" t="s">
        <v>434</v>
      </c>
      <c r="I97" s="1" t="s">
        <v>435</v>
      </c>
    </row>
    <row r="98" spans="1:9" x14ac:dyDescent="0.45">
      <c r="A98" t="s">
        <v>93</v>
      </c>
      <c r="B98">
        <v>90</v>
      </c>
      <c r="C98">
        <v>5</v>
      </c>
      <c r="D98">
        <v>0</v>
      </c>
      <c r="E98">
        <v>0</v>
      </c>
      <c r="F98">
        <v>0</v>
      </c>
      <c r="H98" s="2" t="s">
        <v>260</v>
      </c>
      <c r="I98" s="1" t="s">
        <v>261</v>
      </c>
    </row>
    <row r="99" spans="1:9" x14ac:dyDescent="0.45">
      <c r="A99" t="s">
        <v>94</v>
      </c>
      <c r="B99">
        <v>8</v>
      </c>
      <c r="C99">
        <v>2</v>
      </c>
      <c r="D99">
        <v>0</v>
      </c>
      <c r="E99">
        <v>0</v>
      </c>
      <c r="F99">
        <v>0</v>
      </c>
      <c r="H99" s="1">
        <v>43417</v>
      </c>
      <c r="I99" s="1" t="s">
        <v>223</v>
      </c>
    </row>
    <row r="100" spans="1:9" x14ac:dyDescent="0.45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9" x14ac:dyDescent="0.45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9" x14ac:dyDescent="0.45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9" x14ac:dyDescent="0.45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9" x14ac:dyDescent="0.45">
      <c r="A104" t="s">
        <v>99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9" x14ac:dyDescent="0.45">
      <c r="A105" t="s">
        <v>100</v>
      </c>
      <c r="B105">
        <v>13</v>
      </c>
      <c r="C105">
        <v>0</v>
      </c>
      <c r="D105">
        <v>0</v>
      </c>
      <c r="E105">
        <v>0</v>
      </c>
      <c r="F105">
        <v>0</v>
      </c>
      <c r="H105" s="2">
        <v>43150</v>
      </c>
      <c r="I105" s="1" t="s">
        <v>145</v>
      </c>
    </row>
    <row r="106" spans="1:9" x14ac:dyDescent="0.45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H106" s="2"/>
    </row>
    <row r="107" spans="1:9" x14ac:dyDescent="0.45">
      <c r="A107" t="s">
        <v>102</v>
      </c>
      <c r="B107">
        <v>13</v>
      </c>
      <c r="C107">
        <v>4</v>
      </c>
      <c r="D107">
        <v>0</v>
      </c>
      <c r="E107">
        <v>0</v>
      </c>
      <c r="F107">
        <v>0</v>
      </c>
      <c r="H107" s="1">
        <v>43128</v>
      </c>
      <c r="I107" s="1" t="s">
        <v>213</v>
      </c>
    </row>
    <row r="108" spans="1:9" x14ac:dyDescent="0.45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9" x14ac:dyDescent="0.45">
      <c r="A109" t="s">
        <v>104</v>
      </c>
      <c r="B109">
        <v>10</v>
      </c>
      <c r="C109">
        <v>1</v>
      </c>
      <c r="D109">
        <v>0</v>
      </c>
      <c r="E109">
        <v>0</v>
      </c>
      <c r="F109">
        <v>0</v>
      </c>
      <c r="H109" s="1">
        <v>43417</v>
      </c>
      <c r="I109" s="1" t="s">
        <v>223</v>
      </c>
    </row>
    <row r="110" spans="1:9" x14ac:dyDescent="0.45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9" x14ac:dyDescent="0.45">
      <c r="A111" t="s">
        <v>106</v>
      </c>
      <c r="B111">
        <v>124</v>
      </c>
      <c r="C111">
        <v>27</v>
      </c>
      <c r="D111">
        <v>0</v>
      </c>
      <c r="E111">
        <v>0</v>
      </c>
      <c r="F111">
        <v>0</v>
      </c>
      <c r="H111" s="1" t="s">
        <v>470</v>
      </c>
      <c r="I111" s="1" t="s">
        <v>169</v>
      </c>
    </row>
    <row r="112" spans="1:9" x14ac:dyDescent="0.45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9" x14ac:dyDescent="0.45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9" x14ac:dyDescent="0.45">
      <c r="A114" t="s">
        <v>109</v>
      </c>
      <c r="B114">
        <v>211</v>
      </c>
      <c r="C114">
        <v>70</v>
      </c>
      <c r="D114">
        <v>0</v>
      </c>
      <c r="E114">
        <v>0</v>
      </c>
      <c r="F114">
        <v>0</v>
      </c>
      <c r="H114" s="1" t="s">
        <v>479</v>
      </c>
      <c r="I114" s="1" t="s">
        <v>261</v>
      </c>
    </row>
    <row r="115" spans="1:9" x14ac:dyDescent="0.45">
      <c r="A115" t="s">
        <v>110</v>
      </c>
      <c r="B115">
        <v>262</v>
      </c>
      <c r="C115">
        <v>79</v>
      </c>
      <c r="D115">
        <v>0</v>
      </c>
      <c r="E115">
        <v>0</v>
      </c>
      <c r="F115">
        <v>0</v>
      </c>
      <c r="H115" s="2" t="s">
        <v>488</v>
      </c>
      <c r="I115" s="1" t="s">
        <v>261</v>
      </c>
    </row>
    <row r="116" spans="1:9" ht="71.25" x14ac:dyDescent="0.45">
      <c r="A116" t="s">
        <v>111</v>
      </c>
      <c r="B116">
        <v>1019</v>
      </c>
      <c r="C116">
        <v>717</v>
      </c>
      <c r="D116">
        <v>231</v>
      </c>
      <c r="E116">
        <v>12</v>
      </c>
      <c r="F116">
        <v>0</v>
      </c>
      <c r="H116" s="1" t="s">
        <v>498</v>
      </c>
      <c r="I116" s="1" t="s">
        <v>499</v>
      </c>
    </row>
    <row r="117" spans="1:9" x14ac:dyDescent="0.45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9" x14ac:dyDescent="0.45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9" x14ac:dyDescent="0.45">
      <c r="A119" t="s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H119" s="1">
        <v>43417</v>
      </c>
      <c r="I119" s="1" t="s">
        <v>223</v>
      </c>
    </row>
    <row r="120" spans="1:9" x14ac:dyDescent="0.45">
      <c r="A120" t="s">
        <v>115</v>
      </c>
      <c r="B120">
        <v>20</v>
      </c>
      <c r="C120">
        <v>1</v>
      </c>
      <c r="D120">
        <v>0</v>
      </c>
      <c r="E120">
        <v>0</v>
      </c>
      <c r="F120">
        <v>0</v>
      </c>
      <c r="H120" s="1" t="s">
        <v>509</v>
      </c>
      <c r="I120" s="1" t="s">
        <v>510</v>
      </c>
    </row>
    <row r="121" spans="1:9" x14ac:dyDescent="0.45">
      <c r="A121" t="s">
        <v>116</v>
      </c>
      <c r="B121">
        <v>9</v>
      </c>
      <c r="C121">
        <v>0</v>
      </c>
      <c r="D121">
        <v>0</v>
      </c>
      <c r="E121">
        <v>0</v>
      </c>
      <c r="F121">
        <v>0</v>
      </c>
      <c r="H121" s="2" t="s">
        <v>517</v>
      </c>
      <c r="I121" s="1" t="s">
        <v>169</v>
      </c>
    </row>
    <row r="122" spans="1:9" x14ac:dyDescent="0.45">
      <c r="A122" t="s">
        <v>117</v>
      </c>
      <c r="B122">
        <v>6</v>
      </c>
      <c r="C122">
        <v>0</v>
      </c>
      <c r="D122">
        <v>0</v>
      </c>
      <c r="E122">
        <v>0</v>
      </c>
      <c r="F122">
        <v>0</v>
      </c>
      <c r="H122" s="1" t="s">
        <v>523</v>
      </c>
      <c r="I122" s="1" t="s">
        <v>524</v>
      </c>
    </row>
    <row r="123" spans="1:9" x14ac:dyDescent="0.45">
      <c r="A123" t="s">
        <v>118</v>
      </c>
      <c r="B123">
        <v>14</v>
      </c>
      <c r="C123">
        <v>0</v>
      </c>
      <c r="D123">
        <v>0</v>
      </c>
      <c r="E123">
        <v>0</v>
      </c>
      <c r="F123">
        <v>0</v>
      </c>
      <c r="H123" s="1" t="s">
        <v>528</v>
      </c>
      <c r="I123" s="1" t="s">
        <v>529</v>
      </c>
    </row>
    <row r="124" spans="1:9" x14ac:dyDescent="0.45">
      <c r="A124" t="s">
        <v>119</v>
      </c>
      <c r="B124">
        <v>11</v>
      </c>
      <c r="C124">
        <v>0</v>
      </c>
      <c r="D124">
        <v>0</v>
      </c>
      <c r="E124">
        <v>0</v>
      </c>
      <c r="F124">
        <v>0</v>
      </c>
      <c r="H124" s="1" t="s">
        <v>517</v>
      </c>
      <c r="I124" s="1" t="s">
        <v>169</v>
      </c>
    </row>
    <row r="125" spans="1:9" x14ac:dyDescent="0.45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9" x14ac:dyDescent="0.45">
      <c r="A126" t="s">
        <v>121</v>
      </c>
      <c r="B126">
        <v>13</v>
      </c>
      <c r="C126">
        <v>0</v>
      </c>
      <c r="D126">
        <v>0</v>
      </c>
      <c r="E126">
        <v>0</v>
      </c>
      <c r="F126">
        <v>0</v>
      </c>
      <c r="H126" s="1">
        <v>43417</v>
      </c>
      <c r="I126" s="1" t="s">
        <v>223</v>
      </c>
    </row>
    <row r="127" spans="1:9" x14ac:dyDescent="0.45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9" x14ac:dyDescent="0.45">
      <c r="A128" t="s">
        <v>123</v>
      </c>
      <c r="B128">
        <v>52</v>
      </c>
      <c r="C128">
        <v>10</v>
      </c>
      <c r="D128">
        <v>0</v>
      </c>
      <c r="E128">
        <v>0</v>
      </c>
      <c r="F128">
        <v>0</v>
      </c>
      <c r="H128" s="1" t="s">
        <v>517</v>
      </c>
      <c r="I128" s="1" t="s">
        <v>169</v>
      </c>
    </row>
    <row r="129" spans="1:9" x14ac:dyDescent="0.45">
      <c r="A129" t="s">
        <v>124</v>
      </c>
      <c r="B129">
        <v>17</v>
      </c>
      <c r="C129">
        <v>0</v>
      </c>
      <c r="D129">
        <v>0</v>
      </c>
      <c r="E129">
        <v>0</v>
      </c>
      <c r="F129">
        <v>0</v>
      </c>
      <c r="H129" s="2" t="s">
        <v>274</v>
      </c>
      <c r="I129" s="1" t="s">
        <v>275</v>
      </c>
    </row>
    <row r="130" spans="1:9" x14ac:dyDescent="0.45">
      <c r="A130" t="s">
        <v>125</v>
      </c>
      <c r="B130">
        <v>4</v>
      </c>
      <c r="C130">
        <v>0</v>
      </c>
      <c r="D130">
        <v>0</v>
      </c>
      <c r="E130">
        <v>0</v>
      </c>
      <c r="F130">
        <v>0</v>
      </c>
      <c r="H130" s="2" t="s">
        <v>548</v>
      </c>
      <c r="I130" s="1" t="s">
        <v>549</v>
      </c>
    </row>
    <row r="131" spans="1:9" x14ac:dyDescent="0.45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9" ht="114" x14ac:dyDescent="0.45">
      <c r="A132" t="s">
        <v>127</v>
      </c>
      <c r="B132">
        <v>1692</v>
      </c>
      <c r="C132">
        <v>518</v>
      </c>
      <c r="D132">
        <v>24</v>
      </c>
      <c r="E132">
        <v>0</v>
      </c>
      <c r="F132">
        <v>0</v>
      </c>
      <c r="H132" s="1" t="s">
        <v>555</v>
      </c>
      <c r="I132" s="1" t="s">
        <v>435</v>
      </c>
    </row>
    <row r="133" spans="1:9" x14ac:dyDescent="0.45">
      <c r="A133" t="s">
        <v>128</v>
      </c>
      <c r="B133">
        <v>26</v>
      </c>
      <c r="C133">
        <v>1</v>
      </c>
      <c r="D133">
        <v>0</v>
      </c>
      <c r="E133">
        <v>0</v>
      </c>
      <c r="F133">
        <v>0</v>
      </c>
      <c r="H133" s="1" t="s">
        <v>434</v>
      </c>
      <c r="I133" s="1" t="s">
        <v>435</v>
      </c>
    </row>
    <row r="134" spans="1:9" x14ac:dyDescent="0.45">
      <c r="A134" t="s">
        <v>348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9" x14ac:dyDescent="0.45">
      <c r="A135" t="s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H135" s="1">
        <v>43417</v>
      </c>
      <c r="I135" s="1" t="s">
        <v>223</v>
      </c>
    </row>
    <row r="136" spans="1:9" x14ac:dyDescent="0.45">
      <c r="A136" t="s">
        <v>130</v>
      </c>
      <c r="B136">
        <v>1</v>
      </c>
      <c r="C136">
        <v>0</v>
      </c>
      <c r="D136">
        <v>0</v>
      </c>
      <c r="E136">
        <v>0</v>
      </c>
      <c r="F136">
        <v>0</v>
      </c>
      <c r="H136" s="1">
        <v>43417</v>
      </c>
      <c r="I136" s="1" t="s">
        <v>223</v>
      </c>
    </row>
    <row r="137" spans="1:9" x14ac:dyDescent="0.45">
      <c r="A137" t="s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H137" s="1">
        <v>43417</v>
      </c>
      <c r="I137" s="1" t="s">
        <v>223</v>
      </c>
    </row>
    <row r="138" spans="1:9" x14ac:dyDescent="0.45">
      <c r="A138" t="s">
        <v>132</v>
      </c>
      <c r="B138">
        <v>3</v>
      </c>
      <c r="C138">
        <v>0</v>
      </c>
      <c r="D138">
        <v>0</v>
      </c>
      <c r="E138">
        <v>0</v>
      </c>
      <c r="F138">
        <v>0</v>
      </c>
      <c r="H138" s="2">
        <v>43417</v>
      </c>
      <c r="I138" s="1" t="s">
        <v>223</v>
      </c>
    </row>
    <row r="139" spans="1:9" x14ac:dyDescent="0.45">
      <c r="A139" t="s">
        <v>133</v>
      </c>
      <c r="B139">
        <v>37</v>
      </c>
      <c r="C139">
        <v>8</v>
      </c>
      <c r="D139">
        <v>0</v>
      </c>
      <c r="E139">
        <v>0</v>
      </c>
      <c r="F139">
        <v>0</v>
      </c>
      <c r="H139" s="2" t="s">
        <v>260</v>
      </c>
      <c r="I139" s="1" t="s">
        <v>261</v>
      </c>
    </row>
    <row r="140" spans="1:9" x14ac:dyDescent="0.45">
      <c r="A140" t="s">
        <v>134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9" x14ac:dyDescent="0.45">
      <c r="A141" t="s">
        <v>135</v>
      </c>
      <c r="B141">
        <v>3</v>
      </c>
      <c r="C141">
        <v>0</v>
      </c>
      <c r="D141">
        <v>0</v>
      </c>
      <c r="E141">
        <v>0</v>
      </c>
      <c r="F141">
        <v>0</v>
      </c>
      <c r="H141" s="2" t="s">
        <v>429</v>
      </c>
      <c r="I141" s="1" t="s">
        <v>430</v>
      </c>
    </row>
    <row r="142" spans="1:9" x14ac:dyDescent="0.45">
      <c r="A142" t="s">
        <v>136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9" x14ac:dyDescent="0.45">
      <c r="A143" t="s">
        <v>137</v>
      </c>
      <c r="B143">
        <v>1</v>
      </c>
      <c r="C143">
        <v>0</v>
      </c>
      <c r="D143">
        <v>0</v>
      </c>
      <c r="E143">
        <v>0</v>
      </c>
      <c r="F143">
        <v>0</v>
      </c>
      <c r="H143" s="1">
        <v>43113</v>
      </c>
      <c r="I143" s="1" t="s">
        <v>576</v>
      </c>
    </row>
    <row r="144" spans="1:9" x14ac:dyDescent="0.45">
      <c r="A144" t="s">
        <v>138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9" x14ac:dyDescent="0.45">
      <c r="A145" t="s">
        <v>139</v>
      </c>
      <c r="B145">
        <v>176</v>
      </c>
      <c r="C145">
        <v>44</v>
      </c>
      <c r="D145">
        <v>0</v>
      </c>
      <c r="E145">
        <v>0</v>
      </c>
      <c r="F145">
        <v>0</v>
      </c>
      <c r="H145" s="1" t="s">
        <v>260</v>
      </c>
      <c r="I145" s="1" t="s">
        <v>261</v>
      </c>
    </row>
    <row r="146" spans="1:9" x14ac:dyDescent="0.45">
      <c r="A146" t="s">
        <v>140</v>
      </c>
      <c r="B146">
        <v>7</v>
      </c>
      <c r="C146">
        <v>0</v>
      </c>
      <c r="D146">
        <v>0</v>
      </c>
      <c r="E146">
        <v>0</v>
      </c>
      <c r="F146">
        <v>0</v>
      </c>
      <c r="H146" s="1" t="s">
        <v>434</v>
      </c>
      <c r="I146" s="1" t="s">
        <v>435</v>
      </c>
    </row>
    <row r="147" spans="1:9" x14ac:dyDescent="0.45">
      <c r="A147" t="s">
        <v>141</v>
      </c>
      <c r="B147">
        <v>3</v>
      </c>
      <c r="C147">
        <v>0</v>
      </c>
      <c r="D147">
        <v>0</v>
      </c>
      <c r="E147">
        <v>0</v>
      </c>
      <c r="F147">
        <v>0</v>
      </c>
      <c r="H147" s="1">
        <v>43417</v>
      </c>
      <c r="I147" s="1" t="s">
        <v>223</v>
      </c>
    </row>
    <row r="148" spans="1:9" x14ac:dyDescent="0.45">
      <c r="A148" t="s">
        <v>142</v>
      </c>
      <c r="B148">
        <v>1</v>
      </c>
      <c r="C148">
        <v>0</v>
      </c>
      <c r="D148">
        <v>0</v>
      </c>
      <c r="E148">
        <v>0</v>
      </c>
      <c r="F148">
        <v>0</v>
      </c>
      <c r="H148" s="1">
        <v>43417</v>
      </c>
      <c r="I148" s="1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2B5E-5E1B-4C0C-9A0D-FDD14DBA1A9D}">
  <dimension ref="A1:I148"/>
  <sheetViews>
    <sheetView workbookViewId="0">
      <selection activeCell="C14" sqref="C14"/>
    </sheetView>
  </sheetViews>
  <sheetFormatPr defaultColWidth="8.796875" defaultRowHeight="14.25" x14ac:dyDescent="0.45"/>
  <cols>
    <col min="1" max="1" width="9.1328125"/>
    <col min="2" max="3" width="13.796875" bestFit="1" customWidth="1"/>
    <col min="4" max="4" width="13.46484375" bestFit="1" customWidth="1"/>
    <col min="5" max="5" width="13.796875" bestFit="1" customWidth="1"/>
    <col min="6" max="6" width="14.796875" bestFit="1" customWidth="1"/>
    <col min="7" max="7" width="9.1328125"/>
    <col min="8" max="8" width="83" style="1" customWidth="1"/>
    <col min="9" max="9" width="55.6640625" style="1" customWidth="1"/>
  </cols>
  <sheetData>
    <row r="1" spans="1:9" x14ac:dyDescent="0.45">
      <c r="A1" s="15" t="s">
        <v>2334</v>
      </c>
    </row>
    <row r="2" spans="1:9" x14ac:dyDescent="0.45">
      <c r="A2" s="15" t="s">
        <v>2335</v>
      </c>
    </row>
    <row r="4" spans="1:9" x14ac:dyDescent="0.45">
      <c r="B4" t="s">
        <v>587</v>
      </c>
      <c r="C4" t="s">
        <v>588</v>
      </c>
      <c r="D4" t="s">
        <v>589</v>
      </c>
      <c r="E4" t="s">
        <v>590</v>
      </c>
      <c r="F4" t="s">
        <v>591</v>
      </c>
      <c r="H4" s="1" t="s">
        <v>592</v>
      </c>
      <c r="I4" s="1" t="s">
        <v>593</v>
      </c>
    </row>
    <row r="5" spans="1:9" x14ac:dyDescent="0.4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9" x14ac:dyDescent="0.45">
      <c r="A6" t="s">
        <v>1</v>
      </c>
      <c r="B6">
        <v>55</v>
      </c>
      <c r="C6">
        <v>4</v>
      </c>
      <c r="D6">
        <v>0</v>
      </c>
      <c r="E6">
        <v>0</v>
      </c>
      <c r="F6">
        <v>0</v>
      </c>
      <c r="H6" s="1" t="s">
        <v>152</v>
      </c>
      <c r="I6" s="1" t="s">
        <v>153</v>
      </c>
    </row>
    <row r="7" spans="1:9" x14ac:dyDescent="0.45">
      <c r="A7" t="s">
        <v>2</v>
      </c>
      <c r="B7">
        <v>2</v>
      </c>
      <c r="C7">
        <v>0</v>
      </c>
      <c r="D7">
        <v>0</v>
      </c>
      <c r="E7">
        <v>0</v>
      </c>
      <c r="F7">
        <v>0</v>
      </c>
      <c r="H7" s="1">
        <v>43510</v>
      </c>
      <c r="I7" s="1" t="s">
        <v>145</v>
      </c>
    </row>
    <row r="8" spans="1:9" x14ac:dyDescent="0.4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</row>
    <row r="9" spans="1:9" x14ac:dyDescent="0.4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</row>
    <row r="10" spans="1:9" x14ac:dyDescent="0.45">
      <c r="A10" t="s">
        <v>5</v>
      </c>
      <c r="B10">
        <v>125</v>
      </c>
      <c r="C10">
        <v>37</v>
      </c>
      <c r="D10">
        <v>0</v>
      </c>
      <c r="E10">
        <v>0</v>
      </c>
      <c r="F10">
        <v>0</v>
      </c>
      <c r="H10" s="1" t="s">
        <v>170</v>
      </c>
      <c r="I10" s="1" t="s">
        <v>171</v>
      </c>
    </row>
    <row r="11" spans="1:9" x14ac:dyDescent="0.4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 ht="28.5" x14ac:dyDescent="0.45">
      <c r="A12" t="s">
        <v>7</v>
      </c>
      <c r="B12">
        <v>224</v>
      </c>
      <c r="C12">
        <v>64</v>
      </c>
      <c r="D12">
        <v>0</v>
      </c>
      <c r="E12">
        <v>0</v>
      </c>
      <c r="F12">
        <v>0</v>
      </c>
      <c r="H12" s="1" t="s">
        <v>185</v>
      </c>
      <c r="I12" s="1" t="s">
        <v>186</v>
      </c>
    </row>
    <row r="13" spans="1:9" x14ac:dyDescent="0.4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 x14ac:dyDescent="0.45">
      <c r="A14" t="s">
        <v>9</v>
      </c>
      <c r="B14">
        <v>1</v>
      </c>
      <c r="C14">
        <v>0</v>
      </c>
      <c r="D14">
        <v>0</v>
      </c>
      <c r="E14">
        <v>0</v>
      </c>
      <c r="F14">
        <v>0</v>
      </c>
      <c r="H14" s="1">
        <v>43762</v>
      </c>
      <c r="I14" s="1" t="s">
        <v>194</v>
      </c>
    </row>
    <row r="15" spans="1:9" x14ac:dyDescent="0.4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 x14ac:dyDescent="0.4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 ht="42.75" x14ac:dyDescent="0.45">
      <c r="A17" t="s">
        <v>12</v>
      </c>
      <c r="B17">
        <v>305</v>
      </c>
      <c r="C17">
        <v>51</v>
      </c>
      <c r="D17">
        <v>0</v>
      </c>
      <c r="E17">
        <v>0</v>
      </c>
      <c r="F17">
        <v>0</v>
      </c>
      <c r="H17" s="1" t="s">
        <v>205</v>
      </c>
      <c r="I17" s="1" t="s">
        <v>145</v>
      </c>
    </row>
    <row r="18" spans="1:9" x14ac:dyDescent="0.45">
      <c r="A18" t="s">
        <v>13</v>
      </c>
      <c r="B18">
        <v>22</v>
      </c>
      <c r="C18">
        <v>2</v>
      </c>
      <c r="D18">
        <v>0</v>
      </c>
      <c r="E18">
        <v>0</v>
      </c>
      <c r="F18">
        <v>0</v>
      </c>
      <c r="H18" s="1" t="s">
        <v>215</v>
      </c>
      <c r="I18" s="1" t="s">
        <v>216</v>
      </c>
    </row>
    <row r="19" spans="1:9" x14ac:dyDescent="0.45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9" x14ac:dyDescent="0.4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9" x14ac:dyDescent="0.4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9" x14ac:dyDescent="0.4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H22" s="2"/>
    </row>
    <row r="23" spans="1:9" x14ac:dyDescent="0.4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H23" s="2"/>
    </row>
    <row r="24" spans="1:9" x14ac:dyDescent="0.4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9" x14ac:dyDescent="0.4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9" x14ac:dyDescent="0.4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9" x14ac:dyDescent="0.45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9" x14ac:dyDescent="0.45">
      <c r="A28" t="s">
        <v>23</v>
      </c>
      <c r="B28">
        <v>1</v>
      </c>
      <c r="C28">
        <v>0</v>
      </c>
      <c r="D28">
        <v>0</v>
      </c>
      <c r="E28">
        <v>0</v>
      </c>
      <c r="F28">
        <v>0</v>
      </c>
      <c r="H28" s="2">
        <v>43510</v>
      </c>
      <c r="I28" s="1" t="s">
        <v>145</v>
      </c>
    </row>
    <row r="29" spans="1:9" x14ac:dyDescent="0.45">
      <c r="A29" t="s">
        <v>24</v>
      </c>
      <c r="B29">
        <v>3</v>
      </c>
      <c r="C29">
        <v>1</v>
      </c>
      <c r="D29">
        <v>0</v>
      </c>
      <c r="E29">
        <v>0</v>
      </c>
      <c r="F29">
        <v>0</v>
      </c>
      <c r="H29" s="2" t="s">
        <v>230</v>
      </c>
      <c r="I29" s="1" t="s">
        <v>145</v>
      </c>
    </row>
    <row r="30" spans="1:9" ht="42.75" x14ac:dyDescent="0.45">
      <c r="A30" t="s">
        <v>25</v>
      </c>
      <c r="B30">
        <v>365</v>
      </c>
      <c r="C30">
        <v>65</v>
      </c>
      <c r="D30">
        <v>0</v>
      </c>
      <c r="E30">
        <v>0</v>
      </c>
      <c r="F30">
        <v>0</v>
      </c>
      <c r="H30" s="1" t="s">
        <v>239</v>
      </c>
      <c r="I30" s="1" t="s">
        <v>171</v>
      </c>
    </row>
    <row r="31" spans="1:9" x14ac:dyDescent="0.45">
      <c r="A31" t="s">
        <v>26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9" x14ac:dyDescent="0.45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9" x14ac:dyDescent="0.45">
      <c r="A33" t="s">
        <v>28</v>
      </c>
      <c r="B33">
        <v>0</v>
      </c>
      <c r="C33">
        <v>0</v>
      </c>
      <c r="D33">
        <v>0</v>
      </c>
      <c r="E33">
        <v>0</v>
      </c>
      <c r="F33">
        <v>0</v>
      </c>
      <c r="H33" s="2"/>
    </row>
    <row r="34" spans="1:9" x14ac:dyDescent="0.4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9" x14ac:dyDescent="0.45">
      <c r="A35" t="s">
        <v>30</v>
      </c>
      <c r="B35">
        <v>1</v>
      </c>
      <c r="C35">
        <v>0</v>
      </c>
      <c r="D35">
        <v>0</v>
      </c>
      <c r="E35">
        <v>0</v>
      </c>
      <c r="F35">
        <v>0</v>
      </c>
      <c r="H35" s="1">
        <v>43510</v>
      </c>
      <c r="I35" s="1" t="s">
        <v>145</v>
      </c>
    </row>
    <row r="36" spans="1:9" x14ac:dyDescent="0.45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9" x14ac:dyDescent="0.45">
      <c r="A37" t="s">
        <v>32</v>
      </c>
      <c r="B37">
        <v>89</v>
      </c>
      <c r="C37">
        <v>16</v>
      </c>
      <c r="D37">
        <v>0</v>
      </c>
      <c r="E37">
        <v>0</v>
      </c>
      <c r="F37">
        <v>0</v>
      </c>
      <c r="H37" s="1" t="s">
        <v>263</v>
      </c>
      <c r="I37" s="1" t="s">
        <v>171</v>
      </c>
    </row>
    <row r="38" spans="1:9" x14ac:dyDescent="0.45">
      <c r="A38" t="s">
        <v>33</v>
      </c>
      <c r="B38">
        <v>1</v>
      </c>
      <c r="C38">
        <v>0</v>
      </c>
      <c r="D38">
        <v>0</v>
      </c>
      <c r="E38">
        <v>0</v>
      </c>
      <c r="F38">
        <v>0</v>
      </c>
      <c r="H38" s="1">
        <v>43763</v>
      </c>
      <c r="I38" s="1" t="s">
        <v>270</v>
      </c>
    </row>
    <row r="39" spans="1:9" x14ac:dyDescent="0.45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9" x14ac:dyDescent="0.45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9" x14ac:dyDescent="0.45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9" x14ac:dyDescent="0.45">
      <c r="A42" t="s">
        <v>37</v>
      </c>
      <c r="B42">
        <v>3</v>
      </c>
      <c r="C42">
        <v>1</v>
      </c>
      <c r="D42">
        <v>0</v>
      </c>
      <c r="E42">
        <v>0</v>
      </c>
      <c r="F42">
        <v>0</v>
      </c>
      <c r="H42" s="1" t="s">
        <v>276</v>
      </c>
      <c r="I42" s="1" t="s">
        <v>145</v>
      </c>
    </row>
    <row r="43" spans="1:9" ht="28.5" x14ac:dyDescent="0.45">
      <c r="A43" t="s">
        <v>38</v>
      </c>
      <c r="B43">
        <v>227</v>
      </c>
      <c r="C43">
        <v>103</v>
      </c>
      <c r="D43">
        <v>0</v>
      </c>
      <c r="E43">
        <v>0</v>
      </c>
      <c r="F43">
        <v>0</v>
      </c>
      <c r="H43" s="1" t="s">
        <v>284</v>
      </c>
      <c r="I43" s="1" t="s">
        <v>186</v>
      </c>
    </row>
    <row r="44" spans="1:9" x14ac:dyDescent="0.45">
      <c r="A44" t="s">
        <v>39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9" x14ac:dyDescent="0.45">
      <c r="A45" t="s">
        <v>40</v>
      </c>
      <c r="B45">
        <v>3</v>
      </c>
      <c r="C45">
        <v>0</v>
      </c>
      <c r="D45">
        <v>0</v>
      </c>
      <c r="E45">
        <v>0</v>
      </c>
      <c r="F45">
        <v>0</v>
      </c>
      <c r="H45" s="1" t="s">
        <v>262</v>
      </c>
      <c r="I45" s="1" t="s">
        <v>171</v>
      </c>
    </row>
    <row r="46" spans="1:9" x14ac:dyDescent="0.45">
      <c r="A46" t="s">
        <v>41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9" x14ac:dyDescent="0.45">
      <c r="A47" t="s">
        <v>42</v>
      </c>
      <c r="B47">
        <v>2</v>
      </c>
      <c r="C47">
        <v>0</v>
      </c>
      <c r="D47">
        <v>0</v>
      </c>
      <c r="E47">
        <v>0</v>
      </c>
      <c r="F47">
        <v>0</v>
      </c>
      <c r="H47" s="2">
        <v>43763</v>
      </c>
      <c r="I47" s="1" t="s">
        <v>270</v>
      </c>
    </row>
    <row r="48" spans="1:9" x14ac:dyDescent="0.45">
      <c r="A48" t="s">
        <v>43</v>
      </c>
      <c r="B48">
        <v>3</v>
      </c>
      <c r="C48">
        <v>0</v>
      </c>
      <c r="D48">
        <v>0</v>
      </c>
      <c r="E48">
        <v>0</v>
      </c>
      <c r="F48">
        <v>0</v>
      </c>
      <c r="H48" s="1" t="s">
        <v>296</v>
      </c>
      <c r="I48" s="1" t="s">
        <v>145</v>
      </c>
    </row>
    <row r="49" spans="1:9" x14ac:dyDescent="0.45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9" x14ac:dyDescent="0.45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9" x14ac:dyDescent="0.45">
      <c r="A51" t="s">
        <v>46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9" x14ac:dyDescent="0.45">
      <c r="A52" t="s">
        <v>47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9" ht="28.5" x14ac:dyDescent="0.45">
      <c r="A53" t="s">
        <v>48</v>
      </c>
      <c r="B53">
        <v>268</v>
      </c>
      <c r="C53">
        <v>157</v>
      </c>
      <c r="D53">
        <v>44</v>
      </c>
      <c r="E53">
        <v>2</v>
      </c>
      <c r="F53">
        <v>0</v>
      </c>
      <c r="H53" s="1" t="s">
        <v>309</v>
      </c>
      <c r="I53" s="1" t="s">
        <v>310</v>
      </c>
    </row>
    <row r="54" spans="1:9" x14ac:dyDescent="0.45">
      <c r="A54" t="s">
        <v>49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9" x14ac:dyDescent="0.45">
      <c r="A55" t="s">
        <v>50</v>
      </c>
      <c r="B55">
        <v>50</v>
      </c>
      <c r="C55">
        <v>1</v>
      </c>
      <c r="D55">
        <v>0</v>
      </c>
      <c r="E55">
        <v>0</v>
      </c>
      <c r="F55">
        <v>0</v>
      </c>
      <c r="H55" s="1" t="s">
        <v>319</v>
      </c>
      <c r="I55" s="1" t="s">
        <v>270</v>
      </c>
    </row>
    <row r="56" spans="1:9" ht="142.5" x14ac:dyDescent="0.45">
      <c r="A56" t="s">
        <v>51</v>
      </c>
      <c r="B56">
        <v>2068</v>
      </c>
      <c r="C56">
        <v>630</v>
      </c>
      <c r="D56">
        <v>36</v>
      </c>
      <c r="E56">
        <v>0</v>
      </c>
      <c r="F56">
        <v>0</v>
      </c>
      <c r="H56" s="1" t="s">
        <v>329</v>
      </c>
      <c r="I56" s="1" t="s">
        <v>216</v>
      </c>
    </row>
    <row r="57" spans="1:9" x14ac:dyDescent="0.45">
      <c r="A57" t="s">
        <v>52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9" x14ac:dyDescent="0.4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9" x14ac:dyDescent="0.45">
      <c r="A59" t="s">
        <v>54</v>
      </c>
      <c r="B59">
        <v>9</v>
      </c>
      <c r="C59">
        <v>0</v>
      </c>
      <c r="D59">
        <v>0</v>
      </c>
      <c r="E59">
        <v>0</v>
      </c>
      <c r="F59">
        <v>0</v>
      </c>
      <c r="H59" s="1" t="s">
        <v>338</v>
      </c>
      <c r="I59" s="1" t="s">
        <v>145</v>
      </c>
    </row>
    <row r="60" spans="1:9" x14ac:dyDescent="0.45">
      <c r="A60" t="s">
        <v>55</v>
      </c>
      <c r="B60">
        <v>10</v>
      </c>
      <c r="C60">
        <v>0</v>
      </c>
      <c r="D60">
        <v>0</v>
      </c>
      <c r="E60">
        <v>0</v>
      </c>
      <c r="F60">
        <v>0</v>
      </c>
      <c r="H60" s="2" t="s">
        <v>343</v>
      </c>
      <c r="I60" s="1" t="s">
        <v>145</v>
      </c>
    </row>
    <row r="61" spans="1:9" x14ac:dyDescent="0.45">
      <c r="A61" t="s">
        <v>56</v>
      </c>
      <c r="B61">
        <v>1</v>
      </c>
      <c r="C61">
        <v>0</v>
      </c>
      <c r="D61">
        <v>0</v>
      </c>
      <c r="E61">
        <v>0</v>
      </c>
      <c r="F61">
        <v>0</v>
      </c>
      <c r="H61" s="1">
        <v>43510</v>
      </c>
    </row>
    <row r="62" spans="1:9" x14ac:dyDescent="0.45">
      <c r="A62" t="s">
        <v>57</v>
      </c>
      <c r="B62">
        <v>4</v>
      </c>
      <c r="C62">
        <v>0</v>
      </c>
      <c r="D62">
        <v>0</v>
      </c>
      <c r="E62">
        <v>0</v>
      </c>
      <c r="F62">
        <v>0</v>
      </c>
      <c r="H62" s="2" t="s">
        <v>351</v>
      </c>
      <c r="I62" s="1" t="s">
        <v>270</v>
      </c>
    </row>
    <row r="63" spans="1:9" x14ac:dyDescent="0.45">
      <c r="A63" t="s">
        <v>58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9" x14ac:dyDescent="0.45">
      <c r="A64" t="s">
        <v>59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9" x14ac:dyDescent="0.45">
      <c r="A65" t="s">
        <v>60</v>
      </c>
      <c r="B65">
        <v>21</v>
      </c>
      <c r="C65">
        <v>2</v>
      </c>
      <c r="D65">
        <v>0</v>
      </c>
      <c r="E65">
        <v>0</v>
      </c>
      <c r="F65">
        <v>0</v>
      </c>
      <c r="H65" s="1" t="s">
        <v>359</v>
      </c>
      <c r="I65" s="1" t="s">
        <v>145</v>
      </c>
    </row>
    <row r="66" spans="1:9" ht="57" x14ac:dyDescent="0.45">
      <c r="A66" t="s">
        <v>61</v>
      </c>
      <c r="B66">
        <v>247</v>
      </c>
      <c r="C66">
        <v>49</v>
      </c>
      <c r="D66">
        <v>1</v>
      </c>
      <c r="E66">
        <v>0</v>
      </c>
      <c r="F66">
        <v>0</v>
      </c>
      <c r="H66" s="1" t="s">
        <v>367</v>
      </c>
      <c r="I66" s="1" t="s">
        <v>186</v>
      </c>
    </row>
    <row r="67" spans="1:9" x14ac:dyDescent="0.45">
      <c r="A67" t="s">
        <v>62</v>
      </c>
      <c r="B67">
        <v>2</v>
      </c>
      <c r="C67">
        <v>0</v>
      </c>
      <c r="D67">
        <v>0</v>
      </c>
      <c r="E67">
        <v>0</v>
      </c>
      <c r="F67">
        <v>0</v>
      </c>
      <c r="H67" s="1">
        <v>43816</v>
      </c>
      <c r="I67" s="1" t="s">
        <v>145</v>
      </c>
    </row>
    <row r="68" spans="1:9" x14ac:dyDescent="0.45">
      <c r="A68" t="s">
        <v>63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9" x14ac:dyDescent="0.45">
      <c r="A69" t="s">
        <v>64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9" x14ac:dyDescent="0.45">
      <c r="A70" t="s">
        <v>65</v>
      </c>
      <c r="B70">
        <v>9</v>
      </c>
      <c r="C70">
        <v>0</v>
      </c>
      <c r="D70">
        <v>0</v>
      </c>
      <c r="E70">
        <v>0</v>
      </c>
      <c r="F70">
        <v>0</v>
      </c>
      <c r="H70" s="2" t="s">
        <v>374</v>
      </c>
      <c r="I70" s="1" t="s">
        <v>270</v>
      </c>
    </row>
    <row r="71" spans="1:9" x14ac:dyDescent="0.45">
      <c r="A71" t="s">
        <v>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9" ht="28.5" x14ac:dyDescent="0.45">
      <c r="A72" t="s">
        <v>67</v>
      </c>
      <c r="B72">
        <v>210</v>
      </c>
      <c r="C72">
        <v>44</v>
      </c>
      <c r="D72">
        <v>0</v>
      </c>
      <c r="E72">
        <v>0</v>
      </c>
      <c r="F72">
        <v>0</v>
      </c>
      <c r="H72" s="1" t="s">
        <v>381</v>
      </c>
      <c r="I72" s="1" t="s">
        <v>171</v>
      </c>
    </row>
    <row r="73" spans="1:9" x14ac:dyDescent="0.45">
      <c r="A73" t="s">
        <v>68</v>
      </c>
      <c r="B73">
        <v>1</v>
      </c>
      <c r="C73">
        <v>0</v>
      </c>
      <c r="D73">
        <v>0</v>
      </c>
      <c r="E73">
        <v>0</v>
      </c>
      <c r="F73">
        <v>0</v>
      </c>
      <c r="H73" s="1">
        <v>43768</v>
      </c>
      <c r="I73" s="1" t="s">
        <v>386</v>
      </c>
    </row>
    <row r="74" spans="1:9" x14ac:dyDescent="0.45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9" x14ac:dyDescent="0.45">
      <c r="A75" t="s">
        <v>70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9" x14ac:dyDescent="0.45">
      <c r="A76" t="s">
        <v>71</v>
      </c>
      <c r="B76">
        <v>29</v>
      </c>
      <c r="C76">
        <v>8</v>
      </c>
      <c r="D76">
        <v>0</v>
      </c>
      <c r="E76">
        <v>0</v>
      </c>
      <c r="F76">
        <v>0</v>
      </c>
      <c r="H76" s="2" t="s">
        <v>390</v>
      </c>
      <c r="I76" s="1" t="s">
        <v>270</v>
      </c>
    </row>
    <row r="77" spans="1:9" x14ac:dyDescent="0.45">
      <c r="A77" t="s">
        <v>72</v>
      </c>
      <c r="B77">
        <v>19</v>
      </c>
      <c r="C77">
        <v>0</v>
      </c>
      <c r="D77">
        <v>0</v>
      </c>
      <c r="E77">
        <v>0</v>
      </c>
      <c r="F77">
        <v>0</v>
      </c>
      <c r="H77" s="1" t="s">
        <v>397</v>
      </c>
      <c r="I77" s="1" t="s">
        <v>145</v>
      </c>
    </row>
    <row r="78" spans="1:9" x14ac:dyDescent="0.45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9" x14ac:dyDescent="0.45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H79" s="2"/>
    </row>
    <row r="80" spans="1:9" x14ac:dyDescent="0.45">
      <c r="A80" t="s">
        <v>75</v>
      </c>
      <c r="B80">
        <v>1</v>
      </c>
      <c r="C80">
        <v>0</v>
      </c>
      <c r="D80">
        <v>0</v>
      </c>
      <c r="E80">
        <v>0</v>
      </c>
      <c r="F80">
        <v>0</v>
      </c>
      <c r="H80" s="1">
        <v>43510</v>
      </c>
      <c r="I80" s="1" t="s">
        <v>145</v>
      </c>
    </row>
    <row r="81" spans="1:9" x14ac:dyDescent="0.45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9" x14ac:dyDescent="0.45">
      <c r="A82" t="s">
        <v>77</v>
      </c>
      <c r="B82">
        <v>101</v>
      </c>
      <c r="C82">
        <v>23</v>
      </c>
      <c r="D82">
        <v>0</v>
      </c>
      <c r="E82">
        <v>0</v>
      </c>
      <c r="F82">
        <v>0</v>
      </c>
      <c r="H82" s="1" t="s">
        <v>403</v>
      </c>
      <c r="I82" s="1" t="s">
        <v>186</v>
      </c>
    </row>
    <row r="83" spans="1:9" x14ac:dyDescent="0.45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H83" s="2"/>
    </row>
    <row r="84" spans="1:9" x14ac:dyDescent="0.45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9" x14ac:dyDescent="0.45">
      <c r="A85" t="s">
        <v>80</v>
      </c>
      <c r="B85">
        <v>44</v>
      </c>
      <c r="C85">
        <v>1</v>
      </c>
      <c r="D85">
        <v>0</v>
      </c>
      <c r="E85">
        <v>0</v>
      </c>
      <c r="F85">
        <v>0</v>
      </c>
      <c r="H85" s="2" t="s">
        <v>407</v>
      </c>
      <c r="I85" s="1" t="s">
        <v>216</v>
      </c>
    </row>
    <row r="86" spans="1:9" x14ac:dyDescent="0.45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9" x14ac:dyDescent="0.45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9" x14ac:dyDescent="0.45">
      <c r="A88" t="s">
        <v>83</v>
      </c>
      <c r="B88">
        <v>3</v>
      </c>
      <c r="C88">
        <v>0</v>
      </c>
      <c r="D88">
        <v>0</v>
      </c>
      <c r="E88">
        <v>0</v>
      </c>
      <c r="F88">
        <v>0</v>
      </c>
      <c r="H88" s="1" t="s">
        <v>397</v>
      </c>
      <c r="I88" s="1" t="s">
        <v>145</v>
      </c>
    </row>
    <row r="89" spans="1:9" x14ac:dyDescent="0.45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H89" s="2"/>
    </row>
    <row r="90" spans="1:9" x14ac:dyDescent="0.45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9" x14ac:dyDescent="0.45">
      <c r="A91" t="s">
        <v>86</v>
      </c>
      <c r="B91">
        <v>103</v>
      </c>
      <c r="C91">
        <v>50</v>
      </c>
      <c r="D91">
        <v>0</v>
      </c>
      <c r="E91">
        <v>0</v>
      </c>
      <c r="F91">
        <v>0</v>
      </c>
      <c r="H91" s="1" t="s">
        <v>420</v>
      </c>
      <c r="I91" s="1" t="s">
        <v>421</v>
      </c>
    </row>
    <row r="92" spans="1:9" x14ac:dyDescent="0.45">
      <c r="A92" t="s">
        <v>87</v>
      </c>
      <c r="B92">
        <v>1</v>
      </c>
      <c r="C92">
        <v>0</v>
      </c>
      <c r="D92">
        <v>0</v>
      </c>
      <c r="E92">
        <v>0</v>
      </c>
      <c r="F92">
        <v>0</v>
      </c>
      <c r="H92" s="1">
        <v>43510</v>
      </c>
      <c r="I92" s="1" t="s">
        <v>145</v>
      </c>
    </row>
    <row r="93" spans="1:9" x14ac:dyDescent="0.45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9" x14ac:dyDescent="0.45">
      <c r="A94" t="s">
        <v>89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9" x14ac:dyDescent="0.45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9" x14ac:dyDescent="0.45">
      <c r="A96" t="s">
        <v>91</v>
      </c>
      <c r="B96">
        <v>3</v>
      </c>
      <c r="C96">
        <v>1</v>
      </c>
      <c r="D96">
        <v>0</v>
      </c>
      <c r="E96">
        <v>0</v>
      </c>
      <c r="F96">
        <v>0</v>
      </c>
      <c r="H96" s="1" t="s">
        <v>431</v>
      </c>
      <c r="I96" s="1" t="s">
        <v>270</v>
      </c>
    </row>
    <row r="97" spans="1:9" x14ac:dyDescent="0.45">
      <c r="A97" t="s">
        <v>92</v>
      </c>
      <c r="B97">
        <v>28</v>
      </c>
      <c r="C97">
        <v>0</v>
      </c>
      <c r="D97">
        <v>0</v>
      </c>
      <c r="E97">
        <v>0</v>
      </c>
      <c r="F97">
        <v>0</v>
      </c>
      <c r="H97" s="1" t="s">
        <v>390</v>
      </c>
      <c r="I97" s="1" t="s">
        <v>270</v>
      </c>
    </row>
    <row r="98" spans="1:9" x14ac:dyDescent="0.45">
      <c r="A98" t="s">
        <v>93</v>
      </c>
      <c r="B98">
        <v>83</v>
      </c>
      <c r="C98">
        <v>7</v>
      </c>
      <c r="D98">
        <v>0</v>
      </c>
      <c r="E98">
        <v>0</v>
      </c>
      <c r="F98">
        <v>0</v>
      </c>
      <c r="H98" s="2" t="s">
        <v>441</v>
      </c>
    </row>
    <row r="99" spans="1:9" x14ac:dyDescent="0.45">
      <c r="A99" t="s">
        <v>94</v>
      </c>
      <c r="B99">
        <v>3</v>
      </c>
      <c r="C99">
        <v>0</v>
      </c>
      <c r="D99">
        <v>0</v>
      </c>
      <c r="E99">
        <v>0</v>
      </c>
      <c r="F99">
        <v>0</v>
      </c>
      <c r="H99" s="1" t="s">
        <v>445</v>
      </c>
      <c r="I99" s="1" t="s">
        <v>270</v>
      </c>
    </row>
    <row r="100" spans="1:9" x14ac:dyDescent="0.45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9" x14ac:dyDescent="0.45">
      <c r="A101" t="s">
        <v>96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9" x14ac:dyDescent="0.45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9" x14ac:dyDescent="0.45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9" x14ac:dyDescent="0.45">
      <c r="A104" t="s">
        <v>99</v>
      </c>
      <c r="B104">
        <v>15</v>
      </c>
      <c r="C104">
        <v>2</v>
      </c>
      <c r="D104">
        <v>0</v>
      </c>
      <c r="E104">
        <v>0</v>
      </c>
      <c r="F104">
        <v>0</v>
      </c>
      <c r="H104" s="1" t="s">
        <v>449</v>
      </c>
      <c r="I104" s="1" t="s">
        <v>386</v>
      </c>
    </row>
    <row r="105" spans="1:9" x14ac:dyDescent="0.45">
      <c r="A105" t="s">
        <v>100</v>
      </c>
      <c r="B105">
        <v>34</v>
      </c>
      <c r="C105">
        <v>1</v>
      </c>
      <c r="D105">
        <v>0</v>
      </c>
      <c r="E105">
        <v>0</v>
      </c>
      <c r="F105">
        <v>0</v>
      </c>
      <c r="H105" s="2" t="s">
        <v>454</v>
      </c>
      <c r="I105" s="1" t="s">
        <v>145</v>
      </c>
    </row>
    <row r="106" spans="1:9" x14ac:dyDescent="0.45">
      <c r="A106" t="s">
        <v>101</v>
      </c>
      <c r="B106">
        <v>1</v>
      </c>
      <c r="C106">
        <v>1</v>
      </c>
      <c r="D106">
        <v>0</v>
      </c>
      <c r="E106">
        <v>0</v>
      </c>
      <c r="F106">
        <v>0</v>
      </c>
      <c r="H106" s="2">
        <v>43816</v>
      </c>
      <c r="I106" s="1" t="s">
        <v>145</v>
      </c>
    </row>
    <row r="107" spans="1:9" x14ac:dyDescent="0.45">
      <c r="A107" t="s">
        <v>102</v>
      </c>
      <c r="B107">
        <v>36</v>
      </c>
      <c r="C107">
        <v>3</v>
      </c>
      <c r="D107">
        <v>0</v>
      </c>
      <c r="E107">
        <v>0</v>
      </c>
      <c r="F107">
        <v>0</v>
      </c>
      <c r="H107" s="1" t="s">
        <v>459</v>
      </c>
      <c r="I107" s="1" t="s">
        <v>460</v>
      </c>
    </row>
    <row r="108" spans="1:9" x14ac:dyDescent="0.45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9" x14ac:dyDescent="0.45">
      <c r="A109" t="s">
        <v>104</v>
      </c>
      <c r="B109">
        <v>3</v>
      </c>
      <c r="C109">
        <v>0</v>
      </c>
      <c r="D109">
        <v>0</v>
      </c>
      <c r="E109">
        <v>0</v>
      </c>
      <c r="F109">
        <v>0</v>
      </c>
      <c r="H109" s="1" t="s">
        <v>397</v>
      </c>
      <c r="I109" s="1" t="s">
        <v>145</v>
      </c>
    </row>
    <row r="110" spans="1:9" x14ac:dyDescent="0.45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9" x14ac:dyDescent="0.45">
      <c r="A111" t="s">
        <v>106</v>
      </c>
      <c r="B111">
        <v>126</v>
      </c>
      <c r="C111">
        <v>14</v>
      </c>
      <c r="D111">
        <v>0</v>
      </c>
      <c r="E111">
        <v>0</v>
      </c>
      <c r="F111">
        <v>0</v>
      </c>
      <c r="H111" s="1" t="s">
        <v>471</v>
      </c>
      <c r="I111" s="1" t="s">
        <v>186</v>
      </c>
    </row>
    <row r="112" spans="1:9" x14ac:dyDescent="0.45">
      <c r="A112" t="s">
        <v>107</v>
      </c>
      <c r="B112">
        <v>11</v>
      </c>
      <c r="C112">
        <v>1</v>
      </c>
      <c r="D112">
        <v>0</v>
      </c>
      <c r="E112">
        <v>0</v>
      </c>
      <c r="F112">
        <v>0</v>
      </c>
      <c r="H112" s="1">
        <v>43498</v>
      </c>
      <c r="I112" s="1" t="s">
        <v>145</v>
      </c>
    </row>
    <row r="113" spans="1:9" x14ac:dyDescent="0.45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9" x14ac:dyDescent="0.45">
      <c r="A114" t="s">
        <v>109</v>
      </c>
      <c r="B114">
        <v>226</v>
      </c>
      <c r="C114">
        <v>45</v>
      </c>
      <c r="D114">
        <v>0</v>
      </c>
      <c r="E114">
        <v>0</v>
      </c>
      <c r="F114">
        <v>0</v>
      </c>
      <c r="H114" s="1" t="s">
        <v>480</v>
      </c>
      <c r="I114" s="1" t="s">
        <v>186</v>
      </c>
    </row>
    <row r="115" spans="1:9" ht="28.5" x14ac:dyDescent="0.45">
      <c r="A115" t="s">
        <v>110</v>
      </c>
      <c r="B115">
        <v>205</v>
      </c>
      <c r="C115">
        <v>34</v>
      </c>
      <c r="D115">
        <v>0</v>
      </c>
      <c r="E115">
        <v>0</v>
      </c>
      <c r="F115">
        <v>0</v>
      </c>
      <c r="H115" s="2" t="s">
        <v>489</v>
      </c>
      <c r="I115" s="1" t="s">
        <v>171</v>
      </c>
    </row>
    <row r="116" spans="1:9" ht="57" x14ac:dyDescent="0.45">
      <c r="A116" t="s">
        <v>111</v>
      </c>
      <c r="B116">
        <v>1007</v>
      </c>
      <c r="C116">
        <v>606</v>
      </c>
      <c r="D116">
        <v>90</v>
      </c>
      <c r="E116">
        <v>0</v>
      </c>
      <c r="F116">
        <v>0</v>
      </c>
      <c r="H116" s="1" t="s">
        <v>500</v>
      </c>
      <c r="I116" s="1" t="s">
        <v>501</v>
      </c>
    </row>
    <row r="117" spans="1:9" x14ac:dyDescent="0.45">
      <c r="A117" t="s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H117" s="1">
        <v>43498</v>
      </c>
      <c r="I117" s="1" t="s">
        <v>145</v>
      </c>
    </row>
    <row r="118" spans="1:9" x14ac:dyDescent="0.45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9" x14ac:dyDescent="0.45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9" x14ac:dyDescent="0.45">
      <c r="A120" t="s">
        <v>115</v>
      </c>
      <c r="B120">
        <v>10</v>
      </c>
      <c r="C120">
        <v>0</v>
      </c>
      <c r="D120">
        <v>0</v>
      </c>
      <c r="E120">
        <v>0</v>
      </c>
      <c r="F120">
        <v>0</v>
      </c>
      <c r="H120" s="1" t="s">
        <v>511</v>
      </c>
      <c r="I120" s="1" t="s">
        <v>386</v>
      </c>
    </row>
    <row r="121" spans="1:9" x14ac:dyDescent="0.45">
      <c r="A121" t="s">
        <v>116</v>
      </c>
      <c r="B121">
        <v>2</v>
      </c>
      <c r="C121">
        <v>1</v>
      </c>
      <c r="D121">
        <v>0</v>
      </c>
      <c r="E121">
        <v>0</v>
      </c>
      <c r="F121">
        <v>0</v>
      </c>
      <c r="H121" s="2" t="s">
        <v>518</v>
      </c>
      <c r="I121" s="1" t="s">
        <v>270</v>
      </c>
    </row>
    <row r="122" spans="1:9" x14ac:dyDescent="0.45">
      <c r="A122" t="s">
        <v>117</v>
      </c>
      <c r="B122">
        <v>3</v>
      </c>
      <c r="C122">
        <v>0</v>
      </c>
      <c r="D122">
        <v>0</v>
      </c>
      <c r="E122">
        <v>0</v>
      </c>
      <c r="F122">
        <v>0</v>
      </c>
      <c r="H122" s="1" t="s">
        <v>390</v>
      </c>
      <c r="I122" s="1" t="s">
        <v>270</v>
      </c>
    </row>
    <row r="123" spans="1:9" x14ac:dyDescent="0.45">
      <c r="A123" t="s">
        <v>118</v>
      </c>
      <c r="B123">
        <v>18</v>
      </c>
      <c r="C123">
        <v>0</v>
      </c>
      <c r="D123">
        <v>0</v>
      </c>
      <c r="E123">
        <v>0</v>
      </c>
      <c r="F123">
        <v>0</v>
      </c>
      <c r="H123" s="1" t="s">
        <v>530</v>
      </c>
      <c r="I123" s="1" t="s">
        <v>145</v>
      </c>
    </row>
    <row r="124" spans="1:9" x14ac:dyDescent="0.45">
      <c r="A124" t="s">
        <v>119</v>
      </c>
      <c r="B124">
        <v>16</v>
      </c>
      <c r="C124">
        <v>3</v>
      </c>
      <c r="D124">
        <v>0</v>
      </c>
      <c r="E124">
        <v>0</v>
      </c>
      <c r="F124">
        <v>0</v>
      </c>
      <c r="H124" s="1" t="s">
        <v>390</v>
      </c>
      <c r="I124" s="1" t="s">
        <v>270</v>
      </c>
    </row>
    <row r="125" spans="1:9" x14ac:dyDescent="0.45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9" x14ac:dyDescent="0.45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9" x14ac:dyDescent="0.45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9" x14ac:dyDescent="0.45">
      <c r="A128" t="s">
        <v>123</v>
      </c>
      <c r="B128">
        <v>68</v>
      </c>
      <c r="C128">
        <v>1</v>
      </c>
      <c r="D128">
        <v>0</v>
      </c>
      <c r="E128">
        <v>0</v>
      </c>
      <c r="F128">
        <v>0</v>
      </c>
      <c r="H128" s="1" t="s">
        <v>540</v>
      </c>
      <c r="I128" s="1" t="s">
        <v>171</v>
      </c>
    </row>
    <row r="129" spans="1:9" x14ac:dyDescent="0.45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H129" s="2"/>
    </row>
    <row r="130" spans="1:9" x14ac:dyDescent="0.45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H130" s="2"/>
    </row>
    <row r="131" spans="1:9" x14ac:dyDescent="0.45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9" ht="71.25" x14ac:dyDescent="0.45">
      <c r="A132" t="s">
        <v>127</v>
      </c>
      <c r="B132">
        <v>846</v>
      </c>
      <c r="C132">
        <v>369</v>
      </c>
      <c r="D132">
        <v>2</v>
      </c>
      <c r="E132">
        <v>0</v>
      </c>
      <c r="F132">
        <v>0</v>
      </c>
      <c r="H132" s="1" t="s">
        <v>556</v>
      </c>
      <c r="I132" s="1" t="s">
        <v>216</v>
      </c>
    </row>
    <row r="133" spans="1:9" x14ac:dyDescent="0.45">
      <c r="A133" t="s">
        <v>128</v>
      </c>
      <c r="B133">
        <v>14</v>
      </c>
      <c r="C133">
        <v>1</v>
      </c>
      <c r="D133">
        <v>0</v>
      </c>
      <c r="E133">
        <v>0</v>
      </c>
      <c r="F133">
        <v>0</v>
      </c>
      <c r="H133" s="1" t="s">
        <v>563</v>
      </c>
      <c r="I133" s="1" t="s">
        <v>564</v>
      </c>
    </row>
    <row r="134" spans="1:9" x14ac:dyDescent="0.45">
      <c r="A134" t="s">
        <v>348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9" x14ac:dyDescent="0.45">
      <c r="A135" t="s">
        <v>129</v>
      </c>
      <c r="B135">
        <v>2</v>
      </c>
      <c r="C135">
        <v>0</v>
      </c>
      <c r="D135">
        <v>0</v>
      </c>
      <c r="E135">
        <v>0</v>
      </c>
      <c r="F135">
        <v>0</v>
      </c>
      <c r="H135" s="1" t="s">
        <v>390</v>
      </c>
      <c r="I135" s="1" t="s">
        <v>270</v>
      </c>
    </row>
    <row r="136" spans="1:9" x14ac:dyDescent="0.45">
      <c r="A136" t="s">
        <v>130</v>
      </c>
      <c r="B136">
        <v>2</v>
      </c>
      <c r="C136">
        <v>0</v>
      </c>
      <c r="D136">
        <v>0</v>
      </c>
      <c r="E136">
        <v>0</v>
      </c>
      <c r="F136">
        <v>0</v>
      </c>
      <c r="H136" s="1" t="s">
        <v>449</v>
      </c>
      <c r="I136" s="1" t="s">
        <v>386</v>
      </c>
    </row>
    <row r="137" spans="1:9" x14ac:dyDescent="0.45">
      <c r="A137" t="s">
        <v>131</v>
      </c>
      <c r="B137">
        <v>6</v>
      </c>
      <c r="C137">
        <v>0</v>
      </c>
      <c r="D137">
        <v>0</v>
      </c>
      <c r="E137">
        <v>0</v>
      </c>
      <c r="F137">
        <v>0</v>
      </c>
      <c r="H137" s="1">
        <v>43816</v>
      </c>
      <c r="I137" s="1" t="s">
        <v>145</v>
      </c>
    </row>
    <row r="138" spans="1:9" x14ac:dyDescent="0.45">
      <c r="A138" t="s">
        <v>132</v>
      </c>
      <c r="B138">
        <v>7</v>
      </c>
      <c r="C138">
        <v>0</v>
      </c>
      <c r="D138">
        <v>0</v>
      </c>
      <c r="E138">
        <v>0</v>
      </c>
      <c r="F138">
        <v>0</v>
      </c>
      <c r="H138" s="2" t="s">
        <v>397</v>
      </c>
      <c r="I138" s="1" t="s">
        <v>145</v>
      </c>
    </row>
    <row r="139" spans="1:9" x14ac:dyDescent="0.45">
      <c r="A139" t="s">
        <v>133</v>
      </c>
      <c r="B139">
        <v>34</v>
      </c>
      <c r="C139">
        <v>8</v>
      </c>
      <c r="D139">
        <v>0</v>
      </c>
      <c r="E139">
        <v>0</v>
      </c>
      <c r="F139">
        <v>0</v>
      </c>
      <c r="H139" s="2" t="s">
        <v>390</v>
      </c>
      <c r="I139" s="1" t="s">
        <v>270</v>
      </c>
    </row>
    <row r="140" spans="1:9" x14ac:dyDescent="0.45">
      <c r="A140" t="s">
        <v>134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9" x14ac:dyDescent="0.45">
      <c r="A141" t="s">
        <v>135</v>
      </c>
      <c r="B141">
        <v>2</v>
      </c>
      <c r="C141">
        <v>0</v>
      </c>
      <c r="D141">
        <v>0</v>
      </c>
      <c r="E141">
        <v>0</v>
      </c>
      <c r="F141">
        <v>0</v>
      </c>
      <c r="H141" s="2">
        <v>43491</v>
      </c>
      <c r="I141" s="1" t="s">
        <v>145</v>
      </c>
    </row>
    <row r="142" spans="1:9" x14ac:dyDescent="0.45">
      <c r="A142" t="s">
        <v>136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9" x14ac:dyDescent="0.45">
      <c r="A143" t="s">
        <v>137</v>
      </c>
      <c r="B143">
        <v>1</v>
      </c>
      <c r="C143">
        <v>0</v>
      </c>
      <c r="D143">
        <v>0</v>
      </c>
      <c r="E143">
        <v>0</v>
      </c>
      <c r="F143">
        <v>0</v>
      </c>
      <c r="H143" s="1">
        <v>43816</v>
      </c>
      <c r="I143" s="1" t="s">
        <v>145</v>
      </c>
    </row>
    <row r="144" spans="1:9" x14ac:dyDescent="0.45">
      <c r="A144" t="s">
        <v>138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9" x14ac:dyDescent="0.45">
      <c r="A145" t="s">
        <v>139</v>
      </c>
      <c r="B145">
        <v>144</v>
      </c>
      <c r="C145">
        <v>15</v>
      </c>
      <c r="D145">
        <v>0</v>
      </c>
      <c r="E145">
        <v>0</v>
      </c>
      <c r="F145">
        <v>0</v>
      </c>
      <c r="H145" s="1" t="s">
        <v>583</v>
      </c>
      <c r="I145" s="1" t="s">
        <v>171</v>
      </c>
    </row>
    <row r="146" spans="1:9" x14ac:dyDescent="0.45">
      <c r="A146" t="s">
        <v>140</v>
      </c>
      <c r="B146">
        <v>2</v>
      </c>
      <c r="C146">
        <v>0</v>
      </c>
      <c r="D146">
        <v>0</v>
      </c>
      <c r="E146">
        <v>0</v>
      </c>
      <c r="F146">
        <v>0</v>
      </c>
      <c r="H146" s="1" t="s">
        <v>390</v>
      </c>
      <c r="I146" s="1" t="s">
        <v>270</v>
      </c>
    </row>
    <row r="147" spans="1:9" x14ac:dyDescent="0.45">
      <c r="A147" t="s">
        <v>141</v>
      </c>
      <c r="B147">
        <v>1</v>
      </c>
      <c r="C147">
        <v>1</v>
      </c>
      <c r="D147">
        <v>0</v>
      </c>
      <c r="E147">
        <v>0</v>
      </c>
      <c r="F147">
        <v>0</v>
      </c>
      <c r="H147" s="1">
        <v>43658</v>
      </c>
      <c r="I147" s="1" t="s">
        <v>145</v>
      </c>
    </row>
    <row r="148" spans="1:9" x14ac:dyDescent="0.45">
      <c r="A148" t="s">
        <v>142</v>
      </c>
      <c r="B148">
        <v>1</v>
      </c>
      <c r="C148">
        <v>0</v>
      </c>
      <c r="D148">
        <v>0</v>
      </c>
      <c r="E148">
        <v>0</v>
      </c>
      <c r="F148">
        <v>0</v>
      </c>
      <c r="H148" s="1">
        <v>43816</v>
      </c>
      <c r="I148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006A-9F7F-4570-8F34-BDFA5CEA78F7}">
  <dimension ref="A1:I148"/>
  <sheetViews>
    <sheetView workbookViewId="0">
      <selection activeCell="K72" sqref="K72"/>
    </sheetView>
  </sheetViews>
  <sheetFormatPr defaultColWidth="8.796875" defaultRowHeight="14.25" x14ac:dyDescent="0.45"/>
  <cols>
    <col min="1" max="1" width="9.1328125"/>
    <col min="2" max="3" width="13.796875" bestFit="1" customWidth="1"/>
    <col min="4" max="4" width="13.46484375" bestFit="1" customWidth="1"/>
    <col min="5" max="5" width="13.796875" bestFit="1" customWidth="1"/>
    <col min="6" max="6" width="14.796875" bestFit="1" customWidth="1"/>
    <col min="7" max="7" width="9.1328125"/>
    <col min="8" max="8" width="83" style="1" customWidth="1"/>
    <col min="9" max="9" width="55.6640625" style="1" customWidth="1"/>
  </cols>
  <sheetData>
    <row r="1" spans="1:9" x14ac:dyDescent="0.45">
      <c r="A1" s="15" t="s">
        <v>2334</v>
      </c>
    </row>
    <row r="2" spans="1:9" x14ac:dyDescent="0.45">
      <c r="A2" s="15" t="s">
        <v>2335</v>
      </c>
    </row>
    <row r="4" spans="1:9" x14ac:dyDescent="0.45">
      <c r="B4" t="s">
        <v>587</v>
      </c>
      <c r="C4" t="s">
        <v>588</v>
      </c>
      <c r="D4" t="s">
        <v>589</v>
      </c>
      <c r="E4" t="s">
        <v>590</v>
      </c>
      <c r="F4" t="s">
        <v>591</v>
      </c>
      <c r="H4" s="1" t="s">
        <v>592</v>
      </c>
      <c r="I4" s="1" t="s">
        <v>593</v>
      </c>
    </row>
    <row r="5" spans="1:9" x14ac:dyDescent="0.4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9" x14ac:dyDescent="0.45">
      <c r="A6" t="s">
        <v>1</v>
      </c>
      <c r="B6">
        <v>31</v>
      </c>
      <c r="C6">
        <v>3</v>
      </c>
      <c r="D6">
        <v>0</v>
      </c>
      <c r="E6">
        <v>0</v>
      </c>
      <c r="F6">
        <v>0</v>
      </c>
      <c r="H6" s="1" t="s">
        <v>154</v>
      </c>
      <c r="I6" s="1" t="s">
        <v>155</v>
      </c>
    </row>
    <row r="7" spans="1:9" x14ac:dyDescent="0.4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</row>
    <row r="8" spans="1:9" x14ac:dyDescent="0.4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</row>
    <row r="9" spans="1:9" x14ac:dyDescent="0.45">
      <c r="A9" t="s">
        <v>4</v>
      </c>
      <c r="B9">
        <v>21</v>
      </c>
      <c r="C9">
        <v>2</v>
      </c>
      <c r="D9">
        <v>0</v>
      </c>
      <c r="E9">
        <v>0</v>
      </c>
      <c r="F9">
        <v>0</v>
      </c>
      <c r="H9" s="1" t="s">
        <v>161</v>
      </c>
      <c r="I9" s="1" t="s">
        <v>162</v>
      </c>
    </row>
    <row r="10" spans="1:9" ht="28.5" x14ac:dyDescent="0.45">
      <c r="A10" t="s">
        <v>5</v>
      </c>
      <c r="B10">
        <v>214</v>
      </c>
      <c r="C10">
        <v>101</v>
      </c>
      <c r="D10">
        <v>2</v>
      </c>
      <c r="E10">
        <v>0</v>
      </c>
      <c r="F10">
        <v>0</v>
      </c>
      <c r="H10" s="1" t="s">
        <v>172</v>
      </c>
      <c r="I10" s="1" t="s">
        <v>173</v>
      </c>
    </row>
    <row r="11" spans="1:9" x14ac:dyDescent="0.45">
      <c r="A11" t="s">
        <v>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 ht="28.5" x14ac:dyDescent="0.45">
      <c r="A12" t="s">
        <v>7</v>
      </c>
      <c r="B12">
        <v>262</v>
      </c>
      <c r="C12">
        <v>150</v>
      </c>
      <c r="D12">
        <v>3</v>
      </c>
      <c r="E12">
        <v>0</v>
      </c>
      <c r="F12">
        <v>0</v>
      </c>
      <c r="H12" s="1" t="s">
        <v>187</v>
      </c>
      <c r="I12" s="1" t="s">
        <v>188</v>
      </c>
    </row>
    <row r="13" spans="1:9" x14ac:dyDescent="0.4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 x14ac:dyDescent="0.4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9" x14ac:dyDescent="0.45">
      <c r="A15" t="s">
        <v>10</v>
      </c>
      <c r="B15">
        <v>1</v>
      </c>
      <c r="C15">
        <v>0</v>
      </c>
      <c r="D15">
        <v>0</v>
      </c>
      <c r="E15">
        <v>0</v>
      </c>
      <c r="F15">
        <v>0</v>
      </c>
      <c r="H15" s="1">
        <v>44168</v>
      </c>
      <c r="I15" s="1" t="s">
        <v>196</v>
      </c>
    </row>
    <row r="16" spans="1:9" x14ac:dyDescent="0.45">
      <c r="A16" t="s">
        <v>11</v>
      </c>
      <c r="B16">
        <v>27</v>
      </c>
      <c r="C16">
        <v>3</v>
      </c>
      <c r="D16">
        <v>0</v>
      </c>
      <c r="E16">
        <v>0</v>
      </c>
      <c r="F16">
        <v>0</v>
      </c>
      <c r="H16" s="1" t="s">
        <v>197</v>
      </c>
      <c r="I16" s="1" t="s">
        <v>198</v>
      </c>
    </row>
    <row r="17" spans="1:9" ht="28.5" x14ac:dyDescent="0.45">
      <c r="A17" t="s">
        <v>12</v>
      </c>
      <c r="B17">
        <v>80</v>
      </c>
      <c r="C17">
        <v>5</v>
      </c>
      <c r="D17">
        <v>0</v>
      </c>
      <c r="E17">
        <v>0</v>
      </c>
      <c r="F17">
        <v>0</v>
      </c>
      <c r="H17" s="1" t="s">
        <v>206</v>
      </c>
      <c r="I17" s="1" t="s">
        <v>145</v>
      </c>
    </row>
    <row r="18" spans="1:9" x14ac:dyDescent="0.45">
      <c r="A18" t="s">
        <v>13</v>
      </c>
      <c r="B18">
        <v>46</v>
      </c>
      <c r="C18">
        <v>15</v>
      </c>
      <c r="D18">
        <v>1</v>
      </c>
      <c r="E18">
        <v>0</v>
      </c>
      <c r="F18">
        <v>0</v>
      </c>
      <c r="H18" s="1" t="s">
        <v>217</v>
      </c>
      <c r="I18" s="1" t="s">
        <v>218</v>
      </c>
    </row>
    <row r="19" spans="1:9" x14ac:dyDescent="0.45">
      <c r="A19" t="s">
        <v>14</v>
      </c>
      <c r="B19">
        <v>2</v>
      </c>
      <c r="C19">
        <v>0</v>
      </c>
      <c r="D19">
        <v>0</v>
      </c>
      <c r="E19">
        <v>0</v>
      </c>
      <c r="F19">
        <v>0</v>
      </c>
      <c r="H19" s="1">
        <v>44168</v>
      </c>
      <c r="I19" s="1" t="s">
        <v>200</v>
      </c>
    </row>
    <row r="20" spans="1:9" x14ac:dyDescent="0.4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9" x14ac:dyDescent="0.4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9" x14ac:dyDescent="0.4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H22" s="2"/>
    </row>
    <row r="23" spans="1:9" x14ac:dyDescent="0.45">
      <c r="A23" t="s">
        <v>18</v>
      </c>
      <c r="B23">
        <v>13</v>
      </c>
      <c r="C23">
        <v>1</v>
      </c>
      <c r="D23">
        <v>0</v>
      </c>
      <c r="E23">
        <v>0</v>
      </c>
      <c r="F23">
        <v>0</v>
      </c>
      <c r="H23" s="2" t="s">
        <v>224</v>
      </c>
      <c r="I23" s="1" t="s">
        <v>225</v>
      </c>
    </row>
    <row r="24" spans="1:9" x14ac:dyDescent="0.4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9" x14ac:dyDescent="0.4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9" x14ac:dyDescent="0.4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9" x14ac:dyDescent="0.45">
      <c r="A27" t="s">
        <v>22</v>
      </c>
      <c r="B27">
        <v>2</v>
      </c>
      <c r="C27">
        <v>0</v>
      </c>
      <c r="D27">
        <v>0</v>
      </c>
      <c r="E27">
        <v>0</v>
      </c>
      <c r="F27">
        <v>0</v>
      </c>
      <c r="H27" s="1">
        <v>43872</v>
      </c>
      <c r="I27" s="1" t="s">
        <v>145</v>
      </c>
    </row>
    <row r="28" spans="1:9" x14ac:dyDescent="0.45">
      <c r="A28" t="s">
        <v>23</v>
      </c>
      <c r="B28">
        <v>1</v>
      </c>
      <c r="C28">
        <v>0</v>
      </c>
      <c r="D28">
        <v>0</v>
      </c>
      <c r="E28">
        <v>0</v>
      </c>
      <c r="F28">
        <v>0</v>
      </c>
      <c r="H28" s="2">
        <v>43887</v>
      </c>
      <c r="I28" s="1" t="s">
        <v>145</v>
      </c>
    </row>
    <row r="29" spans="1:9" x14ac:dyDescent="0.45">
      <c r="A29" t="s">
        <v>24</v>
      </c>
      <c r="B29">
        <v>25</v>
      </c>
      <c r="C29">
        <v>6</v>
      </c>
      <c r="D29">
        <v>0</v>
      </c>
      <c r="E29">
        <v>0</v>
      </c>
      <c r="F29">
        <v>0</v>
      </c>
      <c r="H29" s="2">
        <v>43887</v>
      </c>
      <c r="I29" s="1" t="s">
        <v>145</v>
      </c>
    </row>
    <row r="30" spans="1:9" ht="28.5" x14ac:dyDescent="0.45">
      <c r="A30" t="s">
        <v>25</v>
      </c>
      <c r="B30">
        <v>389</v>
      </c>
      <c r="C30">
        <v>130</v>
      </c>
      <c r="D30">
        <v>0</v>
      </c>
      <c r="E30">
        <v>0</v>
      </c>
      <c r="F30">
        <v>0</v>
      </c>
      <c r="H30" s="1" t="s">
        <v>240</v>
      </c>
      <c r="I30" s="1" t="s">
        <v>241</v>
      </c>
    </row>
    <row r="31" spans="1:9" x14ac:dyDescent="0.45">
      <c r="A31" t="s">
        <v>26</v>
      </c>
      <c r="B31">
        <v>35</v>
      </c>
      <c r="C31">
        <v>1</v>
      </c>
      <c r="D31">
        <v>0</v>
      </c>
      <c r="E31">
        <v>0</v>
      </c>
      <c r="F31">
        <v>0</v>
      </c>
      <c r="H31" s="1" t="s">
        <v>244</v>
      </c>
      <c r="I31" s="1" t="s">
        <v>245</v>
      </c>
    </row>
    <row r="32" spans="1:9" x14ac:dyDescent="0.45">
      <c r="A32" t="s">
        <v>27</v>
      </c>
      <c r="B32">
        <v>5</v>
      </c>
      <c r="C32">
        <v>0</v>
      </c>
      <c r="D32">
        <v>0</v>
      </c>
      <c r="E32">
        <v>0</v>
      </c>
      <c r="F32">
        <v>0</v>
      </c>
      <c r="H32" s="1" t="s">
        <v>248</v>
      </c>
      <c r="I32" s="1" t="s">
        <v>225</v>
      </c>
    </row>
    <row r="33" spans="1:9" x14ac:dyDescent="0.45">
      <c r="A33" t="s">
        <v>28</v>
      </c>
      <c r="B33">
        <v>0</v>
      </c>
      <c r="C33">
        <v>0</v>
      </c>
      <c r="D33">
        <v>0</v>
      </c>
      <c r="E33">
        <v>0</v>
      </c>
      <c r="F33">
        <v>0</v>
      </c>
      <c r="H33" s="2"/>
    </row>
    <row r="34" spans="1:9" x14ac:dyDescent="0.45">
      <c r="A34" t="s">
        <v>29</v>
      </c>
      <c r="B34">
        <v>23</v>
      </c>
      <c r="C34">
        <v>5</v>
      </c>
      <c r="D34">
        <v>0</v>
      </c>
      <c r="E34">
        <v>0</v>
      </c>
      <c r="F34">
        <v>0</v>
      </c>
      <c r="H34" s="1">
        <v>44168</v>
      </c>
      <c r="I34" s="1" t="s">
        <v>200</v>
      </c>
    </row>
    <row r="35" spans="1:9" x14ac:dyDescent="0.45">
      <c r="A35" t="s">
        <v>30</v>
      </c>
      <c r="B35">
        <v>2</v>
      </c>
      <c r="C35">
        <v>1</v>
      </c>
      <c r="D35">
        <v>1</v>
      </c>
      <c r="E35">
        <v>1</v>
      </c>
      <c r="F35">
        <v>0</v>
      </c>
      <c r="H35" s="1" t="s">
        <v>253</v>
      </c>
      <c r="I35" s="1" t="s">
        <v>200</v>
      </c>
    </row>
    <row r="36" spans="1:9" x14ac:dyDescent="0.45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9" ht="28.5" x14ac:dyDescent="0.45">
      <c r="A37" t="s">
        <v>32</v>
      </c>
      <c r="B37">
        <v>181</v>
      </c>
      <c r="C37">
        <v>93</v>
      </c>
      <c r="D37">
        <v>4</v>
      </c>
      <c r="E37">
        <v>0</v>
      </c>
      <c r="F37">
        <v>0</v>
      </c>
      <c r="H37" s="1" t="s">
        <v>264</v>
      </c>
      <c r="I37" s="1" t="s">
        <v>265</v>
      </c>
    </row>
    <row r="38" spans="1:9" x14ac:dyDescent="0.45">
      <c r="A38" t="s">
        <v>33</v>
      </c>
      <c r="B38">
        <v>2</v>
      </c>
      <c r="C38">
        <v>0</v>
      </c>
      <c r="D38">
        <v>0</v>
      </c>
      <c r="E38">
        <v>0</v>
      </c>
      <c r="F38">
        <v>0</v>
      </c>
      <c r="H38" s="1" t="s">
        <v>268</v>
      </c>
      <c r="I38" s="1" t="s">
        <v>269</v>
      </c>
    </row>
    <row r="39" spans="1:9" x14ac:dyDescent="0.45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9" x14ac:dyDescent="0.45">
      <c r="A40" t="s">
        <v>35</v>
      </c>
      <c r="B40">
        <v>1</v>
      </c>
      <c r="C40">
        <v>0</v>
      </c>
      <c r="D40">
        <v>0</v>
      </c>
      <c r="E40">
        <v>0</v>
      </c>
      <c r="F40">
        <v>0</v>
      </c>
      <c r="H40" s="1">
        <v>44168</v>
      </c>
      <c r="I40" s="1" t="s">
        <v>200</v>
      </c>
    </row>
    <row r="41" spans="1:9" x14ac:dyDescent="0.45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9" x14ac:dyDescent="0.45">
      <c r="A42" t="s">
        <v>37</v>
      </c>
      <c r="B42">
        <v>7</v>
      </c>
      <c r="C42">
        <v>0</v>
      </c>
      <c r="D42">
        <v>0</v>
      </c>
      <c r="E42">
        <v>0</v>
      </c>
      <c r="F42">
        <v>0</v>
      </c>
      <c r="H42" s="1" t="s">
        <v>277</v>
      </c>
      <c r="I42" s="1" t="s">
        <v>145</v>
      </c>
    </row>
    <row r="43" spans="1:9" ht="28.5" x14ac:dyDescent="0.45">
      <c r="A43" t="s">
        <v>38</v>
      </c>
      <c r="B43">
        <v>209</v>
      </c>
      <c r="C43">
        <v>90</v>
      </c>
      <c r="D43">
        <v>11</v>
      </c>
      <c r="E43">
        <v>0</v>
      </c>
      <c r="F43">
        <v>0</v>
      </c>
      <c r="H43" s="1" t="s">
        <v>285</v>
      </c>
      <c r="I43" s="1" t="s">
        <v>286</v>
      </c>
    </row>
    <row r="44" spans="1:9" x14ac:dyDescent="0.45">
      <c r="A44" t="s">
        <v>39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9" x14ac:dyDescent="0.45">
      <c r="A45" t="s">
        <v>40</v>
      </c>
      <c r="B45">
        <v>7</v>
      </c>
      <c r="C45">
        <v>0</v>
      </c>
      <c r="D45">
        <v>0</v>
      </c>
      <c r="E45">
        <v>0</v>
      </c>
      <c r="F45">
        <v>0</v>
      </c>
      <c r="H45" s="1" t="s">
        <v>290</v>
      </c>
      <c r="I45" s="1" t="s">
        <v>291</v>
      </c>
    </row>
    <row r="46" spans="1:9" x14ac:dyDescent="0.45">
      <c r="A46" t="s">
        <v>41</v>
      </c>
      <c r="B46">
        <v>25</v>
      </c>
      <c r="C46">
        <v>5</v>
      </c>
      <c r="D46">
        <v>0</v>
      </c>
      <c r="E46">
        <v>0</v>
      </c>
      <c r="F46">
        <v>0</v>
      </c>
      <c r="H46" s="1">
        <v>44168</v>
      </c>
      <c r="I46" s="1" t="s">
        <v>200</v>
      </c>
    </row>
    <row r="47" spans="1:9" x14ac:dyDescent="0.45">
      <c r="A47" t="s">
        <v>42</v>
      </c>
      <c r="B47">
        <v>1</v>
      </c>
      <c r="C47">
        <v>0</v>
      </c>
      <c r="D47">
        <v>0</v>
      </c>
      <c r="E47">
        <v>0</v>
      </c>
      <c r="F47">
        <v>0</v>
      </c>
      <c r="H47" s="2">
        <v>44189</v>
      </c>
      <c r="I47" s="1" t="s">
        <v>293</v>
      </c>
    </row>
    <row r="48" spans="1:9" x14ac:dyDescent="0.45">
      <c r="A48" t="s">
        <v>43</v>
      </c>
      <c r="B48">
        <v>1</v>
      </c>
      <c r="C48">
        <v>0</v>
      </c>
      <c r="D48">
        <v>0</v>
      </c>
      <c r="E48">
        <v>0</v>
      </c>
      <c r="F48">
        <v>0</v>
      </c>
      <c r="H48" s="1">
        <v>44142</v>
      </c>
      <c r="I48" s="1" t="s">
        <v>145</v>
      </c>
    </row>
    <row r="49" spans="1:9" x14ac:dyDescent="0.45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9" x14ac:dyDescent="0.45">
      <c r="A50" t="s">
        <v>45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9" ht="28.5" x14ac:dyDescent="0.45">
      <c r="A51" t="s">
        <v>46</v>
      </c>
      <c r="B51">
        <v>272</v>
      </c>
      <c r="C51">
        <v>123</v>
      </c>
      <c r="D51">
        <v>11</v>
      </c>
      <c r="E51">
        <v>0</v>
      </c>
      <c r="F51">
        <v>0</v>
      </c>
      <c r="H51" s="1" t="s">
        <v>299</v>
      </c>
      <c r="I51" s="1" t="s">
        <v>300</v>
      </c>
    </row>
    <row r="52" spans="1:9" x14ac:dyDescent="0.45">
      <c r="A52" t="s">
        <v>47</v>
      </c>
      <c r="B52">
        <v>20</v>
      </c>
      <c r="C52">
        <v>0</v>
      </c>
      <c r="D52">
        <v>0</v>
      </c>
      <c r="E52">
        <v>0</v>
      </c>
      <c r="F52">
        <v>0</v>
      </c>
      <c r="H52" s="1" t="s">
        <v>303</v>
      </c>
      <c r="I52" s="1" t="s">
        <v>200</v>
      </c>
    </row>
    <row r="53" spans="1:9" ht="28.5" x14ac:dyDescent="0.45">
      <c r="A53" t="s">
        <v>48</v>
      </c>
      <c r="B53">
        <v>325</v>
      </c>
      <c r="C53">
        <v>205</v>
      </c>
      <c r="D53">
        <v>14</v>
      </c>
      <c r="E53">
        <v>0</v>
      </c>
      <c r="F53">
        <v>0</v>
      </c>
      <c r="H53" s="1" t="s">
        <v>311</v>
      </c>
      <c r="I53" s="1" t="s">
        <v>312</v>
      </c>
    </row>
    <row r="54" spans="1:9" x14ac:dyDescent="0.45">
      <c r="A54" t="s">
        <v>49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9" x14ac:dyDescent="0.45">
      <c r="A55" t="s">
        <v>50</v>
      </c>
      <c r="B55">
        <v>157</v>
      </c>
      <c r="C55">
        <v>38</v>
      </c>
      <c r="D55">
        <v>0</v>
      </c>
      <c r="E55">
        <v>0</v>
      </c>
      <c r="F55">
        <v>0</v>
      </c>
      <c r="H55" s="1" t="s">
        <v>320</v>
      </c>
      <c r="I55" s="1" t="s">
        <v>218</v>
      </c>
    </row>
    <row r="56" spans="1:9" ht="85.5" x14ac:dyDescent="0.45">
      <c r="A56" t="s">
        <v>51</v>
      </c>
      <c r="B56">
        <v>729</v>
      </c>
      <c r="C56">
        <v>142</v>
      </c>
      <c r="D56">
        <v>3</v>
      </c>
      <c r="E56">
        <v>0</v>
      </c>
      <c r="F56">
        <v>0</v>
      </c>
      <c r="H56" s="1" t="s">
        <v>330</v>
      </c>
      <c r="I56" s="1" t="s">
        <v>331</v>
      </c>
    </row>
    <row r="57" spans="1:9" x14ac:dyDescent="0.45">
      <c r="A57" t="s">
        <v>52</v>
      </c>
      <c r="B57">
        <v>8</v>
      </c>
      <c r="C57">
        <v>0</v>
      </c>
      <c r="D57">
        <v>0</v>
      </c>
      <c r="E57">
        <v>0</v>
      </c>
      <c r="F57">
        <v>0</v>
      </c>
      <c r="H57" s="1" t="s">
        <v>303</v>
      </c>
      <c r="I57" s="1" t="s">
        <v>200</v>
      </c>
    </row>
    <row r="58" spans="1:9" x14ac:dyDescent="0.4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9" x14ac:dyDescent="0.45">
      <c r="A59" t="s">
        <v>54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9" x14ac:dyDescent="0.45">
      <c r="A60" t="s">
        <v>55</v>
      </c>
      <c r="B60">
        <v>7</v>
      </c>
      <c r="C60">
        <v>1</v>
      </c>
      <c r="D60">
        <v>0</v>
      </c>
      <c r="E60">
        <v>0</v>
      </c>
      <c r="F60">
        <v>0</v>
      </c>
      <c r="H60" s="2" t="s">
        <v>344</v>
      </c>
      <c r="I60" s="1" t="s">
        <v>145</v>
      </c>
    </row>
    <row r="61" spans="1:9" x14ac:dyDescent="0.45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9" x14ac:dyDescent="0.45">
      <c r="A62" t="s">
        <v>57</v>
      </c>
      <c r="B62">
        <v>4</v>
      </c>
      <c r="C62">
        <v>1</v>
      </c>
      <c r="D62">
        <v>0</v>
      </c>
      <c r="E62">
        <v>0</v>
      </c>
      <c r="F62">
        <v>0</v>
      </c>
      <c r="H62" s="2" t="s">
        <v>352</v>
      </c>
      <c r="I62" s="1" t="s">
        <v>200</v>
      </c>
    </row>
    <row r="63" spans="1:9" x14ac:dyDescent="0.45">
      <c r="A63" t="s">
        <v>58</v>
      </c>
      <c r="B63">
        <v>2</v>
      </c>
      <c r="C63">
        <v>0</v>
      </c>
      <c r="D63">
        <v>0</v>
      </c>
      <c r="E63">
        <v>0</v>
      </c>
      <c r="F63">
        <v>0</v>
      </c>
      <c r="H63" s="1" t="s">
        <v>354</v>
      </c>
      <c r="I63" s="1" t="s">
        <v>145</v>
      </c>
    </row>
    <row r="64" spans="1:9" x14ac:dyDescent="0.45">
      <c r="A64" t="s">
        <v>59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9" x14ac:dyDescent="0.45">
      <c r="A65" t="s">
        <v>60</v>
      </c>
      <c r="B65">
        <v>3</v>
      </c>
      <c r="C65">
        <v>0</v>
      </c>
      <c r="D65">
        <v>0</v>
      </c>
      <c r="E65">
        <v>0</v>
      </c>
      <c r="F65">
        <v>0</v>
      </c>
      <c r="H65" s="1">
        <v>44143</v>
      </c>
      <c r="I65" s="1" t="s">
        <v>145</v>
      </c>
    </row>
    <row r="66" spans="1:9" ht="28.5" x14ac:dyDescent="0.45">
      <c r="A66" t="s">
        <v>61</v>
      </c>
      <c r="B66">
        <v>170</v>
      </c>
      <c r="C66">
        <v>56</v>
      </c>
      <c r="D66">
        <v>0</v>
      </c>
      <c r="E66">
        <v>0</v>
      </c>
      <c r="F66">
        <v>0</v>
      </c>
      <c r="H66" s="1" t="s">
        <v>368</v>
      </c>
      <c r="I66" s="1" t="s">
        <v>218</v>
      </c>
    </row>
    <row r="67" spans="1:9" x14ac:dyDescent="0.45">
      <c r="A67" t="s">
        <v>62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9" x14ac:dyDescent="0.45">
      <c r="A68" t="s">
        <v>63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9" x14ac:dyDescent="0.45">
      <c r="A69" t="s">
        <v>64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9" x14ac:dyDescent="0.45">
      <c r="A70" t="s">
        <v>65</v>
      </c>
      <c r="B70">
        <v>9</v>
      </c>
      <c r="C70">
        <v>1</v>
      </c>
      <c r="D70">
        <v>0</v>
      </c>
      <c r="E70">
        <v>0</v>
      </c>
      <c r="F70">
        <v>0</v>
      </c>
      <c r="H70" s="2" t="s">
        <v>303</v>
      </c>
      <c r="I70" s="1" t="s">
        <v>200</v>
      </c>
    </row>
    <row r="71" spans="1:9" x14ac:dyDescent="0.45">
      <c r="A71" t="s">
        <v>66</v>
      </c>
      <c r="B71">
        <v>1</v>
      </c>
      <c r="C71">
        <v>0</v>
      </c>
      <c r="D71">
        <v>0</v>
      </c>
      <c r="E71">
        <v>0</v>
      </c>
      <c r="F71">
        <v>0</v>
      </c>
      <c r="H71" s="1">
        <v>44168</v>
      </c>
      <c r="I71" s="1" t="s">
        <v>200</v>
      </c>
    </row>
    <row r="72" spans="1:9" ht="28.5" x14ac:dyDescent="0.45">
      <c r="A72" t="s">
        <v>67</v>
      </c>
      <c r="B72">
        <v>250</v>
      </c>
      <c r="C72">
        <v>120</v>
      </c>
      <c r="D72">
        <v>0</v>
      </c>
      <c r="E72">
        <v>0</v>
      </c>
      <c r="F72">
        <v>0</v>
      </c>
      <c r="H72" s="1" t="s">
        <v>382</v>
      </c>
      <c r="I72" s="1" t="s">
        <v>383</v>
      </c>
    </row>
    <row r="73" spans="1:9" x14ac:dyDescent="0.45">
      <c r="A73" t="s">
        <v>68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9" x14ac:dyDescent="0.45">
      <c r="A74" t="s">
        <v>69</v>
      </c>
      <c r="B74">
        <v>1</v>
      </c>
      <c r="C74">
        <v>0</v>
      </c>
      <c r="D74">
        <v>0</v>
      </c>
      <c r="E74">
        <v>0</v>
      </c>
      <c r="F74">
        <v>0</v>
      </c>
      <c r="H74" s="1">
        <v>44189</v>
      </c>
      <c r="I74" s="1" t="s">
        <v>293</v>
      </c>
    </row>
    <row r="75" spans="1:9" x14ac:dyDescent="0.45">
      <c r="A75" t="s">
        <v>70</v>
      </c>
      <c r="B75">
        <v>3</v>
      </c>
      <c r="C75">
        <v>0</v>
      </c>
      <c r="D75">
        <v>0</v>
      </c>
      <c r="E75">
        <v>0</v>
      </c>
      <c r="F75">
        <v>0</v>
      </c>
      <c r="H75" s="1" t="s">
        <v>387</v>
      </c>
      <c r="I75" s="1" t="s">
        <v>388</v>
      </c>
    </row>
    <row r="76" spans="1:9" x14ac:dyDescent="0.45">
      <c r="A76" t="s">
        <v>71</v>
      </c>
      <c r="B76">
        <v>53</v>
      </c>
      <c r="C76">
        <v>9</v>
      </c>
      <c r="D76">
        <v>0</v>
      </c>
      <c r="E76">
        <v>0</v>
      </c>
      <c r="F76">
        <v>0</v>
      </c>
      <c r="H76" s="2" t="s">
        <v>391</v>
      </c>
      <c r="I76" s="1" t="s">
        <v>218</v>
      </c>
    </row>
    <row r="77" spans="1:9" x14ac:dyDescent="0.45">
      <c r="A77" t="s">
        <v>72</v>
      </c>
      <c r="B77">
        <v>6</v>
      </c>
      <c r="C77">
        <v>0</v>
      </c>
      <c r="D77">
        <v>0</v>
      </c>
      <c r="E77">
        <v>0</v>
      </c>
      <c r="F77">
        <v>0</v>
      </c>
      <c r="H77" s="1" t="s">
        <v>398</v>
      </c>
      <c r="I77" s="1" t="s">
        <v>145</v>
      </c>
    </row>
    <row r="78" spans="1:9" x14ac:dyDescent="0.45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9" x14ac:dyDescent="0.45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H79" s="2"/>
    </row>
    <row r="80" spans="1:9" x14ac:dyDescent="0.45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9" x14ac:dyDescent="0.45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9" ht="28.5" x14ac:dyDescent="0.45">
      <c r="A82" t="s">
        <v>77</v>
      </c>
      <c r="B82">
        <v>144</v>
      </c>
      <c r="C82">
        <v>58</v>
      </c>
      <c r="D82">
        <v>3</v>
      </c>
      <c r="E82">
        <v>0</v>
      </c>
      <c r="F82">
        <v>0</v>
      </c>
      <c r="H82" s="1" t="s">
        <v>264</v>
      </c>
      <c r="I82" s="1" t="s">
        <v>404</v>
      </c>
    </row>
    <row r="83" spans="1:9" x14ac:dyDescent="0.45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H83" s="2"/>
    </row>
    <row r="84" spans="1:9" x14ac:dyDescent="0.45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9" x14ac:dyDescent="0.45">
      <c r="A85" t="s">
        <v>80</v>
      </c>
      <c r="B85">
        <v>85</v>
      </c>
      <c r="C85">
        <v>7</v>
      </c>
      <c r="D85">
        <v>0</v>
      </c>
      <c r="E85">
        <v>0</v>
      </c>
      <c r="F85">
        <v>0</v>
      </c>
      <c r="H85" s="2" t="s">
        <v>408</v>
      </c>
      <c r="I85" s="1" t="s">
        <v>409</v>
      </c>
    </row>
    <row r="86" spans="1:9" x14ac:dyDescent="0.45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9" x14ac:dyDescent="0.45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9" x14ac:dyDescent="0.45">
      <c r="A88" t="s">
        <v>83</v>
      </c>
      <c r="B88">
        <v>3</v>
      </c>
      <c r="C88">
        <v>0</v>
      </c>
      <c r="D88">
        <v>0</v>
      </c>
      <c r="E88">
        <v>0</v>
      </c>
      <c r="F88">
        <v>0</v>
      </c>
      <c r="H88" s="1" t="s">
        <v>413</v>
      </c>
      <c r="I88" s="1" t="s">
        <v>414</v>
      </c>
    </row>
    <row r="89" spans="1:9" x14ac:dyDescent="0.45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H89" s="2"/>
    </row>
    <row r="90" spans="1:9" x14ac:dyDescent="0.45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9" ht="28.5" x14ac:dyDescent="0.45">
      <c r="A91" t="s">
        <v>86</v>
      </c>
      <c r="B91">
        <v>148</v>
      </c>
      <c r="C91">
        <v>39</v>
      </c>
      <c r="D91">
        <v>0</v>
      </c>
      <c r="E91">
        <v>0</v>
      </c>
      <c r="F91">
        <v>0</v>
      </c>
      <c r="H91" s="1" t="s">
        <v>422</v>
      </c>
      <c r="I91" s="1" t="s">
        <v>423</v>
      </c>
    </row>
    <row r="92" spans="1:9" x14ac:dyDescent="0.45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9" x14ac:dyDescent="0.45">
      <c r="A93" t="s">
        <v>88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9" x14ac:dyDescent="0.45">
      <c r="A94" t="s">
        <v>89</v>
      </c>
      <c r="B94">
        <v>11</v>
      </c>
      <c r="C94">
        <v>0</v>
      </c>
      <c r="D94">
        <v>0</v>
      </c>
      <c r="E94">
        <v>0</v>
      </c>
      <c r="F94">
        <v>0</v>
      </c>
      <c r="H94" s="1" t="s">
        <v>303</v>
      </c>
      <c r="I94" s="1" t="s">
        <v>200</v>
      </c>
    </row>
    <row r="95" spans="1:9" x14ac:dyDescent="0.45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9" x14ac:dyDescent="0.45">
      <c r="A96" t="s">
        <v>91</v>
      </c>
      <c r="B96">
        <v>81</v>
      </c>
      <c r="C96">
        <v>39</v>
      </c>
      <c r="D96">
        <v>0</v>
      </c>
      <c r="E96">
        <v>0</v>
      </c>
      <c r="F96">
        <v>0</v>
      </c>
      <c r="H96" s="1" t="s">
        <v>432</v>
      </c>
      <c r="I96" s="1" t="s">
        <v>252</v>
      </c>
    </row>
    <row r="97" spans="1:9" x14ac:dyDescent="0.45">
      <c r="A97" t="s">
        <v>92</v>
      </c>
      <c r="B97">
        <v>39</v>
      </c>
      <c r="C97">
        <v>3</v>
      </c>
      <c r="D97">
        <v>0</v>
      </c>
      <c r="E97">
        <v>0</v>
      </c>
      <c r="F97">
        <v>0</v>
      </c>
      <c r="H97" s="1" t="s">
        <v>436</v>
      </c>
      <c r="I97" s="1" t="s">
        <v>437</v>
      </c>
    </row>
    <row r="98" spans="1:9" x14ac:dyDescent="0.45">
      <c r="A98" t="s">
        <v>93</v>
      </c>
      <c r="B98">
        <v>99</v>
      </c>
      <c r="C98">
        <v>19</v>
      </c>
      <c r="D98">
        <v>0</v>
      </c>
      <c r="E98">
        <v>0</v>
      </c>
      <c r="F98">
        <v>0</v>
      </c>
      <c r="H98" s="2" t="s">
        <v>442</v>
      </c>
      <c r="I98" s="1" t="s">
        <v>245</v>
      </c>
    </row>
    <row r="99" spans="1:9" x14ac:dyDescent="0.45">
      <c r="A99" t="s">
        <v>94</v>
      </c>
      <c r="B99">
        <v>8</v>
      </c>
      <c r="C99">
        <v>1</v>
      </c>
      <c r="D99">
        <v>0</v>
      </c>
      <c r="E99">
        <v>0</v>
      </c>
      <c r="F99">
        <v>0</v>
      </c>
      <c r="H99" s="1" t="s">
        <v>446</v>
      </c>
      <c r="I99" s="1" t="s">
        <v>447</v>
      </c>
    </row>
    <row r="100" spans="1:9" x14ac:dyDescent="0.45">
      <c r="A100" t="s">
        <v>95</v>
      </c>
      <c r="B100">
        <v>1</v>
      </c>
      <c r="C100">
        <v>0</v>
      </c>
      <c r="D100">
        <v>0</v>
      </c>
      <c r="E100">
        <v>0</v>
      </c>
      <c r="F100">
        <v>0</v>
      </c>
      <c r="H100" s="1">
        <v>44168</v>
      </c>
      <c r="I100" s="1" t="s">
        <v>200</v>
      </c>
    </row>
    <row r="101" spans="1:9" x14ac:dyDescent="0.45">
      <c r="A101" t="s">
        <v>96</v>
      </c>
      <c r="B101">
        <v>2</v>
      </c>
      <c r="C101">
        <v>0</v>
      </c>
      <c r="D101">
        <v>0</v>
      </c>
      <c r="E101">
        <v>0</v>
      </c>
      <c r="F101">
        <v>0</v>
      </c>
      <c r="H101" s="1">
        <v>44168</v>
      </c>
      <c r="I101" s="1" t="s">
        <v>200</v>
      </c>
    </row>
    <row r="102" spans="1:9" x14ac:dyDescent="0.45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9" x14ac:dyDescent="0.45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9" x14ac:dyDescent="0.45">
      <c r="A104" t="s">
        <v>99</v>
      </c>
      <c r="B104">
        <v>32</v>
      </c>
      <c r="C104">
        <v>3</v>
      </c>
      <c r="D104">
        <v>0</v>
      </c>
      <c r="E104">
        <v>0</v>
      </c>
      <c r="F104">
        <v>0</v>
      </c>
      <c r="H104" s="1" t="s">
        <v>450</v>
      </c>
      <c r="I104" s="1" t="s">
        <v>451</v>
      </c>
    </row>
    <row r="105" spans="1:9" x14ac:dyDescent="0.45">
      <c r="A105" t="s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H105" s="2"/>
    </row>
    <row r="106" spans="1:9" x14ac:dyDescent="0.45">
      <c r="A106" t="s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H106" s="2">
        <v>44189</v>
      </c>
      <c r="I106" s="1" t="s">
        <v>293</v>
      </c>
    </row>
    <row r="107" spans="1:9" x14ac:dyDescent="0.45">
      <c r="A107" t="s">
        <v>102</v>
      </c>
      <c r="B107">
        <v>37</v>
      </c>
      <c r="C107">
        <v>21</v>
      </c>
      <c r="D107">
        <v>2</v>
      </c>
      <c r="E107">
        <v>0</v>
      </c>
      <c r="F107">
        <v>0</v>
      </c>
      <c r="H107" s="1" t="s">
        <v>461</v>
      </c>
      <c r="I107" s="1" t="s">
        <v>462</v>
      </c>
    </row>
    <row r="108" spans="1:9" x14ac:dyDescent="0.45">
      <c r="A108" t="s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H108" s="1">
        <v>44189</v>
      </c>
      <c r="I108" s="1" t="s">
        <v>293</v>
      </c>
    </row>
    <row r="109" spans="1:9" x14ac:dyDescent="0.45">
      <c r="A109" t="s">
        <v>104</v>
      </c>
      <c r="B109">
        <v>49</v>
      </c>
      <c r="C109">
        <v>10</v>
      </c>
      <c r="D109">
        <v>0</v>
      </c>
      <c r="E109">
        <v>0</v>
      </c>
      <c r="F109">
        <v>0</v>
      </c>
      <c r="H109" s="1" t="s">
        <v>461</v>
      </c>
      <c r="I109" s="1" t="s">
        <v>462</v>
      </c>
    </row>
    <row r="110" spans="1:9" x14ac:dyDescent="0.45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9" x14ac:dyDescent="0.45">
      <c r="A111" t="s">
        <v>106</v>
      </c>
      <c r="B111">
        <v>99</v>
      </c>
      <c r="C111">
        <v>6</v>
      </c>
      <c r="D111">
        <v>0</v>
      </c>
      <c r="E111">
        <v>0</v>
      </c>
      <c r="F111">
        <v>0</v>
      </c>
      <c r="H111" s="1" t="s">
        <v>472</v>
      </c>
      <c r="I111" s="1" t="s">
        <v>404</v>
      </c>
    </row>
    <row r="112" spans="1:9" x14ac:dyDescent="0.45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9" x14ac:dyDescent="0.45">
      <c r="A113" t="s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H113" s="1">
        <v>44168</v>
      </c>
      <c r="I113" s="1" t="s">
        <v>200</v>
      </c>
    </row>
    <row r="114" spans="1:9" ht="28.5" x14ac:dyDescent="0.45">
      <c r="A114" t="s">
        <v>109</v>
      </c>
      <c r="B114">
        <v>196</v>
      </c>
      <c r="C114">
        <v>75</v>
      </c>
      <c r="D114">
        <v>0</v>
      </c>
      <c r="E114">
        <v>0</v>
      </c>
      <c r="F114">
        <v>0</v>
      </c>
      <c r="H114" s="1" t="s">
        <v>481</v>
      </c>
      <c r="I114" s="1" t="s">
        <v>482</v>
      </c>
    </row>
    <row r="115" spans="1:9" x14ac:dyDescent="0.45">
      <c r="A115" t="s">
        <v>110</v>
      </c>
      <c r="B115">
        <v>217</v>
      </c>
      <c r="C115">
        <v>111</v>
      </c>
      <c r="D115">
        <v>0</v>
      </c>
      <c r="E115">
        <v>0</v>
      </c>
      <c r="F115">
        <v>0</v>
      </c>
      <c r="H115" s="2" t="s">
        <v>490</v>
      </c>
      <c r="I115" s="1" t="s">
        <v>286</v>
      </c>
    </row>
    <row r="116" spans="1:9" ht="57" x14ac:dyDescent="0.45">
      <c r="A116" t="s">
        <v>111</v>
      </c>
      <c r="B116">
        <v>880</v>
      </c>
      <c r="C116">
        <v>508</v>
      </c>
      <c r="D116">
        <v>197</v>
      </c>
      <c r="E116">
        <v>79</v>
      </c>
      <c r="F116">
        <v>0</v>
      </c>
      <c r="H116" s="1" t="s">
        <v>502</v>
      </c>
      <c r="I116" s="1" t="s">
        <v>503</v>
      </c>
    </row>
    <row r="117" spans="1:9" x14ac:dyDescent="0.45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9" x14ac:dyDescent="0.45">
      <c r="A118" t="s">
        <v>113</v>
      </c>
      <c r="B118">
        <v>29</v>
      </c>
      <c r="C118">
        <v>3</v>
      </c>
      <c r="D118">
        <v>0</v>
      </c>
      <c r="E118">
        <v>0</v>
      </c>
      <c r="F118">
        <v>0</v>
      </c>
      <c r="H118" s="1" t="s">
        <v>244</v>
      </c>
      <c r="I118" s="1" t="s">
        <v>245</v>
      </c>
    </row>
    <row r="119" spans="1:9" x14ac:dyDescent="0.45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9" x14ac:dyDescent="0.45">
      <c r="A120" t="s">
        <v>115</v>
      </c>
      <c r="B120">
        <v>57</v>
      </c>
      <c r="C120">
        <v>5</v>
      </c>
      <c r="D120">
        <v>0</v>
      </c>
      <c r="E120">
        <v>0</v>
      </c>
      <c r="F120">
        <v>0</v>
      </c>
      <c r="H120" s="1" t="s">
        <v>512</v>
      </c>
      <c r="I120" s="1" t="s">
        <v>245</v>
      </c>
    </row>
    <row r="121" spans="1:9" x14ac:dyDescent="0.45">
      <c r="A121" t="s">
        <v>116</v>
      </c>
      <c r="B121">
        <v>67</v>
      </c>
      <c r="C121">
        <v>24</v>
      </c>
      <c r="D121">
        <v>0</v>
      </c>
      <c r="E121">
        <v>0</v>
      </c>
      <c r="F121">
        <v>0</v>
      </c>
      <c r="H121" s="2" t="s">
        <v>519</v>
      </c>
      <c r="I121" s="1" t="s">
        <v>520</v>
      </c>
    </row>
    <row r="122" spans="1:9" x14ac:dyDescent="0.45">
      <c r="A122" t="s">
        <v>117</v>
      </c>
      <c r="B122">
        <v>3</v>
      </c>
      <c r="C122">
        <v>0</v>
      </c>
      <c r="D122">
        <v>0</v>
      </c>
      <c r="E122">
        <v>0</v>
      </c>
      <c r="F122">
        <v>0</v>
      </c>
      <c r="H122" s="1" t="s">
        <v>525</v>
      </c>
      <c r="I122" s="1" t="s">
        <v>437</v>
      </c>
    </row>
    <row r="123" spans="1:9" x14ac:dyDescent="0.45">
      <c r="A123" t="s">
        <v>118</v>
      </c>
      <c r="B123">
        <v>14</v>
      </c>
      <c r="C123">
        <v>0</v>
      </c>
      <c r="D123">
        <v>0</v>
      </c>
      <c r="E123">
        <v>0</v>
      </c>
      <c r="F123">
        <v>0</v>
      </c>
      <c r="H123" s="1">
        <v>43887</v>
      </c>
      <c r="I123" s="1" t="s">
        <v>145</v>
      </c>
    </row>
    <row r="124" spans="1:9" x14ac:dyDescent="0.45">
      <c r="A124" t="s">
        <v>119</v>
      </c>
      <c r="B124">
        <v>3</v>
      </c>
      <c r="C124">
        <v>0</v>
      </c>
      <c r="D124">
        <v>0</v>
      </c>
      <c r="E124">
        <v>0</v>
      </c>
      <c r="F124">
        <v>0</v>
      </c>
      <c r="H124" s="1" t="s">
        <v>534</v>
      </c>
      <c r="I124" s="1" t="s">
        <v>291</v>
      </c>
    </row>
    <row r="125" spans="1:9" x14ac:dyDescent="0.45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9" x14ac:dyDescent="0.45">
      <c r="A126" t="s">
        <v>121</v>
      </c>
      <c r="B126">
        <v>14</v>
      </c>
      <c r="C126">
        <v>1</v>
      </c>
      <c r="D126">
        <v>0</v>
      </c>
      <c r="E126">
        <v>0</v>
      </c>
      <c r="F126">
        <v>0</v>
      </c>
      <c r="H126" s="1" t="s">
        <v>303</v>
      </c>
      <c r="I126" s="1" t="s">
        <v>200</v>
      </c>
    </row>
    <row r="127" spans="1:9" x14ac:dyDescent="0.45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9" ht="28.5" x14ac:dyDescent="0.45">
      <c r="A128" t="s">
        <v>123</v>
      </c>
      <c r="B128">
        <v>128</v>
      </c>
      <c r="C128">
        <v>63</v>
      </c>
      <c r="D128">
        <v>10</v>
      </c>
      <c r="E128">
        <v>0</v>
      </c>
      <c r="F128">
        <v>0</v>
      </c>
      <c r="H128" s="1" t="s">
        <v>541</v>
      </c>
      <c r="I128" s="1" t="s">
        <v>286</v>
      </c>
    </row>
    <row r="129" spans="1:9" x14ac:dyDescent="0.45">
      <c r="A129" t="s">
        <v>124</v>
      </c>
      <c r="B129">
        <v>27</v>
      </c>
      <c r="C129">
        <v>0</v>
      </c>
      <c r="D129">
        <v>0</v>
      </c>
      <c r="E129">
        <v>0</v>
      </c>
      <c r="F129">
        <v>0</v>
      </c>
      <c r="H129" s="2" t="s">
        <v>303</v>
      </c>
      <c r="I129" s="1" t="s">
        <v>200</v>
      </c>
    </row>
    <row r="130" spans="1:9" x14ac:dyDescent="0.45">
      <c r="A130" t="s">
        <v>125</v>
      </c>
      <c r="B130">
        <v>4</v>
      </c>
      <c r="C130">
        <v>0</v>
      </c>
      <c r="D130">
        <v>0</v>
      </c>
      <c r="E130">
        <v>0</v>
      </c>
      <c r="F130">
        <v>0</v>
      </c>
      <c r="H130" s="2" t="s">
        <v>547</v>
      </c>
      <c r="I130" s="1" t="s">
        <v>145</v>
      </c>
    </row>
    <row r="131" spans="1:9" x14ac:dyDescent="0.45">
      <c r="A131" t="s">
        <v>126</v>
      </c>
      <c r="B131">
        <v>17</v>
      </c>
      <c r="C131">
        <v>5</v>
      </c>
      <c r="D131">
        <v>0</v>
      </c>
      <c r="E131">
        <v>0</v>
      </c>
      <c r="F131">
        <v>0</v>
      </c>
      <c r="H131" s="1" t="s">
        <v>248</v>
      </c>
      <c r="I131" s="1" t="s">
        <v>225</v>
      </c>
    </row>
    <row r="132" spans="1:9" ht="85.5" x14ac:dyDescent="0.45">
      <c r="A132" t="s">
        <v>127</v>
      </c>
      <c r="B132">
        <v>1012</v>
      </c>
      <c r="C132">
        <v>249</v>
      </c>
      <c r="D132">
        <v>3</v>
      </c>
      <c r="E132">
        <v>0</v>
      </c>
      <c r="F132">
        <v>0</v>
      </c>
      <c r="H132" s="1" t="s">
        <v>557</v>
      </c>
      <c r="I132" s="1" t="s">
        <v>388</v>
      </c>
    </row>
    <row r="133" spans="1:9" x14ac:dyDescent="0.45">
      <c r="A133" t="s">
        <v>128</v>
      </c>
      <c r="B133">
        <v>54</v>
      </c>
      <c r="C133">
        <v>19</v>
      </c>
      <c r="D133">
        <v>0</v>
      </c>
      <c r="E133">
        <v>0</v>
      </c>
      <c r="F133">
        <v>0</v>
      </c>
      <c r="H133" s="1" t="s">
        <v>565</v>
      </c>
      <c r="I133" s="1" t="s">
        <v>462</v>
      </c>
    </row>
    <row r="134" spans="1:9" x14ac:dyDescent="0.45">
      <c r="A134" t="s">
        <v>348</v>
      </c>
      <c r="B134">
        <v>5</v>
      </c>
      <c r="C134">
        <v>0</v>
      </c>
      <c r="D134">
        <v>0</v>
      </c>
      <c r="E134">
        <v>0</v>
      </c>
      <c r="F134">
        <v>0</v>
      </c>
      <c r="H134" s="1">
        <v>44189</v>
      </c>
      <c r="I134" s="1" t="s">
        <v>293</v>
      </c>
    </row>
    <row r="135" spans="1:9" x14ac:dyDescent="0.45">
      <c r="A135" t="s">
        <v>129</v>
      </c>
      <c r="B135">
        <v>5</v>
      </c>
      <c r="C135">
        <v>0</v>
      </c>
      <c r="D135">
        <v>0</v>
      </c>
      <c r="E135">
        <v>0</v>
      </c>
      <c r="F135">
        <v>0</v>
      </c>
      <c r="H135" s="1" t="s">
        <v>303</v>
      </c>
      <c r="I135" s="1" t="s">
        <v>200</v>
      </c>
    </row>
    <row r="136" spans="1:9" x14ac:dyDescent="0.45">
      <c r="A136" t="s">
        <v>130</v>
      </c>
      <c r="B136">
        <v>23</v>
      </c>
      <c r="C136">
        <v>4</v>
      </c>
      <c r="D136">
        <v>0</v>
      </c>
      <c r="E136">
        <v>0</v>
      </c>
      <c r="F136">
        <v>0</v>
      </c>
      <c r="H136" s="1" t="s">
        <v>568</v>
      </c>
      <c r="I136" s="1" t="s">
        <v>291</v>
      </c>
    </row>
    <row r="137" spans="1:9" x14ac:dyDescent="0.45">
      <c r="A137" t="s">
        <v>131</v>
      </c>
      <c r="B137">
        <v>8</v>
      </c>
      <c r="C137">
        <v>0</v>
      </c>
      <c r="D137">
        <v>0</v>
      </c>
      <c r="E137">
        <v>0</v>
      </c>
      <c r="F137">
        <v>0</v>
      </c>
      <c r="H137" s="1" t="s">
        <v>224</v>
      </c>
      <c r="I137" s="1" t="s">
        <v>225</v>
      </c>
    </row>
    <row r="138" spans="1:9" x14ac:dyDescent="0.45">
      <c r="A138" t="s">
        <v>132</v>
      </c>
      <c r="B138">
        <v>2</v>
      </c>
      <c r="C138">
        <v>0</v>
      </c>
      <c r="D138">
        <v>0</v>
      </c>
      <c r="E138">
        <v>0</v>
      </c>
      <c r="F138">
        <v>0</v>
      </c>
      <c r="H138" s="2">
        <v>43887</v>
      </c>
      <c r="I138" s="1" t="s">
        <v>145</v>
      </c>
    </row>
    <row r="139" spans="1:9" x14ac:dyDescent="0.45">
      <c r="A139" t="s">
        <v>133</v>
      </c>
      <c r="B139">
        <v>58</v>
      </c>
      <c r="C139">
        <v>7</v>
      </c>
      <c r="D139">
        <v>0</v>
      </c>
      <c r="E139">
        <v>0</v>
      </c>
      <c r="F139">
        <v>0</v>
      </c>
      <c r="H139" s="2" t="s">
        <v>472</v>
      </c>
      <c r="I139" s="1" t="s">
        <v>404</v>
      </c>
    </row>
    <row r="140" spans="1:9" x14ac:dyDescent="0.45">
      <c r="A140" t="s">
        <v>134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9" x14ac:dyDescent="0.45">
      <c r="A141" t="s">
        <v>135</v>
      </c>
      <c r="B141">
        <v>47</v>
      </c>
      <c r="C141">
        <v>3</v>
      </c>
      <c r="D141">
        <v>0</v>
      </c>
      <c r="E141">
        <v>0</v>
      </c>
      <c r="F141">
        <v>0</v>
      </c>
      <c r="H141" s="2" t="s">
        <v>574</v>
      </c>
      <c r="I141" s="1" t="s">
        <v>388</v>
      </c>
    </row>
    <row r="142" spans="1:9" x14ac:dyDescent="0.45">
      <c r="A142" t="s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H142" s="1">
        <v>44168</v>
      </c>
      <c r="I142" s="1" t="s">
        <v>200</v>
      </c>
    </row>
    <row r="143" spans="1:9" x14ac:dyDescent="0.45">
      <c r="A143" t="s">
        <v>137</v>
      </c>
      <c r="B143">
        <v>6</v>
      </c>
      <c r="C143">
        <v>0</v>
      </c>
      <c r="D143">
        <v>0</v>
      </c>
      <c r="E143">
        <v>0</v>
      </c>
      <c r="F143">
        <v>0</v>
      </c>
      <c r="H143" s="1">
        <v>44168</v>
      </c>
      <c r="I143" s="1" t="s">
        <v>200</v>
      </c>
    </row>
    <row r="144" spans="1:9" x14ac:dyDescent="0.45">
      <c r="A144" t="s">
        <v>138</v>
      </c>
      <c r="B144">
        <v>4</v>
      </c>
      <c r="C144">
        <v>0</v>
      </c>
      <c r="D144">
        <v>0</v>
      </c>
      <c r="E144">
        <v>0</v>
      </c>
      <c r="F144">
        <v>0</v>
      </c>
      <c r="H144" s="1" t="s">
        <v>579</v>
      </c>
      <c r="I144" s="1" t="s">
        <v>145</v>
      </c>
    </row>
    <row r="145" spans="1:9" x14ac:dyDescent="0.45">
      <c r="A145" t="s">
        <v>139</v>
      </c>
      <c r="B145">
        <v>171</v>
      </c>
      <c r="C145">
        <v>103</v>
      </c>
      <c r="D145">
        <v>2</v>
      </c>
      <c r="E145">
        <v>0</v>
      </c>
      <c r="F145">
        <v>0</v>
      </c>
      <c r="H145" s="1" t="s">
        <v>584</v>
      </c>
      <c r="I145" s="1" t="s">
        <v>286</v>
      </c>
    </row>
    <row r="146" spans="1:9" x14ac:dyDescent="0.45">
      <c r="A146" t="s">
        <v>140</v>
      </c>
      <c r="B146">
        <v>31</v>
      </c>
      <c r="C146">
        <v>2</v>
      </c>
      <c r="D146">
        <v>0</v>
      </c>
      <c r="E146">
        <v>0</v>
      </c>
      <c r="F146">
        <v>0</v>
      </c>
      <c r="H146" s="1" t="s">
        <v>224</v>
      </c>
      <c r="I146" s="1" t="s">
        <v>225</v>
      </c>
    </row>
    <row r="147" spans="1:9" x14ac:dyDescent="0.45">
      <c r="A147" t="s">
        <v>141</v>
      </c>
      <c r="B147">
        <v>2</v>
      </c>
      <c r="C147">
        <v>0</v>
      </c>
      <c r="D147">
        <v>0</v>
      </c>
      <c r="E147">
        <v>0</v>
      </c>
      <c r="F147">
        <v>0</v>
      </c>
      <c r="H147" s="1">
        <v>44168</v>
      </c>
      <c r="I147" s="1" t="s">
        <v>200</v>
      </c>
    </row>
    <row r="148" spans="1:9" x14ac:dyDescent="0.45">
      <c r="A148" t="s">
        <v>142</v>
      </c>
      <c r="B148">
        <v>1</v>
      </c>
      <c r="C148">
        <v>0</v>
      </c>
      <c r="D148">
        <v>0</v>
      </c>
      <c r="E148">
        <v>0</v>
      </c>
      <c r="F148">
        <v>0</v>
      </c>
      <c r="H148" s="1">
        <v>44168</v>
      </c>
      <c r="I148" s="1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29B4-D8B0-46FC-8B04-A443551A6BB2}">
  <dimension ref="A1:I148"/>
  <sheetViews>
    <sheetView workbookViewId="0">
      <selection activeCell="K72" sqref="K72"/>
    </sheetView>
  </sheetViews>
  <sheetFormatPr defaultColWidth="8.796875" defaultRowHeight="14.25" x14ac:dyDescent="0.45"/>
  <cols>
    <col min="1" max="1" width="9.1328125"/>
    <col min="2" max="3" width="13.796875" bestFit="1" customWidth="1"/>
    <col min="4" max="4" width="13.46484375" bestFit="1" customWidth="1"/>
    <col min="5" max="5" width="13.796875" bestFit="1" customWidth="1"/>
    <col min="6" max="6" width="14.796875" bestFit="1" customWidth="1"/>
    <col min="7" max="7" width="9.1328125"/>
    <col min="8" max="8" width="83" style="1" customWidth="1"/>
    <col min="9" max="9" width="55.6640625" style="1" customWidth="1"/>
  </cols>
  <sheetData>
    <row r="1" spans="1:9" x14ac:dyDescent="0.45">
      <c r="A1" s="15" t="s">
        <v>2334</v>
      </c>
    </row>
    <row r="2" spans="1:9" x14ac:dyDescent="0.45">
      <c r="A2" s="15" t="s">
        <v>2335</v>
      </c>
    </row>
    <row r="4" spans="1:9" x14ac:dyDescent="0.45">
      <c r="B4" t="s">
        <v>587</v>
      </c>
      <c r="C4" t="s">
        <v>588</v>
      </c>
      <c r="D4" t="s">
        <v>589</v>
      </c>
      <c r="E4" t="s">
        <v>590</v>
      </c>
      <c r="F4" t="s">
        <v>591</v>
      </c>
      <c r="H4" s="1" t="s">
        <v>592</v>
      </c>
      <c r="I4" s="1" t="s">
        <v>593</v>
      </c>
    </row>
    <row r="5" spans="1:9" x14ac:dyDescent="0.4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9" x14ac:dyDescent="0.45">
      <c r="A6" t="s">
        <v>1</v>
      </c>
      <c r="B6">
        <v>86</v>
      </c>
      <c r="C6">
        <v>22</v>
      </c>
      <c r="D6">
        <v>0</v>
      </c>
      <c r="E6">
        <v>0</v>
      </c>
      <c r="F6">
        <v>0</v>
      </c>
      <c r="H6" s="1" t="s">
        <v>156</v>
      </c>
      <c r="I6" s="1" t="s">
        <v>157</v>
      </c>
    </row>
    <row r="7" spans="1:9" x14ac:dyDescent="0.4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</row>
    <row r="8" spans="1:9" x14ac:dyDescent="0.45">
      <c r="A8" t="s">
        <v>3</v>
      </c>
      <c r="B8">
        <v>1</v>
      </c>
      <c r="C8">
        <v>0</v>
      </c>
      <c r="D8">
        <v>0</v>
      </c>
      <c r="E8">
        <v>0</v>
      </c>
      <c r="F8">
        <v>0</v>
      </c>
      <c r="H8" s="1">
        <v>44221</v>
      </c>
      <c r="I8" s="1" t="s">
        <v>145</v>
      </c>
    </row>
    <row r="9" spans="1:9" x14ac:dyDescent="0.45">
      <c r="A9" t="s">
        <v>4</v>
      </c>
      <c r="B9">
        <v>7</v>
      </c>
      <c r="C9">
        <v>0</v>
      </c>
      <c r="D9">
        <v>0</v>
      </c>
      <c r="E9">
        <v>0</v>
      </c>
      <c r="F9">
        <v>0</v>
      </c>
      <c r="H9" s="1">
        <v>44221</v>
      </c>
      <c r="I9" s="1" t="s">
        <v>145</v>
      </c>
    </row>
    <row r="10" spans="1:9" ht="28.5" x14ac:dyDescent="0.45">
      <c r="A10" t="s">
        <v>5</v>
      </c>
      <c r="B10">
        <v>175</v>
      </c>
      <c r="C10">
        <v>30</v>
      </c>
      <c r="D10">
        <v>0</v>
      </c>
      <c r="E10">
        <v>0</v>
      </c>
      <c r="F10">
        <v>0</v>
      </c>
      <c r="H10" s="1" t="s">
        <v>174</v>
      </c>
      <c r="I10" s="1" t="s">
        <v>175</v>
      </c>
    </row>
    <row r="11" spans="1:9" x14ac:dyDescent="0.45">
      <c r="A11" t="s">
        <v>6</v>
      </c>
      <c r="B11">
        <v>23</v>
      </c>
      <c r="C11">
        <v>0</v>
      </c>
      <c r="D11">
        <v>0</v>
      </c>
      <c r="E11">
        <v>0</v>
      </c>
      <c r="F11">
        <v>0</v>
      </c>
      <c r="H11" s="1" t="s">
        <v>177</v>
      </c>
      <c r="I11" s="1" t="s">
        <v>145</v>
      </c>
    </row>
    <row r="12" spans="1:9" ht="28.5" x14ac:dyDescent="0.45">
      <c r="A12" t="s">
        <v>7</v>
      </c>
      <c r="B12">
        <v>183</v>
      </c>
      <c r="C12">
        <v>16</v>
      </c>
      <c r="D12">
        <v>0</v>
      </c>
      <c r="E12">
        <v>0</v>
      </c>
      <c r="F12">
        <v>0</v>
      </c>
      <c r="H12" s="1" t="s">
        <v>189</v>
      </c>
      <c r="I12" s="1" t="s">
        <v>193</v>
      </c>
    </row>
    <row r="13" spans="1:9" x14ac:dyDescent="0.45">
      <c r="A13" t="s">
        <v>8</v>
      </c>
      <c r="B13">
        <v>3</v>
      </c>
      <c r="C13">
        <v>1</v>
      </c>
      <c r="D13">
        <v>0</v>
      </c>
      <c r="E13">
        <v>0</v>
      </c>
      <c r="F13">
        <v>0</v>
      </c>
      <c r="H13" s="1" t="s">
        <v>191</v>
      </c>
      <c r="I13" s="1" t="s">
        <v>145</v>
      </c>
    </row>
    <row r="14" spans="1:9" x14ac:dyDescent="0.45">
      <c r="A14" t="s">
        <v>9</v>
      </c>
      <c r="B14">
        <v>23</v>
      </c>
      <c r="C14">
        <v>2</v>
      </c>
      <c r="D14">
        <v>0</v>
      </c>
      <c r="E14">
        <v>0</v>
      </c>
      <c r="F14">
        <v>0</v>
      </c>
      <c r="H14" s="1" t="s">
        <v>156</v>
      </c>
      <c r="I14" s="1" t="s">
        <v>193</v>
      </c>
    </row>
    <row r="15" spans="1:9" x14ac:dyDescent="0.45">
      <c r="A15" t="s">
        <v>10</v>
      </c>
      <c r="B15">
        <v>9</v>
      </c>
      <c r="C15">
        <v>2</v>
      </c>
      <c r="D15">
        <v>0</v>
      </c>
      <c r="E15">
        <v>0</v>
      </c>
      <c r="F15">
        <v>0</v>
      </c>
      <c r="H15" s="1" t="s">
        <v>177</v>
      </c>
      <c r="I15" s="1" t="s">
        <v>145</v>
      </c>
    </row>
    <row r="16" spans="1:9" x14ac:dyDescent="0.45">
      <c r="A16" t="s">
        <v>11</v>
      </c>
      <c r="B16">
        <v>12</v>
      </c>
      <c r="C16">
        <v>2</v>
      </c>
      <c r="D16">
        <v>0</v>
      </c>
      <c r="E16">
        <v>0</v>
      </c>
      <c r="F16">
        <v>0</v>
      </c>
      <c r="H16" s="1" t="s">
        <v>199</v>
      </c>
      <c r="I16" s="1" t="s">
        <v>145</v>
      </c>
    </row>
    <row r="17" spans="1:9" ht="42.75" x14ac:dyDescent="0.45">
      <c r="A17" t="s">
        <v>12</v>
      </c>
      <c r="B17">
        <v>230</v>
      </c>
      <c r="C17">
        <v>63</v>
      </c>
      <c r="D17">
        <v>0</v>
      </c>
      <c r="E17">
        <v>0</v>
      </c>
      <c r="F17">
        <v>0</v>
      </c>
      <c r="H17" s="1" t="s">
        <v>207</v>
      </c>
      <c r="I17" s="1" t="s">
        <v>145</v>
      </c>
    </row>
    <row r="18" spans="1:9" x14ac:dyDescent="0.45">
      <c r="A18" t="s">
        <v>13</v>
      </c>
      <c r="B18">
        <v>119</v>
      </c>
      <c r="C18">
        <v>40</v>
      </c>
      <c r="D18">
        <v>1</v>
      </c>
      <c r="E18">
        <v>0</v>
      </c>
      <c r="F18">
        <v>0</v>
      </c>
      <c r="H18" s="1" t="s">
        <v>219</v>
      </c>
      <c r="I18" s="1" t="s">
        <v>193</v>
      </c>
    </row>
    <row r="19" spans="1:9" x14ac:dyDescent="0.45">
      <c r="A19" t="s">
        <v>14</v>
      </c>
      <c r="B19">
        <v>3</v>
      </c>
      <c r="C19">
        <v>0</v>
      </c>
      <c r="D19">
        <v>0</v>
      </c>
      <c r="E19">
        <v>0</v>
      </c>
      <c r="F19">
        <v>0</v>
      </c>
      <c r="H19" s="1">
        <v>44215</v>
      </c>
      <c r="I19" s="1" t="s">
        <v>145</v>
      </c>
    </row>
    <row r="20" spans="1:9" x14ac:dyDescent="0.45">
      <c r="A20" t="s">
        <v>15</v>
      </c>
      <c r="B20">
        <v>5</v>
      </c>
      <c r="C20">
        <v>0</v>
      </c>
      <c r="D20">
        <v>0</v>
      </c>
      <c r="E20">
        <v>0</v>
      </c>
      <c r="F20">
        <v>0</v>
      </c>
      <c r="H20" s="1">
        <v>44215</v>
      </c>
      <c r="I20" s="1" t="s">
        <v>145</v>
      </c>
    </row>
    <row r="21" spans="1:9" x14ac:dyDescent="0.45">
      <c r="A21" t="s">
        <v>16</v>
      </c>
      <c r="B21">
        <v>1</v>
      </c>
      <c r="C21">
        <v>0</v>
      </c>
      <c r="D21">
        <v>0</v>
      </c>
      <c r="E21">
        <v>0</v>
      </c>
      <c r="F21">
        <v>0</v>
      </c>
      <c r="H21" s="1">
        <v>44525</v>
      </c>
      <c r="I21" s="1" t="s">
        <v>193</v>
      </c>
    </row>
    <row r="22" spans="1:9" x14ac:dyDescent="0.4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H22" s="2"/>
    </row>
    <row r="23" spans="1:9" x14ac:dyDescent="0.4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H23" s="2"/>
    </row>
    <row r="24" spans="1:9" x14ac:dyDescent="0.4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9" x14ac:dyDescent="0.4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9" x14ac:dyDescent="0.45">
      <c r="A26" t="s">
        <v>21</v>
      </c>
      <c r="B26">
        <v>5</v>
      </c>
      <c r="C26">
        <v>0</v>
      </c>
      <c r="D26">
        <v>0</v>
      </c>
      <c r="E26">
        <v>0</v>
      </c>
      <c r="F26">
        <v>0</v>
      </c>
      <c r="H26" s="1">
        <v>44221</v>
      </c>
      <c r="I26" s="1" t="s">
        <v>145</v>
      </c>
    </row>
    <row r="27" spans="1:9" x14ac:dyDescent="0.45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9" x14ac:dyDescent="0.45">
      <c r="A28" t="s">
        <v>23</v>
      </c>
      <c r="B28">
        <v>1</v>
      </c>
      <c r="C28">
        <v>0</v>
      </c>
      <c r="D28">
        <v>0</v>
      </c>
      <c r="E28">
        <v>0</v>
      </c>
      <c r="F28">
        <v>0</v>
      </c>
      <c r="H28" s="2">
        <v>44215</v>
      </c>
      <c r="I28" s="1" t="s">
        <v>145</v>
      </c>
    </row>
    <row r="29" spans="1:9" x14ac:dyDescent="0.45">
      <c r="A29" t="s">
        <v>24</v>
      </c>
      <c r="B29">
        <v>22</v>
      </c>
      <c r="C29">
        <v>3</v>
      </c>
      <c r="D29">
        <v>0</v>
      </c>
      <c r="E29">
        <v>0</v>
      </c>
      <c r="F29">
        <v>0</v>
      </c>
      <c r="H29" s="2" t="s">
        <v>231</v>
      </c>
      <c r="I29" s="1" t="s">
        <v>193</v>
      </c>
    </row>
    <row r="30" spans="1:9" ht="57" x14ac:dyDescent="0.45">
      <c r="A30" t="s">
        <v>25</v>
      </c>
      <c r="B30">
        <v>391</v>
      </c>
      <c r="C30">
        <v>49</v>
      </c>
      <c r="D30">
        <v>0</v>
      </c>
      <c r="E30">
        <v>0</v>
      </c>
      <c r="F30">
        <v>0</v>
      </c>
      <c r="H30" s="1" t="s">
        <v>242</v>
      </c>
      <c r="I30" s="1" t="s">
        <v>175</v>
      </c>
    </row>
    <row r="31" spans="1:9" x14ac:dyDescent="0.45">
      <c r="A31" t="s">
        <v>26</v>
      </c>
      <c r="B31">
        <v>89</v>
      </c>
      <c r="C31">
        <v>26</v>
      </c>
      <c r="D31">
        <v>0</v>
      </c>
      <c r="E31">
        <v>0</v>
      </c>
      <c r="F31">
        <v>0</v>
      </c>
      <c r="H31" s="1" t="s">
        <v>246</v>
      </c>
      <c r="I31" s="1" t="s">
        <v>193</v>
      </c>
    </row>
    <row r="32" spans="1:9" x14ac:dyDescent="0.45">
      <c r="A32" t="s">
        <v>27</v>
      </c>
      <c r="B32">
        <v>43</v>
      </c>
      <c r="C32">
        <v>6</v>
      </c>
      <c r="D32">
        <v>0</v>
      </c>
      <c r="E32">
        <v>0</v>
      </c>
      <c r="F32">
        <v>0</v>
      </c>
      <c r="H32" s="1" t="s">
        <v>249</v>
      </c>
      <c r="I32" s="1" t="s">
        <v>145</v>
      </c>
    </row>
    <row r="33" spans="1:9" x14ac:dyDescent="0.45">
      <c r="A33" t="s">
        <v>28</v>
      </c>
      <c r="B33">
        <v>0</v>
      </c>
      <c r="C33">
        <v>0</v>
      </c>
      <c r="D33">
        <v>0</v>
      </c>
      <c r="E33">
        <v>0</v>
      </c>
      <c r="F33">
        <v>0</v>
      </c>
      <c r="H33" s="2"/>
    </row>
    <row r="34" spans="1:9" x14ac:dyDescent="0.45">
      <c r="A34" t="s">
        <v>29</v>
      </c>
      <c r="B34">
        <v>1</v>
      </c>
      <c r="C34">
        <v>0</v>
      </c>
      <c r="D34">
        <v>0</v>
      </c>
      <c r="E34">
        <v>0</v>
      </c>
      <c r="F34">
        <v>0</v>
      </c>
      <c r="H34" s="1">
        <v>44211</v>
      </c>
      <c r="I34" s="1" t="s">
        <v>145</v>
      </c>
    </row>
    <row r="35" spans="1:9" x14ac:dyDescent="0.45">
      <c r="A35" t="s">
        <v>30</v>
      </c>
      <c r="B35">
        <v>2</v>
      </c>
      <c r="C35">
        <v>0</v>
      </c>
      <c r="D35">
        <v>0</v>
      </c>
      <c r="E35">
        <v>0</v>
      </c>
      <c r="F35">
        <v>0</v>
      </c>
      <c r="H35" s="1">
        <v>44215</v>
      </c>
      <c r="I35" s="1" t="s">
        <v>145</v>
      </c>
    </row>
    <row r="36" spans="1:9" x14ac:dyDescent="0.45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9" x14ac:dyDescent="0.45">
      <c r="A37" t="s">
        <v>32</v>
      </c>
      <c r="B37">
        <v>125</v>
      </c>
      <c r="C37">
        <v>34</v>
      </c>
      <c r="D37">
        <v>0</v>
      </c>
      <c r="E37">
        <v>0</v>
      </c>
      <c r="F37">
        <v>0</v>
      </c>
      <c r="H37" s="1" t="s">
        <v>266</v>
      </c>
      <c r="I37" s="1" t="s">
        <v>145</v>
      </c>
    </row>
    <row r="38" spans="1:9" x14ac:dyDescent="0.45">
      <c r="A38" t="s">
        <v>33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9" x14ac:dyDescent="0.45">
      <c r="A39" t="s">
        <v>34</v>
      </c>
      <c r="B39">
        <v>2</v>
      </c>
      <c r="C39">
        <v>0</v>
      </c>
      <c r="D39">
        <v>0</v>
      </c>
      <c r="E39">
        <v>0</v>
      </c>
      <c r="F39">
        <v>0</v>
      </c>
      <c r="H39" s="1" t="s">
        <v>271</v>
      </c>
      <c r="I39" s="1" t="s">
        <v>145</v>
      </c>
    </row>
    <row r="40" spans="1:9" x14ac:dyDescent="0.45">
      <c r="A40" t="s">
        <v>35</v>
      </c>
      <c r="B40">
        <v>42</v>
      </c>
      <c r="C40">
        <v>4</v>
      </c>
      <c r="D40">
        <v>0</v>
      </c>
      <c r="E40">
        <v>0</v>
      </c>
      <c r="F40">
        <v>0</v>
      </c>
      <c r="H40" s="1" t="s">
        <v>177</v>
      </c>
      <c r="I40" s="1" t="s">
        <v>145</v>
      </c>
    </row>
    <row r="41" spans="1:9" x14ac:dyDescent="0.45">
      <c r="A41" t="s">
        <v>36</v>
      </c>
      <c r="B41">
        <v>3</v>
      </c>
      <c r="C41">
        <v>0</v>
      </c>
      <c r="D41">
        <v>0</v>
      </c>
      <c r="E41">
        <v>0</v>
      </c>
      <c r="F41">
        <v>0</v>
      </c>
      <c r="H41" s="1">
        <v>44221</v>
      </c>
      <c r="I41" s="1" t="s">
        <v>145</v>
      </c>
    </row>
    <row r="42" spans="1:9" x14ac:dyDescent="0.45">
      <c r="A42" t="s">
        <v>37</v>
      </c>
      <c r="B42">
        <v>8</v>
      </c>
      <c r="C42">
        <v>0</v>
      </c>
      <c r="D42">
        <v>0</v>
      </c>
      <c r="E42">
        <v>0</v>
      </c>
      <c r="F42">
        <v>0</v>
      </c>
      <c r="H42" s="1" t="s">
        <v>278</v>
      </c>
      <c r="I42" s="1" t="s">
        <v>145</v>
      </c>
    </row>
    <row r="43" spans="1:9" x14ac:dyDescent="0.45">
      <c r="A43" t="s">
        <v>38</v>
      </c>
      <c r="B43">
        <v>219</v>
      </c>
      <c r="C43">
        <v>90</v>
      </c>
      <c r="D43">
        <v>0</v>
      </c>
      <c r="E43">
        <v>0</v>
      </c>
      <c r="F43">
        <v>0</v>
      </c>
      <c r="H43" s="1" t="s">
        <v>287</v>
      </c>
      <c r="I43" s="1" t="s">
        <v>193</v>
      </c>
    </row>
    <row r="44" spans="1:9" x14ac:dyDescent="0.45">
      <c r="A44" t="s">
        <v>39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9" x14ac:dyDescent="0.45">
      <c r="A45" t="s">
        <v>40</v>
      </c>
      <c r="B45">
        <v>52</v>
      </c>
      <c r="C45">
        <v>4</v>
      </c>
      <c r="D45">
        <v>0</v>
      </c>
      <c r="E45">
        <v>0</v>
      </c>
      <c r="F45">
        <v>0</v>
      </c>
      <c r="H45" s="1" t="s">
        <v>177</v>
      </c>
      <c r="I45" s="1" t="s">
        <v>145</v>
      </c>
    </row>
    <row r="46" spans="1:9" x14ac:dyDescent="0.45">
      <c r="A46" t="s">
        <v>41</v>
      </c>
      <c r="B46">
        <v>18</v>
      </c>
      <c r="C46">
        <v>4</v>
      </c>
      <c r="D46">
        <v>0</v>
      </c>
      <c r="E46">
        <v>0</v>
      </c>
      <c r="F46">
        <v>0</v>
      </c>
      <c r="H46" s="1" t="s">
        <v>292</v>
      </c>
      <c r="I46" s="1" t="s">
        <v>145</v>
      </c>
    </row>
    <row r="47" spans="1:9" x14ac:dyDescent="0.45">
      <c r="A47" t="s">
        <v>42</v>
      </c>
      <c r="B47">
        <v>10</v>
      </c>
      <c r="C47">
        <v>0</v>
      </c>
      <c r="D47">
        <v>0</v>
      </c>
      <c r="E47">
        <v>0</v>
      </c>
      <c r="F47">
        <v>0</v>
      </c>
      <c r="H47" s="2" t="s">
        <v>177</v>
      </c>
      <c r="I47" s="1" t="s">
        <v>145</v>
      </c>
    </row>
    <row r="48" spans="1:9" x14ac:dyDescent="0.45">
      <c r="A48" t="s">
        <v>43</v>
      </c>
      <c r="B48">
        <v>21</v>
      </c>
      <c r="C48">
        <v>0</v>
      </c>
      <c r="D48">
        <v>0</v>
      </c>
      <c r="E48">
        <v>0</v>
      </c>
      <c r="F48">
        <v>0</v>
      </c>
      <c r="H48" s="1" t="s">
        <v>271</v>
      </c>
      <c r="I48" s="1" t="s">
        <v>145</v>
      </c>
    </row>
    <row r="49" spans="1:9" x14ac:dyDescent="0.45">
      <c r="A49" t="s">
        <v>44</v>
      </c>
      <c r="B49">
        <v>4</v>
      </c>
      <c r="C49">
        <v>0</v>
      </c>
      <c r="D49">
        <v>0</v>
      </c>
      <c r="E49">
        <v>0</v>
      </c>
      <c r="F49">
        <v>0</v>
      </c>
      <c r="H49" s="1" t="s">
        <v>177</v>
      </c>
      <c r="I49" s="1" t="s">
        <v>145</v>
      </c>
    </row>
    <row r="50" spans="1:9" x14ac:dyDescent="0.45">
      <c r="A50" t="s">
        <v>45</v>
      </c>
      <c r="B50">
        <v>2</v>
      </c>
      <c r="C50">
        <v>0</v>
      </c>
      <c r="D50">
        <v>0</v>
      </c>
      <c r="E50">
        <v>0</v>
      </c>
      <c r="F50">
        <v>0</v>
      </c>
      <c r="H50" s="1" t="s">
        <v>298</v>
      </c>
      <c r="I50" s="1" t="s">
        <v>145</v>
      </c>
    </row>
    <row r="51" spans="1:9" ht="42.75" x14ac:dyDescent="0.45">
      <c r="A51" t="s">
        <v>46</v>
      </c>
      <c r="B51">
        <v>481</v>
      </c>
      <c r="C51">
        <v>235</v>
      </c>
      <c r="D51">
        <v>38</v>
      </c>
      <c r="E51">
        <v>0</v>
      </c>
      <c r="F51">
        <v>0</v>
      </c>
      <c r="H51" s="1" t="s">
        <v>301</v>
      </c>
      <c r="I51" s="1" t="s">
        <v>175</v>
      </c>
    </row>
    <row r="52" spans="1:9" x14ac:dyDescent="0.45">
      <c r="A52" t="s">
        <v>47</v>
      </c>
      <c r="B52">
        <v>1</v>
      </c>
      <c r="C52">
        <v>0</v>
      </c>
      <c r="D52">
        <v>0</v>
      </c>
      <c r="E52">
        <v>0</v>
      </c>
      <c r="F52">
        <v>0</v>
      </c>
      <c r="H52" s="1">
        <v>44216</v>
      </c>
      <c r="I52" s="1" t="s">
        <v>145</v>
      </c>
    </row>
    <row r="53" spans="1:9" x14ac:dyDescent="0.45">
      <c r="A53" t="s">
        <v>48</v>
      </c>
      <c r="B53">
        <v>236</v>
      </c>
      <c r="C53">
        <v>171</v>
      </c>
      <c r="D53">
        <v>37</v>
      </c>
      <c r="E53">
        <v>1</v>
      </c>
      <c r="F53">
        <v>0</v>
      </c>
      <c r="H53" s="1" t="s">
        <v>313</v>
      </c>
      <c r="I53" s="1" t="s">
        <v>193</v>
      </c>
    </row>
    <row r="54" spans="1:9" x14ac:dyDescent="0.45">
      <c r="A54" t="s">
        <v>49</v>
      </c>
      <c r="B54">
        <v>2</v>
      </c>
      <c r="C54">
        <v>0</v>
      </c>
      <c r="D54">
        <v>0</v>
      </c>
      <c r="E54">
        <v>0</v>
      </c>
      <c r="F54">
        <v>0</v>
      </c>
      <c r="H54" s="1">
        <v>44215</v>
      </c>
      <c r="I54" s="1" t="s">
        <v>145</v>
      </c>
    </row>
    <row r="55" spans="1:9" x14ac:dyDescent="0.45">
      <c r="A55" t="s">
        <v>50</v>
      </c>
      <c r="B55">
        <v>45</v>
      </c>
      <c r="C55">
        <v>1</v>
      </c>
      <c r="D55">
        <v>0</v>
      </c>
      <c r="E55">
        <v>0</v>
      </c>
      <c r="F55">
        <v>0</v>
      </c>
      <c r="H55" s="1" t="s">
        <v>321</v>
      </c>
      <c r="I55" s="1" t="s">
        <v>145</v>
      </c>
    </row>
    <row r="56" spans="1:9" ht="85.5" x14ac:dyDescent="0.45">
      <c r="A56" t="s">
        <v>51</v>
      </c>
      <c r="B56">
        <v>871</v>
      </c>
      <c r="C56">
        <v>285</v>
      </c>
      <c r="D56">
        <v>1</v>
      </c>
      <c r="E56">
        <v>0</v>
      </c>
      <c r="F56">
        <v>0</v>
      </c>
      <c r="H56" s="1" t="s">
        <v>332</v>
      </c>
      <c r="I56" s="1" t="s">
        <v>145</v>
      </c>
    </row>
    <row r="57" spans="1:9" x14ac:dyDescent="0.45">
      <c r="A57" t="s">
        <v>52</v>
      </c>
      <c r="B57">
        <v>2</v>
      </c>
      <c r="C57">
        <v>0</v>
      </c>
      <c r="D57">
        <v>0</v>
      </c>
      <c r="E57">
        <v>0</v>
      </c>
      <c r="F57">
        <v>0</v>
      </c>
      <c r="H57" s="1" t="s">
        <v>334</v>
      </c>
      <c r="I57" s="1" t="s">
        <v>193</v>
      </c>
    </row>
    <row r="58" spans="1:9" x14ac:dyDescent="0.45">
      <c r="A58" t="s">
        <v>53</v>
      </c>
      <c r="B58">
        <v>1</v>
      </c>
      <c r="C58">
        <v>0</v>
      </c>
      <c r="D58">
        <v>0</v>
      </c>
      <c r="E58">
        <v>0</v>
      </c>
      <c r="F58">
        <v>0</v>
      </c>
      <c r="H58" s="1">
        <v>44437</v>
      </c>
      <c r="I58" s="1" t="s">
        <v>145</v>
      </c>
    </row>
    <row r="59" spans="1:9" x14ac:dyDescent="0.45">
      <c r="A59" t="s">
        <v>54</v>
      </c>
      <c r="B59">
        <v>24</v>
      </c>
      <c r="C59">
        <v>2</v>
      </c>
      <c r="D59">
        <v>0</v>
      </c>
      <c r="E59">
        <v>0</v>
      </c>
      <c r="F59">
        <v>0</v>
      </c>
      <c r="H59" s="1" t="s">
        <v>339</v>
      </c>
      <c r="I59" s="1" t="s">
        <v>145</v>
      </c>
    </row>
    <row r="60" spans="1:9" x14ac:dyDescent="0.45">
      <c r="A60" t="s">
        <v>55</v>
      </c>
      <c r="B60">
        <v>16</v>
      </c>
      <c r="C60">
        <v>3</v>
      </c>
      <c r="D60">
        <v>0</v>
      </c>
      <c r="E60">
        <v>0</v>
      </c>
      <c r="F60">
        <v>0</v>
      </c>
      <c r="H60" s="2" t="s">
        <v>345</v>
      </c>
      <c r="I60" s="1" t="s">
        <v>145</v>
      </c>
    </row>
    <row r="61" spans="1:9" x14ac:dyDescent="0.45">
      <c r="A61" t="s">
        <v>56</v>
      </c>
      <c r="B61">
        <v>2</v>
      </c>
      <c r="C61">
        <v>0</v>
      </c>
      <c r="D61">
        <v>0</v>
      </c>
      <c r="E61">
        <v>0</v>
      </c>
      <c r="F61">
        <v>0</v>
      </c>
      <c r="H61" s="1">
        <v>44554</v>
      </c>
      <c r="I61" s="1" t="s">
        <v>145</v>
      </c>
    </row>
    <row r="62" spans="1:9" x14ac:dyDescent="0.45">
      <c r="A62" t="s">
        <v>57</v>
      </c>
      <c r="B62">
        <v>19</v>
      </c>
      <c r="C62">
        <v>1</v>
      </c>
      <c r="D62">
        <v>0</v>
      </c>
      <c r="E62">
        <v>0</v>
      </c>
      <c r="F62">
        <v>0</v>
      </c>
      <c r="H62" s="2" t="s">
        <v>156</v>
      </c>
      <c r="I62" s="1" t="s">
        <v>193</v>
      </c>
    </row>
    <row r="63" spans="1:9" x14ac:dyDescent="0.45">
      <c r="A63" t="s">
        <v>58</v>
      </c>
      <c r="B63">
        <v>1</v>
      </c>
      <c r="C63">
        <v>0</v>
      </c>
      <c r="D63">
        <v>0</v>
      </c>
      <c r="E63">
        <v>0</v>
      </c>
      <c r="F63">
        <v>0</v>
      </c>
      <c r="H63" s="1">
        <v>44211</v>
      </c>
      <c r="I63" s="1" t="s">
        <v>145</v>
      </c>
    </row>
    <row r="64" spans="1:9" x14ac:dyDescent="0.45">
      <c r="A64" t="s">
        <v>59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9" x14ac:dyDescent="0.45">
      <c r="A65" t="s">
        <v>60</v>
      </c>
      <c r="B65">
        <v>13</v>
      </c>
      <c r="C65">
        <v>2</v>
      </c>
      <c r="D65">
        <v>0</v>
      </c>
      <c r="E65">
        <v>0</v>
      </c>
      <c r="F65">
        <v>0</v>
      </c>
      <c r="H65" s="1" t="s">
        <v>360</v>
      </c>
      <c r="I65" s="1" t="s">
        <v>145</v>
      </c>
    </row>
    <row r="66" spans="1:9" ht="57" x14ac:dyDescent="0.45">
      <c r="A66" t="s">
        <v>61</v>
      </c>
      <c r="B66">
        <v>404</v>
      </c>
      <c r="C66">
        <v>73</v>
      </c>
      <c r="D66">
        <v>0</v>
      </c>
      <c r="E66">
        <v>0</v>
      </c>
      <c r="F66">
        <v>0</v>
      </c>
      <c r="H66" s="1" t="s">
        <v>369</v>
      </c>
      <c r="I66" s="1" t="s">
        <v>145</v>
      </c>
    </row>
    <row r="67" spans="1:9" x14ac:dyDescent="0.45">
      <c r="A67" t="s">
        <v>62</v>
      </c>
      <c r="B67">
        <v>17</v>
      </c>
      <c r="C67">
        <v>0</v>
      </c>
      <c r="D67">
        <v>0</v>
      </c>
      <c r="E67">
        <v>0</v>
      </c>
      <c r="F67">
        <v>0</v>
      </c>
      <c r="H67" s="1" t="s">
        <v>177</v>
      </c>
      <c r="I67" s="1" t="s">
        <v>145</v>
      </c>
    </row>
    <row r="68" spans="1:9" x14ac:dyDescent="0.45">
      <c r="A68" t="s">
        <v>63</v>
      </c>
      <c r="B68">
        <v>1</v>
      </c>
      <c r="C68">
        <v>0</v>
      </c>
      <c r="D68">
        <v>0</v>
      </c>
      <c r="E68">
        <v>0</v>
      </c>
      <c r="F68">
        <v>0</v>
      </c>
      <c r="H68" s="1">
        <v>44221</v>
      </c>
      <c r="I68" s="1" t="s">
        <v>145</v>
      </c>
    </row>
    <row r="69" spans="1:9" x14ac:dyDescent="0.45">
      <c r="A69" t="s">
        <v>64</v>
      </c>
      <c r="B69">
        <v>13</v>
      </c>
      <c r="C69">
        <v>0</v>
      </c>
      <c r="D69">
        <v>0</v>
      </c>
      <c r="E69">
        <v>0</v>
      </c>
      <c r="F69">
        <v>0</v>
      </c>
      <c r="H69" s="1" t="s">
        <v>177</v>
      </c>
      <c r="I69" s="1" t="s">
        <v>145</v>
      </c>
    </row>
    <row r="70" spans="1:9" x14ac:dyDescent="0.45">
      <c r="A70" t="s">
        <v>65</v>
      </c>
      <c r="B70">
        <v>3</v>
      </c>
      <c r="C70">
        <v>0</v>
      </c>
      <c r="D70">
        <v>0</v>
      </c>
      <c r="E70">
        <v>0</v>
      </c>
      <c r="F70">
        <v>0</v>
      </c>
      <c r="H70" s="2" t="s">
        <v>373</v>
      </c>
      <c r="I70" s="1" t="s">
        <v>193</v>
      </c>
    </row>
    <row r="71" spans="1:9" x14ac:dyDescent="0.45">
      <c r="A71" t="s">
        <v>66</v>
      </c>
      <c r="B71">
        <v>1</v>
      </c>
      <c r="C71">
        <v>0</v>
      </c>
      <c r="D71">
        <v>0</v>
      </c>
      <c r="E71">
        <v>0</v>
      </c>
      <c r="F71">
        <v>0</v>
      </c>
      <c r="H71" s="1">
        <v>44215</v>
      </c>
      <c r="I71" s="1" t="s">
        <v>375</v>
      </c>
    </row>
    <row r="72" spans="1:9" x14ac:dyDescent="0.45">
      <c r="A72" t="s">
        <v>67</v>
      </c>
      <c r="B72">
        <v>119</v>
      </c>
      <c r="C72">
        <v>14</v>
      </c>
      <c r="D72">
        <v>0</v>
      </c>
      <c r="E72">
        <v>0</v>
      </c>
      <c r="F72">
        <v>0</v>
      </c>
      <c r="H72" s="1" t="s">
        <v>384</v>
      </c>
      <c r="I72" s="1" t="s">
        <v>145</v>
      </c>
    </row>
    <row r="73" spans="1:9" x14ac:dyDescent="0.45">
      <c r="A73" t="s">
        <v>68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9" x14ac:dyDescent="0.45">
      <c r="A74" t="s">
        <v>69</v>
      </c>
      <c r="B74">
        <v>1</v>
      </c>
      <c r="C74">
        <v>0</v>
      </c>
      <c r="D74">
        <v>0</v>
      </c>
      <c r="E74">
        <v>0</v>
      </c>
      <c r="F74">
        <v>0</v>
      </c>
      <c r="H74" s="1">
        <v>44215</v>
      </c>
      <c r="I74" s="1" t="s">
        <v>145</v>
      </c>
    </row>
    <row r="75" spans="1:9" x14ac:dyDescent="0.45">
      <c r="A75" t="s">
        <v>70</v>
      </c>
      <c r="B75">
        <v>29</v>
      </c>
      <c r="C75">
        <v>7</v>
      </c>
      <c r="D75">
        <v>0</v>
      </c>
      <c r="E75">
        <v>0</v>
      </c>
      <c r="F75">
        <v>0</v>
      </c>
      <c r="H75" s="1" t="s">
        <v>373</v>
      </c>
      <c r="I75" s="1" t="s">
        <v>193</v>
      </c>
    </row>
    <row r="76" spans="1:9" x14ac:dyDescent="0.45">
      <c r="A76" t="s">
        <v>71</v>
      </c>
      <c r="B76">
        <v>7</v>
      </c>
      <c r="C76">
        <v>0</v>
      </c>
      <c r="D76">
        <v>0</v>
      </c>
      <c r="E76">
        <v>0</v>
      </c>
      <c r="F76">
        <v>0</v>
      </c>
      <c r="H76" s="2" t="s">
        <v>177</v>
      </c>
      <c r="I76" s="1" t="s">
        <v>145</v>
      </c>
    </row>
    <row r="77" spans="1:9" x14ac:dyDescent="0.45">
      <c r="A77" t="s">
        <v>72</v>
      </c>
      <c r="B77">
        <v>16</v>
      </c>
      <c r="C77">
        <v>0</v>
      </c>
      <c r="D77">
        <v>0</v>
      </c>
      <c r="E77">
        <v>0</v>
      </c>
      <c r="F77">
        <v>0</v>
      </c>
      <c r="H77" s="1" t="s">
        <v>399</v>
      </c>
      <c r="I77" s="1" t="s">
        <v>145</v>
      </c>
    </row>
    <row r="78" spans="1:9" x14ac:dyDescent="0.45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9" x14ac:dyDescent="0.45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H79" s="2"/>
    </row>
    <row r="80" spans="1:9" x14ac:dyDescent="0.45">
      <c r="A80" t="s">
        <v>75</v>
      </c>
      <c r="B80">
        <v>1</v>
      </c>
      <c r="C80">
        <v>0</v>
      </c>
      <c r="D80">
        <v>0</v>
      </c>
      <c r="E80">
        <v>0</v>
      </c>
      <c r="F80">
        <v>0</v>
      </c>
      <c r="H80" s="1">
        <v>44221</v>
      </c>
      <c r="I80" s="1" t="s">
        <v>145</v>
      </c>
    </row>
    <row r="81" spans="1:9" x14ac:dyDescent="0.45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9" x14ac:dyDescent="0.45">
      <c r="A82" t="s">
        <v>77</v>
      </c>
      <c r="B82">
        <v>159</v>
      </c>
      <c r="C82">
        <v>43</v>
      </c>
      <c r="D82">
        <v>0</v>
      </c>
      <c r="E82">
        <v>0</v>
      </c>
      <c r="F82">
        <v>0</v>
      </c>
      <c r="H82" s="1" t="s">
        <v>156</v>
      </c>
      <c r="I82" s="1" t="s">
        <v>193</v>
      </c>
    </row>
    <row r="83" spans="1:9" x14ac:dyDescent="0.45">
      <c r="A83" t="s">
        <v>78</v>
      </c>
      <c r="B83">
        <v>4</v>
      </c>
      <c r="C83">
        <v>0</v>
      </c>
      <c r="D83">
        <v>0</v>
      </c>
      <c r="E83">
        <v>0</v>
      </c>
      <c r="F83">
        <v>0</v>
      </c>
      <c r="H83" s="2">
        <v>44215</v>
      </c>
      <c r="I83" s="1" t="s">
        <v>145</v>
      </c>
    </row>
    <row r="84" spans="1:9" x14ac:dyDescent="0.45">
      <c r="A84" t="s">
        <v>79</v>
      </c>
      <c r="B84">
        <v>1</v>
      </c>
      <c r="C84">
        <v>0</v>
      </c>
      <c r="D84">
        <v>0</v>
      </c>
      <c r="E84">
        <v>0</v>
      </c>
      <c r="F84">
        <v>0</v>
      </c>
      <c r="H84" s="1">
        <v>44216</v>
      </c>
      <c r="I84" s="1" t="s">
        <v>145</v>
      </c>
    </row>
    <row r="85" spans="1:9" x14ac:dyDescent="0.45">
      <c r="A85" t="s">
        <v>80</v>
      </c>
      <c r="B85">
        <v>45</v>
      </c>
      <c r="C85">
        <v>1</v>
      </c>
      <c r="D85">
        <v>0</v>
      </c>
      <c r="E85">
        <v>0</v>
      </c>
      <c r="F85">
        <v>0</v>
      </c>
      <c r="H85" s="2" t="s">
        <v>410</v>
      </c>
      <c r="I85" s="1" t="s">
        <v>193</v>
      </c>
    </row>
    <row r="86" spans="1:9" x14ac:dyDescent="0.45">
      <c r="A86" t="s">
        <v>81</v>
      </c>
      <c r="B86">
        <v>1</v>
      </c>
      <c r="C86">
        <v>1</v>
      </c>
      <c r="D86">
        <v>0</v>
      </c>
      <c r="E86">
        <v>0</v>
      </c>
      <c r="F86">
        <v>0</v>
      </c>
      <c r="H86" s="1">
        <v>44449</v>
      </c>
      <c r="I86" s="1" t="s">
        <v>145</v>
      </c>
    </row>
    <row r="87" spans="1:9" x14ac:dyDescent="0.45">
      <c r="A87" t="s">
        <v>82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9" x14ac:dyDescent="0.45">
      <c r="A88" t="s">
        <v>83</v>
      </c>
      <c r="B88">
        <v>5</v>
      </c>
      <c r="C88">
        <v>0</v>
      </c>
      <c r="D88">
        <v>0</v>
      </c>
      <c r="E88">
        <v>0</v>
      </c>
      <c r="F88">
        <v>0</v>
      </c>
      <c r="H88" s="1" t="s">
        <v>412</v>
      </c>
      <c r="I88" s="1" t="s">
        <v>145</v>
      </c>
    </row>
    <row r="89" spans="1:9" x14ac:dyDescent="0.45">
      <c r="A89" t="s">
        <v>84</v>
      </c>
      <c r="B89">
        <v>1</v>
      </c>
      <c r="C89">
        <v>0</v>
      </c>
      <c r="D89">
        <v>0</v>
      </c>
      <c r="E89">
        <v>0</v>
      </c>
      <c r="F89">
        <v>0</v>
      </c>
      <c r="H89" s="2">
        <v>44215</v>
      </c>
      <c r="I89" s="1" t="s">
        <v>145</v>
      </c>
    </row>
    <row r="90" spans="1:9" x14ac:dyDescent="0.45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9" ht="28.5" x14ac:dyDescent="0.45">
      <c r="A91" t="s">
        <v>86</v>
      </c>
      <c r="B91">
        <v>180</v>
      </c>
      <c r="C91">
        <v>69</v>
      </c>
      <c r="D91">
        <v>0</v>
      </c>
      <c r="E91">
        <v>0</v>
      </c>
      <c r="F91">
        <v>0</v>
      </c>
      <c r="H91" s="1" t="s">
        <v>424</v>
      </c>
      <c r="I91" s="1" t="s">
        <v>193</v>
      </c>
    </row>
    <row r="92" spans="1:9" x14ac:dyDescent="0.45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9" x14ac:dyDescent="0.45">
      <c r="A93" t="s">
        <v>88</v>
      </c>
      <c r="B93">
        <v>11</v>
      </c>
      <c r="C93">
        <v>4</v>
      </c>
      <c r="D93">
        <v>0</v>
      </c>
      <c r="E93">
        <v>0</v>
      </c>
      <c r="F93">
        <v>0</v>
      </c>
      <c r="H93" s="1">
        <v>44215</v>
      </c>
      <c r="I93" s="1" t="s">
        <v>145</v>
      </c>
    </row>
    <row r="94" spans="1:9" x14ac:dyDescent="0.45">
      <c r="A94" t="s">
        <v>89</v>
      </c>
      <c r="B94">
        <v>23</v>
      </c>
      <c r="C94">
        <v>0</v>
      </c>
      <c r="D94">
        <v>0</v>
      </c>
      <c r="E94">
        <v>0</v>
      </c>
      <c r="F94">
        <v>0</v>
      </c>
      <c r="H94" s="1" t="s">
        <v>427</v>
      </c>
      <c r="I94" s="1" t="s">
        <v>193</v>
      </c>
    </row>
    <row r="95" spans="1:9" x14ac:dyDescent="0.45">
      <c r="A95" t="s">
        <v>90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9" x14ac:dyDescent="0.45">
      <c r="A96" t="s">
        <v>91</v>
      </c>
      <c r="B96">
        <v>4</v>
      </c>
      <c r="C96">
        <v>0</v>
      </c>
      <c r="D96">
        <v>0</v>
      </c>
      <c r="E96">
        <v>0</v>
      </c>
      <c r="F96">
        <v>0</v>
      </c>
      <c r="H96" s="1" t="s">
        <v>298</v>
      </c>
      <c r="I96" s="1" t="s">
        <v>145</v>
      </c>
    </row>
    <row r="97" spans="1:9" x14ac:dyDescent="0.45">
      <c r="A97" t="s">
        <v>92</v>
      </c>
      <c r="B97">
        <v>21</v>
      </c>
      <c r="C97">
        <v>1</v>
      </c>
      <c r="D97">
        <v>0</v>
      </c>
      <c r="E97">
        <v>0</v>
      </c>
      <c r="F97">
        <v>0</v>
      </c>
      <c r="H97" s="1" t="s">
        <v>412</v>
      </c>
      <c r="I97" s="1" t="s">
        <v>145</v>
      </c>
    </row>
    <row r="98" spans="1:9" x14ac:dyDescent="0.45">
      <c r="A98" t="s">
        <v>93</v>
      </c>
      <c r="B98">
        <v>26</v>
      </c>
      <c r="C98">
        <v>3</v>
      </c>
      <c r="D98">
        <v>0</v>
      </c>
      <c r="E98">
        <v>0</v>
      </c>
      <c r="F98">
        <v>0</v>
      </c>
      <c r="H98" s="2" t="s">
        <v>156</v>
      </c>
      <c r="I98" s="1" t="s">
        <v>193</v>
      </c>
    </row>
    <row r="99" spans="1:9" x14ac:dyDescent="0.45">
      <c r="A99" t="s">
        <v>94</v>
      </c>
      <c r="B99">
        <v>21</v>
      </c>
      <c r="C99">
        <v>1</v>
      </c>
      <c r="D99">
        <v>0</v>
      </c>
      <c r="E99">
        <v>0</v>
      </c>
      <c r="F99">
        <v>0</v>
      </c>
      <c r="H99" s="1" t="s">
        <v>177</v>
      </c>
      <c r="I99" s="1" t="s">
        <v>145</v>
      </c>
    </row>
    <row r="100" spans="1:9" x14ac:dyDescent="0.45">
      <c r="A100" t="s">
        <v>95</v>
      </c>
      <c r="B100">
        <v>5</v>
      </c>
      <c r="C100">
        <v>1</v>
      </c>
      <c r="D100">
        <v>0</v>
      </c>
      <c r="E100">
        <v>0</v>
      </c>
      <c r="F100">
        <v>0</v>
      </c>
      <c r="H100" s="1">
        <v>44215</v>
      </c>
      <c r="I100" s="1" t="s">
        <v>145</v>
      </c>
    </row>
    <row r="101" spans="1:9" x14ac:dyDescent="0.45">
      <c r="A101" t="s">
        <v>96</v>
      </c>
      <c r="B101">
        <v>8</v>
      </c>
      <c r="C101">
        <v>1</v>
      </c>
      <c r="D101">
        <v>0</v>
      </c>
      <c r="E101">
        <v>0</v>
      </c>
      <c r="F101">
        <v>0</v>
      </c>
      <c r="H101" s="1" t="s">
        <v>298</v>
      </c>
      <c r="I101" s="1" t="s">
        <v>145</v>
      </c>
    </row>
    <row r="102" spans="1:9" x14ac:dyDescent="0.45">
      <c r="A102" t="s">
        <v>97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9" x14ac:dyDescent="0.45">
      <c r="A103" t="s">
        <v>98</v>
      </c>
      <c r="B103">
        <v>1</v>
      </c>
      <c r="C103">
        <v>0</v>
      </c>
      <c r="D103">
        <v>0</v>
      </c>
      <c r="E103">
        <v>0</v>
      </c>
      <c r="F103">
        <v>0</v>
      </c>
      <c r="H103" s="1">
        <v>44215</v>
      </c>
      <c r="I103" s="1" t="s">
        <v>145</v>
      </c>
    </row>
    <row r="104" spans="1:9" x14ac:dyDescent="0.45">
      <c r="A104" t="s">
        <v>99</v>
      </c>
      <c r="B104">
        <v>2</v>
      </c>
      <c r="C104">
        <v>0</v>
      </c>
      <c r="D104">
        <v>0</v>
      </c>
      <c r="E104">
        <v>0</v>
      </c>
      <c r="F104">
        <v>0</v>
      </c>
      <c r="H104" s="1">
        <v>44216</v>
      </c>
      <c r="I104" s="1" t="s">
        <v>145</v>
      </c>
    </row>
    <row r="105" spans="1:9" x14ac:dyDescent="0.45">
      <c r="A105" t="s">
        <v>100</v>
      </c>
      <c r="B105">
        <v>8</v>
      </c>
      <c r="C105">
        <v>1</v>
      </c>
      <c r="D105">
        <v>0</v>
      </c>
      <c r="E105">
        <v>0</v>
      </c>
      <c r="F105">
        <v>0</v>
      </c>
      <c r="H105" s="2" t="s">
        <v>456</v>
      </c>
      <c r="I105" s="1" t="s">
        <v>145</v>
      </c>
    </row>
    <row r="106" spans="1:9" x14ac:dyDescent="0.45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H106" s="2"/>
    </row>
    <row r="107" spans="1:9" x14ac:dyDescent="0.45">
      <c r="A107" t="s">
        <v>102</v>
      </c>
      <c r="B107">
        <v>112</v>
      </c>
      <c r="C107">
        <v>66</v>
      </c>
      <c r="D107">
        <v>3</v>
      </c>
      <c r="E107">
        <v>0</v>
      </c>
      <c r="F107">
        <v>0</v>
      </c>
      <c r="H107" s="1" t="s">
        <v>463</v>
      </c>
      <c r="I107" s="1" t="s">
        <v>193</v>
      </c>
    </row>
    <row r="108" spans="1:9" x14ac:dyDescent="0.45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9" x14ac:dyDescent="0.45">
      <c r="A109" t="s">
        <v>104</v>
      </c>
      <c r="B109">
        <v>136</v>
      </c>
      <c r="C109">
        <v>60</v>
      </c>
      <c r="D109">
        <v>0</v>
      </c>
      <c r="E109">
        <v>0</v>
      </c>
      <c r="F109">
        <v>0</v>
      </c>
      <c r="H109" s="1" t="s">
        <v>465</v>
      </c>
      <c r="I109" s="1" t="s">
        <v>193</v>
      </c>
    </row>
    <row r="110" spans="1:9" x14ac:dyDescent="0.45">
      <c r="A110" t="s">
        <v>105</v>
      </c>
      <c r="B110">
        <v>72</v>
      </c>
      <c r="C110">
        <v>21</v>
      </c>
      <c r="D110">
        <v>0</v>
      </c>
      <c r="E110">
        <v>0</v>
      </c>
      <c r="F110">
        <v>0</v>
      </c>
      <c r="H110" s="1" t="s">
        <v>177</v>
      </c>
      <c r="I110" s="1" t="s">
        <v>145</v>
      </c>
    </row>
    <row r="111" spans="1:9" x14ac:dyDescent="0.45">
      <c r="A111" t="s">
        <v>106</v>
      </c>
      <c r="B111">
        <v>176</v>
      </c>
      <c r="C111">
        <v>59</v>
      </c>
      <c r="D111">
        <v>0</v>
      </c>
      <c r="E111">
        <v>0</v>
      </c>
      <c r="F111">
        <v>0</v>
      </c>
      <c r="H111" s="1" t="s">
        <v>473</v>
      </c>
      <c r="I111" s="1" t="s">
        <v>193</v>
      </c>
    </row>
    <row r="112" spans="1:9" x14ac:dyDescent="0.45">
      <c r="A112" t="s">
        <v>107</v>
      </c>
      <c r="B112">
        <v>11</v>
      </c>
      <c r="C112">
        <v>0</v>
      </c>
      <c r="D112">
        <v>0</v>
      </c>
      <c r="E112">
        <v>0</v>
      </c>
      <c r="F112">
        <v>0</v>
      </c>
      <c r="H112" s="1" t="s">
        <v>271</v>
      </c>
      <c r="I112" s="1" t="s">
        <v>145</v>
      </c>
    </row>
    <row r="113" spans="1:9" x14ac:dyDescent="0.45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9" x14ac:dyDescent="0.45">
      <c r="A114" t="s">
        <v>109</v>
      </c>
      <c r="B114">
        <v>56</v>
      </c>
      <c r="C114">
        <v>2</v>
      </c>
      <c r="D114">
        <v>0</v>
      </c>
      <c r="E114">
        <v>0</v>
      </c>
      <c r="F114">
        <v>0</v>
      </c>
      <c r="H114" s="1" t="s">
        <v>483</v>
      </c>
      <c r="I114" s="1" t="s">
        <v>145</v>
      </c>
    </row>
    <row r="115" spans="1:9" x14ac:dyDescent="0.45">
      <c r="A115" t="s">
        <v>110</v>
      </c>
      <c r="B115">
        <v>99</v>
      </c>
      <c r="C115">
        <v>16</v>
      </c>
      <c r="D115">
        <v>0</v>
      </c>
      <c r="E115">
        <v>0</v>
      </c>
      <c r="F115">
        <v>0</v>
      </c>
      <c r="H115" s="2" t="s">
        <v>491</v>
      </c>
      <c r="I115" s="1" t="s">
        <v>145</v>
      </c>
    </row>
    <row r="116" spans="1:9" ht="42.75" x14ac:dyDescent="0.45">
      <c r="A116" t="s">
        <v>111</v>
      </c>
      <c r="B116">
        <v>789</v>
      </c>
      <c r="C116">
        <v>413</v>
      </c>
      <c r="D116">
        <v>58</v>
      </c>
      <c r="E116">
        <v>0</v>
      </c>
      <c r="F116">
        <v>0</v>
      </c>
      <c r="H116" s="1" t="s">
        <v>504</v>
      </c>
      <c r="I116" s="1" t="s">
        <v>505</v>
      </c>
    </row>
    <row r="117" spans="1:9" x14ac:dyDescent="0.45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9" ht="28.5" x14ac:dyDescent="0.45">
      <c r="A118" t="s">
        <v>113</v>
      </c>
      <c r="B118">
        <v>168</v>
      </c>
      <c r="C118">
        <v>107</v>
      </c>
      <c r="D118">
        <v>8</v>
      </c>
      <c r="E118">
        <v>0</v>
      </c>
      <c r="F118">
        <v>0</v>
      </c>
      <c r="H118" s="1" t="s">
        <v>507</v>
      </c>
      <c r="I118" s="1" t="s">
        <v>193</v>
      </c>
    </row>
    <row r="119" spans="1:9" x14ac:dyDescent="0.45">
      <c r="A119" t="s">
        <v>114</v>
      </c>
      <c r="B119">
        <v>15</v>
      </c>
      <c r="C119">
        <v>2</v>
      </c>
      <c r="D119">
        <v>0</v>
      </c>
      <c r="E119">
        <v>0</v>
      </c>
      <c r="F119">
        <v>0</v>
      </c>
      <c r="H119" s="1" t="s">
        <v>177</v>
      </c>
      <c r="I119" s="1" t="s">
        <v>145</v>
      </c>
    </row>
    <row r="120" spans="1:9" x14ac:dyDescent="0.45">
      <c r="A120" t="s">
        <v>115</v>
      </c>
      <c r="B120">
        <v>19</v>
      </c>
      <c r="C120">
        <v>2</v>
      </c>
      <c r="D120">
        <v>0</v>
      </c>
      <c r="E120">
        <v>0</v>
      </c>
      <c r="F120">
        <v>0</v>
      </c>
      <c r="H120" s="1" t="s">
        <v>513</v>
      </c>
      <c r="I120" s="1" t="s">
        <v>193</v>
      </c>
    </row>
    <row r="121" spans="1:9" x14ac:dyDescent="0.45">
      <c r="A121" t="s">
        <v>116</v>
      </c>
      <c r="B121">
        <v>19</v>
      </c>
      <c r="C121">
        <v>4</v>
      </c>
      <c r="D121">
        <v>0</v>
      </c>
      <c r="E121">
        <v>0</v>
      </c>
      <c r="F121">
        <v>0</v>
      </c>
      <c r="H121" s="2" t="s">
        <v>521</v>
      </c>
      <c r="I121" s="1" t="s">
        <v>145</v>
      </c>
    </row>
    <row r="122" spans="1:9" x14ac:dyDescent="0.45">
      <c r="A122" t="s">
        <v>117</v>
      </c>
      <c r="B122">
        <v>37</v>
      </c>
      <c r="C122">
        <v>6</v>
      </c>
      <c r="D122">
        <v>0</v>
      </c>
      <c r="E122">
        <v>0</v>
      </c>
      <c r="F122">
        <v>0</v>
      </c>
      <c r="H122" s="1" t="s">
        <v>177</v>
      </c>
      <c r="I122" s="1" t="s">
        <v>145</v>
      </c>
    </row>
    <row r="123" spans="1:9" x14ac:dyDescent="0.45">
      <c r="A123" t="s">
        <v>118</v>
      </c>
      <c r="B123">
        <v>7</v>
      </c>
      <c r="C123">
        <v>0</v>
      </c>
      <c r="D123">
        <v>0</v>
      </c>
      <c r="E123">
        <v>0</v>
      </c>
      <c r="F123">
        <v>0</v>
      </c>
      <c r="H123" s="1" t="s">
        <v>292</v>
      </c>
      <c r="I123" s="1" t="s">
        <v>145</v>
      </c>
    </row>
    <row r="124" spans="1:9" x14ac:dyDescent="0.45">
      <c r="A124" t="s">
        <v>119</v>
      </c>
      <c r="B124">
        <v>67</v>
      </c>
      <c r="C124">
        <v>11</v>
      </c>
      <c r="D124">
        <v>0</v>
      </c>
      <c r="E124">
        <v>0</v>
      </c>
      <c r="F124">
        <v>0</v>
      </c>
      <c r="H124" s="1" t="s">
        <v>177</v>
      </c>
      <c r="I124" s="1" t="s">
        <v>145</v>
      </c>
    </row>
    <row r="125" spans="1:9" x14ac:dyDescent="0.45">
      <c r="A125" t="s">
        <v>120</v>
      </c>
      <c r="B125">
        <v>10</v>
      </c>
      <c r="C125">
        <v>1</v>
      </c>
      <c r="D125">
        <v>0</v>
      </c>
      <c r="E125">
        <v>0</v>
      </c>
      <c r="F125">
        <v>0</v>
      </c>
      <c r="H125" s="1" t="s">
        <v>536</v>
      </c>
      <c r="I125" s="1" t="s">
        <v>145</v>
      </c>
    </row>
    <row r="126" spans="1:9" x14ac:dyDescent="0.45">
      <c r="A126" t="s">
        <v>121</v>
      </c>
      <c r="B126">
        <v>14</v>
      </c>
      <c r="C126">
        <v>1</v>
      </c>
      <c r="D126">
        <v>0</v>
      </c>
      <c r="E126">
        <v>0</v>
      </c>
      <c r="F126">
        <v>0</v>
      </c>
      <c r="H126" s="1" t="s">
        <v>536</v>
      </c>
      <c r="I126" s="1" t="s">
        <v>145</v>
      </c>
    </row>
    <row r="127" spans="1:9" x14ac:dyDescent="0.45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9" x14ac:dyDescent="0.45">
      <c r="A128" t="s">
        <v>123</v>
      </c>
      <c r="B128">
        <v>48</v>
      </c>
      <c r="C128">
        <v>9</v>
      </c>
      <c r="D128">
        <v>0</v>
      </c>
      <c r="E128">
        <v>0</v>
      </c>
      <c r="F128">
        <v>0</v>
      </c>
      <c r="H128" s="1" t="s">
        <v>542</v>
      </c>
      <c r="I128" s="1" t="s">
        <v>145</v>
      </c>
    </row>
    <row r="129" spans="1:9" x14ac:dyDescent="0.45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H129" s="2"/>
    </row>
    <row r="130" spans="1:9" x14ac:dyDescent="0.45">
      <c r="A130" t="s">
        <v>125</v>
      </c>
      <c r="B130">
        <v>2</v>
      </c>
      <c r="C130">
        <v>0</v>
      </c>
      <c r="D130">
        <v>0</v>
      </c>
      <c r="E130">
        <v>0</v>
      </c>
      <c r="F130">
        <v>0</v>
      </c>
      <c r="H130" s="2" t="s">
        <v>546</v>
      </c>
      <c r="I130" s="1" t="s">
        <v>145</v>
      </c>
    </row>
    <row r="131" spans="1:9" x14ac:dyDescent="0.45">
      <c r="A131" t="s">
        <v>126</v>
      </c>
      <c r="B131">
        <v>75</v>
      </c>
      <c r="C131">
        <v>17</v>
      </c>
      <c r="D131">
        <v>0</v>
      </c>
      <c r="E131">
        <v>0</v>
      </c>
      <c r="F131">
        <v>0</v>
      </c>
      <c r="H131" s="1" t="s">
        <v>177</v>
      </c>
      <c r="I131" s="1" t="s">
        <v>145</v>
      </c>
    </row>
    <row r="132" spans="1:9" ht="99.75" x14ac:dyDescent="0.45">
      <c r="A132" t="s">
        <v>127</v>
      </c>
      <c r="B132">
        <v>1329</v>
      </c>
      <c r="C132">
        <v>468</v>
      </c>
      <c r="D132">
        <v>22</v>
      </c>
      <c r="E132">
        <v>0</v>
      </c>
      <c r="F132">
        <v>0</v>
      </c>
      <c r="H132" s="1" t="s">
        <v>558</v>
      </c>
      <c r="I132" s="1" t="s">
        <v>145</v>
      </c>
    </row>
    <row r="133" spans="1:9" x14ac:dyDescent="0.45">
      <c r="A133" t="s">
        <v>128</v>
      </c>
      <c r="B133">
        <v>67</v>
      </c>
      <c r="C133">
        <v>18</v>
      </c>
      <c r="D133">
        <v>0</v>
      </c>
      <c r="E133">
        <v>0</v>
      </c>
      <c r="F133">
        <v>0</v>
      </c>
      <c r="H133" s="1" t="s">
        <v>566</v>
      </c>
      <c r="I133" s="1" t="s">
        <v>193</v>
      </c>
    </row>
    <row r="134" spans="1:9" x14ac:dyDescent="0.45">
      <c r="A134" t="s">
        <v>348</v>
      </c>
      <c r="B134">
        <v>7</v>
      </c>
      <c r="C134">
        <v>0</v>
      </c>
      <c r="D134">
        <v>0</v>
      </c>
      <c r="E134">
        <v>0</v>
      </c>
      <c r="F134">
        <v>0</v>
      </c>
      <c r="H134" s="1">
        <v>44215</v>
      </c>
      <c r="I134" s="1" t="s">
        <v>145</v>
      </c>
    </row>
    <row r="135" spans="1:9" x14ac:dyDescent="0.45">
      <c r="A135" t="s">
        <v>129</v>
      </c>
      <c r="B135">
        <v>23</v>
      </c>
      <c r="C135">
        <v>3</v>
      </c>
      <c r="D135">
        <v>0</v>
      </c>
      <c r="E135">
        <v>0</v>
      </c>
      <c r="F135">
        <v>0</v>
      </c>
      <c r="H135" s="1" t="s">
        <v>156</v>
      </c>
      <c r="I135" s="1" t="s">
        <v>193</v>
      </c>
    </row>
    <row r="136" spans="1:9" x14ac:dyDescent="0.45">
      <c r="A136" t="s">
        <v>130</v>
      </c>
      <c r="B136">
        <v>18</v>
      </c>
      <c r="C136">
        <v>1</v>
      </c>
      <c r="D136">
        <v>0</v>
      </c>
      <c r="E136">
        <v>0</v>
      </c>
      <c r="F136">
        <v>0</v>
      </c>
      <c r="H136" s="1" t="s">
        <v>156</v>
      </c>
      <c r="I136" s="1" t="s">
        <v>193</v>
      </c>
    </row>
    <row r="137" spans="1:9" x14ac:dyDescent="0.45">
      <c r="A137" t="s">
        <v>131</v>
      </c>
      <c r="B137">
        <v>6</v>
      </c>
      <c r="C137">
        <v>0</v>
      </c>
      <c r="D137">
        <v>0</v>
      </c>
      <c r="E137">
        <v>0</v>
      </c>
      <c r="F137">
        <v>0</v>
      </c>
      <c r="H137" s="1" t="s">
        <v>156</v>
      </c>
      <c r="I137" s="1" t="s">
        <v>193</v>
      </c>
    </row>
    <row r="138" spans="1:9" x14ac:dyDescent="0.45">
      <c r="A138" t="s">
        <v>132</v>
      </c>
      <c r="B138">
        <v>2</v>
      </c>
      <c r="C138">
        <v>0</v>
      </c>
      <c r="D138">
        <v>0</v>
      </c>
      <c r="E138">
        <v>0</v>
      </c>
      <c r="F138">
        <v>0</v>
      </c>
      <c r="H138" s="2" t="s">
        <v>569</v>
      </c>
      <c r="I138" s="1" t="s">
        <v>145</v>
      </c>
    </row>
    <row r="139" spans="1:9" x14ac:dyDescent="0.45">
      <c r="A139" t="s">
        <v>133</v>
      </c>
      <c r="B139">
        <v>75</v>
      </c>
      <c r="C139">
        <v>16</v>
      </c>
      <c r="D139">
        <v>0</v>
      </c>
      <c r="E139">
        <v>0</v>
      </c>
      <c r="F139">
        <v>0</v>
      </c>
      <c r="H139" s="2" t="s">
        <v>177</v>
      </c>
      <c r="I139" s="1" t="s">
        <v>145</v>
      </c>
    </row>
    <row r="140" spans="1:9" x14ac:dyDescent="0.45">
      <c r="A140" t="s">
        <v>134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9" x14ac:dyDescent="0.45">
      <c r="A141" t="s">
        <v>135</v>
      </c>
      <c r="B141">
        <v>26</v>
      </c>
      <c r="C141">
        <v>1</v>
      </c>
      <c r="D141">
        <v>0</v>
      </c>
      <c r="E141">
        <v>0</v>
      </c>
      <c r="F141">
        <v>0</v>
      </c>
      <c r="H141" s="2">
        <v>44215</v>
      </c>
      <c r="I141" s="1" t="s">
        <v>145</v>
      </c>
    </row>
    <row r="142" spans="1:9" x14ac:dyDescent="0.45">
      <c r="A142" t="s">
        <v>136</v>
      </c>
      <c r="B142">
        <v>6</v>
      </c>
      <c r="C142">
        <v>0</v>
      </c>
      <c r="D142">
        <v>0</v>
      </c>
      <c r="E142">
        <v>0</v>
      </c>
      <c r="F142">
        <v>0</v>
      </c>
      <c r="H142" s="1">
        <v>44215</v>
      </c>
      <c r="I142" s="1" t="s">
        <v>145</v>
      </c>
    </row>
    <row r="143" spans="1:9" x14ac:dyDescent="0.45">
      <c r="A143" t="s">
        <v>137</v>
      </c>
      <c r="B143">
        <v>2</v>
      </c>
      <c r="C143">
        <v>0</v>
      </c>
      <c r="D143">
        <v>0</v>
      </c>
      <c r="E143">
        <v>0</v>
      </c>
      <c r="F143">
        <v>0</v>
      </c>
      <c r="H143" s="1">
        <v>44221</v>
      </c>
      <c r="I143" s="1" t="s">
        <v>145</v>
      </c>
    </row>
    <row r="144" spans="1:9" x14ac:dyDescent="0.45">
      <c r="A144" t="s">
        <v>138</v>
      </c>
      <c r="B144">
        <v>39</v>
      </c>
      <c r="C144">
        <v>3</v>
      </c>
      <c r="D144">
        <v>0</v>
      </c>
      <c r="E144">
        <v>0</v>
      </c>
      <c r="F144">
        <v>0</v>
      </c>
      <c r="H144" s="1" t="s">
        <v>578</v>
      </c>
      <c r="I144" s="1" t="s">
        <v>145</v>
      </c>
    </row>
    <row r="145" spans="1:9" x14ac:dyDescent="0.45">
      <c r="A145" t="s">
        <v>139</v>
      </c>
      <c r="B145">
        <v>92</v>
      </c>
      <c r="C145">
        <v>11</v>
      </c>
      <c r="D145">
        <v>0</v>
      </c>
      <c r="E145">
        <v>0</v>
      </c>
      <c r="F145">
        <v>0</v>
      </c>
      <c r="H145" s="1" t="s">
        <v>585</v>
      </c>
      <c r="I145" s="1" t="s">
        <v>145</v>
      </c>
    </row>
    <row r="146" spans="1:9" x14ac:dyDescent="0.45">
      <c r="A146" t="s">
        <v>140</v>
      </c>
      <c r="B146">
        <v>5</v>
      </c>
      <c r="C146">
        <v>0</v>
      </c>
      <c r="D146">
        <v>0</v>
      </c>
      <c r="E146">
        <v>0</v>
      </c>
      <c r="F146">
        <v>0</v>
      </c>
      <c r="H146" s="1" t="s">
        <v>412</v>
      </c>
      <c r="I146" s="1" t="s">
        <v>145</v>
      </c>
    </row>
    <row r="147" spans="1:9" x14ac:dyDescent="0.45">
      <c r="A147" t="s">
        <v>141</v>
      </c>
      <c r="B147">
        <v>2</v>
      </c>
      <c r="C147">
        <v>0</v>
      </c>
      <c r="D147">
        <v>0</v>
      </c>
      <c r="E147">
        <v>0</v>
      </c>
      <c r="F147">
        <v>0</v>
      </c>
      <c r="H147" s="1">
        <v>44245</v>
      </c>
      <c r="I147" s="1" t="s">
        <v>145</v>
      </c>
    </row>
    <row r="148" spans="1:9" x14ac:dyDescent="0.45">
      <c r="A148" t="s">
        <v>142</v>
      </c>
      <c r="B148">
        <v>0</v>
      </c>
      <c r="C148">
        <v>0</v>
      </c>
      <c r="D148">
        <v>0</v>
      </c>
      <c r="E148">
        <v>0</v>
      </c>
      <c r="F1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A24D-A2B3-4466-AEB1-6E78661E09D0}">
  <dimension ref="A1:I148"/>
  <sheetViews>
    <sheetView workbookViewId="0">
      <selection activeCell="C7" sqref="C7"/>
    </sheetView>
  </sheetViews>
  <sheetFormatPr defaultColWidth="8.796875" defaultRowHeight="14.25" x14ac:dyDescent="0.45"/>
  <cols>
    <col min="1" max="1" width="9.1328125"/>
    <col min="2" max="3" width="13.796875" bestFit="1" customWidth="1"/>
    <col min="4" max="4" width="13.46484375" bestFit="1" customWidth="1"/>
    <col min="5" max="5" width="13.796875" bestFit="1" customWidth="1"/>
    <col min="6" max="6" width="14.796875" bestFit="1" customWidth="1"/>
    <col min="7" max="7" width="9.1328125"/>
    <col min="8" max="8" width="83" style="1" customWidth="1"/>
    <col min="9" max="9" width="55.6640625" style="1" customWidth="1"/>
  </cols>
  <sheetData>
    <row r="1" spans="1:9" x14ac:dyDescent="0.45">
      <c r="A1" s="15" t="s">
        <v>2334</v>
      </c>
    </row>
    <row r="2" spans="1:9" x14ac:dyDescent="0.45">
      <c r="A2" s="15" t="s">
        <v>2335</v>
      </c>
    </row>
    <row r="4" spans="1:9" x14ac:dyDescent="0.45">
      <c r="B4" t="s">
        <v>587</v>
      </c>
      <c r="C4" t="s">
        <v>588</v>
      </c>
      <c r="D4" t="s">
        <v>589</v>
      </c>
      <c r="E4" t="s">
        <v>590</v>
      </c>
      <c r="F4" t="s">
        <v>591</v>
      </c>
      <c r="H4" s="1" t="s">
        <v>592</v>
      </c>
      <c r="I4" s="1" t="s">
        <v>593</v>
      </c>
    </row>
    <row r="5" spans="1:9" x14ac:dyDescent="0.45">
      <c r="A5" t="s">
        <v>0</v>
      </c>
      <c r="B5">
        <v>1</v>
      </c>
      <c r="C5">
        <v>1</v>
      </c>
      <c r="D5">
        <v>1</v>
      </c>
      <c r="E5">
        <v>0</v>
      </c>
      <c r="F5">
        <v>0</v>
      </c>
      <c r="H5" s="1">
        <v>44813</v>
      </c>
      <c r="I5" s="1" t="s">
        <v>145</v>
      </c>
    </row>
    <row r="6" spans="1:9" x14ac:dyDescent="0.45">
      <c r="A6" t="s">
        <v>1</v>
      </c>
      <c r="B6">
        <v>25</v>
      </c>
      <c r="C6">
        <v>3</v>
      </c>
      <c r="D6">
        <v>0</v>
      </c>
      <c r="E6">
        <v>0</v>
      </c>
      <c r="F6">
        <v>0</v>
      </c>
      <c r="H6" s="1" t="s">
        <v>158</v>
      </c>
      <c r="I6" s="1" t="s">
        <v>145</v>
      </c>
    </row>
    <row r="7" spans="1:9" x14ac:dyDescent="0.4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</row>
    <row r="8" spans="1:9" x14ac:dyDescent="0.4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</row>
    <row r="9" spans="1:9" x14ac:dyDescent="0.4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</row>
    <row r="10" spans="1:9" ht="42.75" x14ac:dyDescent="0.45">
      <c r="A10" t="s">
        <v>5</v>
      </c>
      <c r="B10">
        <v>295</v>
      </c>
      <c r="C10">
        <v>76</v>
      </c>
      <c r="D10">
        <v>0</v>
      </c>
      <c r="E10">
        <v>0</v>
      </c>
      <c r="F10">
        <v>0</v>
      </c>
      <c r="H10" s="1" t="s">
        <v>176</v>
      </c>
      <c r="I10" s="1" t="s">
        <v>145</v>
      </c>
    </row>
    <row r="11" spans="1:9" x14ac:dyDescent="0.45">
      <c r="A11" t="s">
        <v>6</v>
      </c>
      <c r="B11">
        <v>30</v>
      </c>
      <c r="C11">
        <v>17</v>
      </c>
      <c r="D11">
        <v>0</v>
      </c>
      <c r="E11">
        <v>0</v>
      </c>
      <c r="F11">
        <v>0</v>
      </c>
      <c r="H11" s="1">
        <v>44813</v>
      </c>
      <c r="I11" s="1" t="s">
        <v>145</v>
      </c>
    </row>
    <row r="12" spans="1:9" ht="28.5" x14ac:dyDescent="0.45">
      <c r="A12" t="s">
        <v>7</v>
      </c>
      <c r="B12">
        <v>376</v>
      </c>
      <c r="C12">
        <v>83</v>
      </c>
      <c r="D12">
        <v>2</v>
      </c>
      <c r="E12">
        <v>0</v>
      </c>
      <c r="F12">
        <v>0</v>
      </c>
      <c r="H12" s="1" t="s">
        <v>190</v>
      </c>
      <c r="I12" s="1" t="s">
        <v>145</v>
      </c>
    </row>
    <row r="13" spans="1:9" x14ac:dyDescent="0.45">
      <c r="A13" t="s">
        <v>8</v>
      </c>
      <c r="B13">
        <v>1</v>
      </c>
      <c r="C13">
        <v>0</v>
      </c>
      <c r="D13">
        <v>0</v>
      </c>
      <c r="E13">
        <v>0</v>
      </c>
      <c r="F13">
        <v>0</v>
      </c>
      <c r="H13" s="1">
        <v>44710</v>
      </c>
      <c r="I13" s="1" t="s">
        <v>145</v>
      </c>
    </row>
    <row r="14" spans="1:9" x14ac:dyDescent="0.45">
      <c r="A14" t="s">
        <v>9</v>
      </c>
      <c r="B14">
        <v>3</v>
      </c>
      <c r="C14">
        <v>0</v>
      </c>
      <c r="D14">
        <v>0</v>
      </c>
      <c r="E14">
        <v>0</v>
      </c>
      <c r="F14">
        <v>0</v>
      </c>
      <c r="H14" s="1">
        <v>44813</v>
      </c>
      <c r="I14" s="1" t="s">
        <v>145</v>
      </c>
    </row>
    <row r="15" spans="1:9" x14ac:dyDescent="0.4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 x14ac:dyDescent="0.45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 ht="42.75" x14ac:dyDescent="0.45">
      <c r="A17" t="s">
        <v>12</v>
      </c>
      <c r="B17">
        <v>189</v>
      </c>
      <c r="C17">
        <v>6</v>
      </c>
      <c r="D17">
        <v>0</v>
      </c>
      <c r="E17">
        <v>0</v>
      </c>
      <c r="F17">
        <v>0</v>
      </c>
      <c r="H17" s="1" t="s">
        <v>208</v>
      </c>
      <c r="I17" s="1" t="s">
        <v>145</v>
      </c>
    </row>
    <row r="18" spans="1:9" x14ac:dyDescent="0.45">
      <c r="A18" t="s">
        <v>13</v>
      </c>
      <c r="B18">
        <v>64</v>
      </c>
      <c r="C18">
        <v>23</v>
      </c>
      <c r="D18">
        <v>0</v>
      </c>
      <c r="E18">
        <v>0</v>
      </c>
      <c r="F18">
        <v>0</v>
      </c>
      <c r="H18" s="1" t="s">
        <v>220</v>
      </c>
      <c r="I18" s="1" t="s">
        <v>145</v>
      </c>
    </row>
    <row r="19" spans="1:9" x14ac:dyDescent="0.45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H19" s="1">
        <v>44602</v>
      </c>
      <c r="I19" s="1" t="s">
        <v>145</v>
      </c>
    </row>
    <row r="20" spans="1:9" x14ac:dyDescent="0.45">
      <c r="A20" t="s">
        <v>15</v>
      </c>
      <c r="B20">
        <v>2</v>
      </c>
      <c r="C20">
        <v>0</v>
      </c>
      <c r="D20">
        <v>0</v>
      </c>
      <c r="E20">
        <v>0</v>
      </c>
      <c r="F20">
        <v>0</v>
      </c>
      <c r="H20" s="1">
        <v>44813</v>
      </c>
      <c r="I20" s="1" t="s">
        <v>145</v>
      </c>
    </row>
    <row r="21" spans="1:9" x14ac:dyDescent="0.45">
      <c r="A21" t="s">
        <v>16</v>
      </c>
      <c r="B21">
        <v>4</v>
      </c>
      <c r="C21">
        <v>0</v>
      </c>
      <c r="D21">
        <v>0</v>
      </c>
      <c r="E21">
        <v>0</v>
      </c>
      <c r="F21">
        <v>0</v>
      </c>
      <c r="H21" s="1">
        <v>44813</v>
      </c>
      <c r="I21" s="1" t="s">
        <v>145</v>
      </c>
    </row>
    <row r="22" spans="1:9" x14ac:dyDescent="0.4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H22" s="2"/>
    </row>
    <row r="23" spans="1:9" x14ac:dyDescent="0.45">
      <c r="A23" t="s">
        <v>18</v>
      </c>
      <c r="B23">
        <v>9</v>
      </c>
      <c r="C23">
        <v>0</v>
      </c>
      <c r="D23">
        <v>0</v>
      </c>
      <c r="E23">
        <v>0</v>
      </c>
      <c r="F23">
        <v>0</v>
      </c>
      <c r="H23" s="2">
        <v>44813</v>
      </c>
      <c r="I23" s="1" t="s">
        <v>145</v>
      </c>
    </row>
    <row r="24" spans="1:9" x14ac:dyDescent="0.4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9" x14ac:dyDescent="0.4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9" x14ac:dyDescent="0.4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9" x14ac:dyDescent="0.45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9" x14ac:dyDescent="0.45">
      <c r="A28" t="s">
        <v>23</v>
      </c>
      <c r="B28">
        <v>1</v>
      </c>
      <c r="C28">
        <v>0</v>
      </c>
      <c r="D28">
        <v>0</v>
      </c>
      <c r="E28">
        <v>0</v>
      </c>
      <c r="F28">
        <v>0</v>
      </c>
      <c r="H28" s="2">
        <v>44602</v>
      </c>
      <c r="I28" s="1" t="s">
        <v>145</v>
      </c>
    </row>
    <row r="29" spans="1:9" x14ac:dyDescent="0.45">
      <c r="A29" t="s">
        <v>24</v>
      </c>
      <c r="B29">
        <v>12</v>
      </c>
      <c r="C29">
        <v>0</v>
      </c>
      <c r="D29">
        <v>0</v>
      </c>
      <c r="E29">
        <v>0</v>
      </c>
      <c r="F29">
        <v>0</v>
      </c>
      <c r="H29" s="2">
        <v>44813</v>
      </c>
      <c r="I29" s="1" t="s">
        <v>145</v>
      </c>
    </row>
    <row r="30" spans="1:9" ht="57" x14ac:dyDescent="0.45">
      <c r="A30" t="s">
        <v>25</v>
      </c>
      <c r="B30">
        <v>440</v>
      </c>
      <c r="C30">
        <v>136</v>
      </c>
      <c r="D30">
        <v>5</v>
      </c>
      <c r="E30">
        <v>0</v>
      </c>
      <c r="F30">
        <v>0</v>
      </c>
      <c r="H30" s="1" t="s">
        <v>243</v>
      </c>
      <c r="I30" s="1" t="s">
        <v>145</v>
      </c>
    </row>
    <row r="31" spans="1:9" x14ac:dyDescent="0.45">
      <c r="A31" t="s">
        <v>26</v>
      </c>
      <c r="B31">
        <v>59</v>
      </c>
      <c r="C31">
        <v>13</v>
      </c>
      <c r="D31">
        <v>0</v>
      </c>
      <c r="E31">
        <v>0</v>
      </c>
      <c r="F31">
        <v>0</v>
      </c>
      <c r="H31" s="1" t="s">
        <v>247</v>
      </c>
      <c r="I31" s="1" t="s">
        <v>145</v>
      </c>
    </row>
    <row r="32" spans="1:9" x14ac:dyDescent="0.45">
      <c r="A32" t="s">
        <v>27</v>
      </c>
      <c r="B32">
        <v>11</v>
      </c>
      <c r="C32">
        <v>0</v>
      </c>
      <c r="D32">
        <v>0</v>
      </c>
      <c r="E32">
        <v>0</v>
      </c>
      <c r="F32">
        <v>0</v>
      </c>
      <c r="H32" s="1" t="s">
        <v>250</v>
      </c>
      <c r="I32" s="1" t="s">
        <v>145</v>
      </c>
    </row>
    <row r="33" spans="1:9" x14ac:dyDescent="0.45">
      <c r="A33" t="s">
        <v>28</v>
      </c>
      <c r="B33">
        <v>0</v>
      </c>
      <c r="C33">
        <v>0</v>
      </c>
      <c r="D33">
        <v>0</v>
      </c>
      <c r="E33">
        <v>0</v>
      </c>
      <c r="F33">
        <v>0</v>
      </c>
      <c r="H33" s="2"/>
    </row>
    <row r="34" spans="1:9" x14ac:dyDescent="0.45">
      <c r="A34" t="s">
        <v>29</v>
      </c>
      <c r="B34">
        <v>4</v>
      </c>
      <c r="C34">
        <v>0</v>
      </c>
      <c r="D34">
        <v>0</v>
      </c>
      <c r="E34">
        <v>0</v>
      </c>
      <c r="F34">
        <v>0</v>
      </c>
      <c r="H34" s="1" t="s">
        <v>251</v>
      </c>
      <c r="I34" s="1" t="s">
        <v>145</v>
      </c>
    </row>
    <row r="35" spans="1:9" x14ac:dyDescent="0.45">
      <c r="A35" t="s">
        <v>30</v>
      </c>
      <c r="B35">
        <v>9</v>
      </c>
      <c r="C35">
        <v>0</v>
      </c>
      <c r="D35">
        <v>0</v>
      </c>
      <c r="E35">
        <v>0</v>
      </c>
      <c r="F35">
        <v>0</v>
      </c>
      <c r="H35" s="1">
        <v>44813</v>
      </c>
      <c r="I35" s="1" t="s">
        <v>145</v>
      </c>
    </row>
    <row r="36" spans="1:9" x14ac:dyDescent="0.45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9" x14ac:dyDescent="0.45">
      <c r="A37" t="s">
        <v>32</v>
      </c>
      <c r="B37">
        <v>100</v>
      </c>
      <c r="C37">
        <v>32</v>
      </c>
      <c r="D37">
        <v>0</v>
      </c>
      <c r="E37">
        <v>0</v>
      </c>
      <c r="F37">
        <v>0</v>
      </c>
      <c r="H37" s="1" t="s">
        <v>267</v>
      </c>
      <c r="I37" s="1" t="s">
        <v>145</v>
      </c>
    </row>
    <row r="38" spans="1:9" x14ac:dyDescent="0.45">
      <c r="A38" t="s">
        <v>33</v>
      </c>
      <c r="B38">
        <v>4</v>
      </c>
      <c r="C38">
        <v>0</v>
      </c>
      <c r="D38">
        <v>0</v>
      </c>
      <c r="E38">
        <v>0</v>
      </c>
      <c r="F38">
        <v>0</v>
      </c>
      <c r="H38" s="1">
        <v>44813</v>
      </c>
      <c r="I38" s="1" t="s">
        <v>145</v>
      </c>
    </row>
    <row r="39" spans="1:9" x14ac:dyDescent="0.45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9" x14ac:dyDescent="0.45">
      <c r="A40" t="s">
        <v>35</v>
      </c>
      <c r="B40">
        <v>9</v>
      </c>
      <c r="C40">
        <v>0</v>
      </c>
      <c r="D40">
        <v>0</v>
      </c>
      <c r="E40">
        <v>0</v>
      </c>
      <c r="F40">
        <v>0</v>
      </c>
      <c r="H40" s="1">
        <v>44813</v>
      </c>
      <c r="I40" s="1" t="s">
        <v>145</v>
      </c>
    </row>
    <row r="41" spans="1:9" x14ac:dyDescent="0.45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9" x14ac:dyDescent="0.45">
      <c r="A42" t="s">
        <v>37</v>
      </c>
      <c r="B42">
        <v>25</v>
      </c>
      <c r="C42">
        <v>1</v>
      </c>
      <c r="D42">
        <v>0</v>
      </c>
      <c r="E42">
        <v>0</v>
      </c>
      <c r="F42">
        <v>0</v>
      </c>
      <c r="H42" s="1">
        <v>44813</v>
      </c>
      <c r="I42" s="1" t="s">
        <v>145</v>
      </c>
    </row>
    <row r="43" spans="1:9" ht="28.5" x14ac:dyDescent="0.45">
      <c r="A43" t="s">
        <v>38</v>
      </c>
      <c r="B43">
        <v>195</v>
      </c>
      <c r="C43">
        <v>46</v>
      </c>
      <c r="D43">
        <v>2</v>
      </c>
      <c r="E43">
        <v>0</v>
      </c>
      <c r="F43">
        <v>0</v>
      </c>
      <c r="H43" s="1" t="s">
        <v>288</v>
      </c>
      <c r="I43" s="1" t="s">
        <v>145</v>
      </c>
    </row>
    <row r="44" spans="1:9" x14ac:dyDescent="0.45">
      <c r="A44" t="s">
        <v>39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9" x14ac:dyDescent="0.45">
      <c r="A45" t="s">
        <v>40</v>
      </c>
      <c r="B45">
        <v>7</v>
      </c>
      <c r="C45">
        <v>0</v>
      </c>
      <c r="D45">
        <v>0</v>
      </c>
      <c r="E45">
        <v>0</v>
      </c>
      <c r="F45">
        <v>0</v>
      </c>
      <c r="H45" s="1" t="s">
        <v>289</v>
      </c>
      <c r="I45" s="1" t="s">
        <v>145</v>
      </c>
    </row>
    <row r="46" spans="1:9" x14ac:dyDescent="0.45">
      <c r="A46" t="s">
        <v>41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9" x14ac:dyDescent="0.45">
      <c r="A47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H47" s="2"/>
    </row>
    <row r="48" spans="1:9" x14ac:dyDescent="0.45">
      <c r="A48" t="s">
        <v>43</v>
      </c>
      <c r="B48">
        <v>13</v>
      </c>
      <c r="C48">
        <v>1</v>
      </c>
      <c r="D48">
        <v>0</v>
      </c>
      <c r="E48">
        <v>0</v>
      </c>
      <c r="F48">
        <v>0</v>
      </c>
      <c r="H48" s="1" t="s">
        <v>297</v>
      </c>
      <c r="I48" s="1" t="s">
        <v>145</v>
      </c>
    </row>
    <row r="49" spans="1:9" x14ac:dyDescent="0.45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9" x14ac:dyDescent="0.45">
      <c r="A50" t="s">
        <v>45</v>
      </c>
      <c r="B50">
        <v>1</v>
      </c>
      <c r="C50">
        <v>0</v>
      </c>
      <c r="D50">
        <v>0</v>
      </c>
      <c r="E50">
        <v>0</v>
      </c>
      <c r="F50">
        <v>0</v>
      </c>
      <c r="H50" s="1">
        <v>44813</v>
      </c>
      <c r="I50" s="1" t="s">
        <v>145</v>
      </c>
    </row>
    <row r="51" spans="1:9" ht="42.75" x14ac:dyDescent="0.45">
      <c r="A51" t="s">
        <v>46</v>
      </c>
      <c r="B51">
        <v>691</v>
      </c>
      <c r="C51">
        <v>257</v>
      </c>
      <c r="D51">
        <v>17</v>
      </c>
      <c r="E51">
        <v>0</v>
      </c>
      <c r="F51">
        <v>0</v>
      </c>
      <c r="H51" s="1" t="s">
        <v>302</v>
      </c>
      <c r="I51" s="1" t="s">
        <v>145</v>
      </c>
    </row>
    <row r="52" spans="1:9" x14ac:dyDescent="0.45">
      <c r="A52" t="s">
        <v>47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9" ht="28.5" x14ac:dyDescent="0.45">
      <c r="A53" t="s">
        <v>48</v>
      </c>
      <c r="B53">
        <v>276</v>
      </c>
      <c r="C53">
        <v>69</v>
      </c>
      <c r="D53">
        <v>0</v>
      </c>
      <c r="E53">
        <v>0</v>
      </c>
      <c r="F53">
        <v>0</v>
      </c>
      <c r="H53" s="1" t="s">
        <v>314</v>
      </c>
      <c r="I53" s="1" t="s">
        <v>145</v>
      </c>
    </row>
    <row r="54" spans="1:9" x14ac:dyDescent="0.45">
      <c r="A54" t="s">
        <v>49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9" x14ac:dyDescent="0.45">
      <c r="A55" t="s">
        <v>50</v>
      </c>
      <c r="B55">
        <v>70</v>
      </c>
      <c r="C55">
        <v>25</v>
      </c>
      <c r="D55">
        <v>0</v>
      </c>
      <c r="E55">
        <v>0</v>
      </c>
      <c r="F55">
        <v>0</v>
      </c>
      <c r="H55" s="1" t="s">
        <v>322</v>
      </c>
      <c r="I55" s="1" t="s">
        <v>145</v>
      </c>
    </row>
    <row r="56" spans="1:9" ht="57" x14ac:dyDescent="0.45">
      <c r="A56" t="s">
        <v>51</v>
      </c>
      <c r="B56">
        <v>647</v>
      </c>
      <c r="C56">
        <v>149</v>
      </c>
      <c r="D56">
        <v>0</v>
      </c>
      <c r="E56">
        <v>0</v>
      </c>
      <c r="F56">
        <v>0</v>
      </c>
      <c r="H56" s="1" t="s">
        <v>333</v>
      </c>
      <c r="I56" s="1" t="s">
        <v>145</v>
      </c>
    </row>
    <row r="57" spans="1:9" x14ac:dyDescent="0.45">
      <c r="A57" t="s">
        <v>52</v>
      </c>
      <c r="B57">
        <v>1</v>
      </c>
      <c r="C57">
        <v>0</v>
      </c>
      <c r="D57">
        <v>0</v>
      </c>
      <c r="E57">
        <v>0</v>
      </c>
      <c r="F57">
        <v>0</v>
      </c>
      <c r="H57" s="1">
        <v>44813</v>
      </c>
      <c r="I57" s="1" t="s">
        <v>145</v>
      </c>
    </row>
    <row r="58" spans="1:9" x14ac:dyDescent="0.4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9" x14ac:dyDescent="0.45">
      <c r="A59" t="s">
        <v>54</v>
      </c>
      <c r="B59">
        <v>2</v>
      </c>
      <c r="C59">
        <v>0</v>
      </c>
      <c r="D59">
        <v>0</v>
      </c>
      <c r="E59">
        <v>0</v>
      </c>
      <c r="F59">
        <v>0</v>
      </c>
      <c r="H59" s="1">
        <v>44856</v>
      </c>
    </row>
    <row r="60" spans="1:9" x14ac:dyDescent="0.45">
      <c r="A60" t="s">
        <v>55</v>
      </c>
      <c r="B60">
        <v>2</v>
      </c>
      <c r="C60">
        <v>0</v>
      </c>
      <c r="D60">
        <v>0</v>
      </c>
      <c r="E60">
        <v>0</v>
      </c>
      <c r="F60">
        <v>0</v>
      </c>
      <c r="H60" s="2" t="s">
        <v>346</v>
      </c>
      <c r="I60" s="1" t="s">
        <v>145</v>
      </c>
    </row>
    <row r="61" spans="1:9" x14ac:dyDescent="0.45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9" x14ac:dyDescent="0.45">
      <c r="A62" t="s">
        <v>57</v>
      </c>
      <c r="B62">
        <v>13</v>
      </c>
      <c r="C62">
        <v>1</v>
      </c>
      <c r="D62">
        <v>0</v>
      </c>
      <c r="E62">
        <v>0</v>
      </c>
      <c r="F62">
        <v>0</v>
      </c>
      <c r="H62" s="2" t="s">
        <v>250</v>
      </c>
      <c r="I62" s="1" t="s">
        <v>145</v>
      </c>
    </row>
    <row r="63" spans="1:9" x14ac:dyDescent="0.45">
      <c r="A63" t="s">
        <v>58</v>
      </c>
      <c r="B63">
        <v>2</v>
      </c>
      <c r="C63">
        <v>0</v>
      </c>
      <c r="D63">
        <v>0</v>
      </c>
      <c r="E63">
        <v>0</v>
      </c>
      <c r="F63">
        <v>0</v>
      </c>
      <c r="H63" s="1">
        <v>44813</v>
      </c>
      <c r="I63" s="1" t="s">
        <v>145</v>
      </c>
    </row>
    <row r="64" spans="1:9" x14ac:dyDescent="0.45">
      <c r="A64" t="s">
        <v>59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9" x14ac:dyDescent="0.45">
      <c r="A65" t="s">
        <v>60</v>
      </c>
      <c r="B65">
        <v>18</v>
      </c>
      <c r="C65">
        <v>2</v>
      </c>
      <c r="D65">
        <v>0</v>
      </c>
      <c r="E65">
        <v>0</v>
      </c>
      <c r="F65">
        <v>0</v>
      </c>
      <c r="H65" s="1" t="s">
        <v>361</v>
      </c>
      <c r="I65" s="1" t="s">
        <v>145</v>
      </c>
    </row>
    <row r="66" spans="1:9" ht="42.75" x14ac:dyDescent="0.45">
      <c r="A66" t="s">
        <v>61</v>
      </c>
      <c r="B66">
        <v>384</v>
      </c>
      <c r="C66">
        <v>182</v>
      </c>
      <c r="D66">
        <v>3</v>
      </c>
      <c r="E66">
        <v>0</v>
      </c>
      <c r="F66">
        <v>0</v>
      </c>
      <c r="H66" s="1" t="s">
        <v>370</v>
      </c>
      <c r="I66" s="1" t="s">
        <v>145</v>
      </c>
    </row>
    <row r="67" spans="1:9" x14ac:dyDescent="0.45">
      <c r="A67" t="s">
        <v>62</v>
      </c>
      <c r="B67">
        <v>16</v>
      </c>
      <c r="C67">
        <v>3</v>
      </c>
      <c r="D67">
        <v>0</v>
      </c>
      <c r="E67">
        <v>0</v>
      </c>
      <c r="F67">
        <v>0</v>
      </c>
      <c r="H67" s="1" t="s">
        <v>371</v>
      </c>
      <c r="I67" s="1" t="s">
        <v>145</v>
      </c>
    </row>
    <row r="68" spans="1:9" x14ac:dyDescent="0.45">
      <c r="A68" t="s">
        <v>63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9" x14ac:dyDescent="0.45">
      <c r="A69" t="s">
        <v>64</v>
      </c>
      <c r="B69">
        <v>5</v>
      </c>
      <c r="C69">
        <v>0</v>
      </c>
      <c r="D69">
        <v>0</v>
      </c>
      <c r="E69">
        <v>0</v>
      </c>
      <c r="F69">
        <v>0</v>
      </c>
      <c r="H69" s="1">
        <v>44813</v>
      </c>
      <c r="I69" s="1" t="s">
        <v>145</v>
      </c>
    </row>
    <row r="70" spans="1:9" x14ac:dyDescent="0.45">
      <c r="A70" t="s">
        <v>65</v>
      </c>
      <c r="B70">
        <v>6</v>
      </c>
      <c r="C70">
        <v>1</v>
      </c>
      <c r="D70">
        <v>0</v>
      </c>
      <c r="E70">
        <v>0</v>
      </c>
      <c r="F70">
        <v>0</v>
      </c>
      <c r="H70" s="2">
        <v>44813</v>
      </c>
      <c r="I70" s="1" t="s">
        <v>145</v>
      </c>
    </row>
    <row r="71" spans="1:9" x14ac:dyDescent="0.45">
      <c r="A71" t="s">
        <v>66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9" ht="28.5" x14ac:dyDescent="0.45">
      <c r="A72" t="s">
        <v>67</v>
      </c>
      <c r="B72">
        <v>211</v>
      </c>
      <c r="C72">
        <v>44</v>
      </c>
      <c r="D72">
        <v>0</v>
      </c>
      <c r="E72">
        <v>0</v>
      </c>
      <c r="F72">
        <v>0</v>
      </c>
      <c r="H72" s="1" t="s">
        <v>385</v>
      </c>
      <c r="I72" s="1" t="s">
        <v>145</v>
      </c>
    </row>
    <row r="73" spans="1:9" x14ac:dyDescent="0.45">
      <c r="A73" t="s">
        <v>68</v>
      </c>
      <c r="B73">
        <v>1</v>
      </c>
      <c r="C73">
        <v>1</v>
      </c>
      <c r="D73">
        <v>0</v>
      </c>
      <c r="E73">
        <v>0</v>
      </c>
      <c r="F73">
        <v>0</v>
      </c>
      <c r="H73" s="1">
        <v>44813</v>
      </c>
      <c r="I73" s="1" t="s">
        <v>145</v>
      </c>
    </row>
    <row r="74" spans="1:9" x14ac:dyDescent="0.45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9" x14ac:dyDescent="0.45">
      <c r="A75" t="s">
        <v>70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9" x14ac:dyDescent="0.45">
      <c r="A76" t="s">
        <v>71</v>
      </c>
      <c r="B76">
        <v>22</v>
      </c>
      <c r="C76">
        <v>7</v>
      </c>
      <c r="D76">
        <v>0</v>
      </c>
      <c r="E76">
        <v>0</v>
      </c>
      <c r="F76">
        <v>0</v>
      </c>
      <c r="H76" s="2" t="s">
        <v>392</v>
      </c>
      <c r="I76" s="1" t="s">
        <v>145</v>
      </c>
    </row>
    <row r="77" spans="1:9" x14ac:dyDescent="0.45">
      <c r="A77" t="s">
        <v>72</v>
      </c>
      <c r="B77">
        <v>17</v>
      </c>
      <c r="C77">
        <v>3</v>
      </c>
      <c r="D77">
        <v>0</v>
      </c>
      <c r="E77">
        <v>0</v>
      </c>
      <c r="F77">
        <v>0</v>
      </c>
      <c r="H77" s="1" t="s">
        <v>400</v>
      </c>
      <c r="I77" s="1" t="s">
        <v>145</v>
      </c>
    </row>
    <row r="78" spans="1:9" x14ac:dyDescent="0.45">
      <c r="A78" t="s">
        <v>73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9" x14ac:dyDescent="0.45">
      <c r="A79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H79" s="2"/>
    </row>
    <row r="80" spans="1:9" x14ac:dyDescent="0.45">
      <c r="A80" t="s">
        <v>75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9" x14ac:dyDescent="0.45">
      <c r="A81" t="s">
        <v>76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9" x14ac:dyDescent="0.45">
      <c r="A82" t="s">
        <v>77</v>
      </c>
      <c r="B82">
        <v>83</v>
      </c>
      <c r="C82">
        <v>31</v>
      </c>
      <c r="D82">
        <v>1</v>
      </c>
      <c r="E82">
        <v>0</v>
      </c>
      <c r="F82">
        <v>0</v>
      </c>
      <c r="H82" s="1" t="s">
        <v>405</v>
      </c>
      <c r="I82" s="1" t="s">
        <v>145</v>
      </c>
    </row>
    <row r="83" spans="1:9" x14ac:dyDescent="0.45">
      <c r="A83" t="s">
        <v>78</v>
      </c>
      <c r="B83">
        <v>1</v>
      </c>
      <c r="C83">
        <v>0</v>
      </c>
      <c r="D83">
        <v>0</v>
      </c>
      <c r="E83">
        <v>0</v>
      </c>
      <c r="F83">
        <v>0</v>
      </c>
      <c r="H83" s="2">
        <v>44813</v>
      </c>
      <c r="I83" s="1" t="s">
        <v>145</v>
      </c>
    </row>
    <row r="84" spans="1:9" x14ac:dyDescent="0.45">
      <c r="A84" t="s">
        <v>79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9" x14ac:dyDescent="0.45">
      <c r="A85" t="s">
        <v>80</v>
      </c>
      <c r="B85">
        <v>41</v>
      </c>
      <c r="C85">
        <v>3</v>
      </c>
      <c r="D85">
        <v>0</v>
      </c>
      <c r="E85">
        <v>0</v>
      </c>
      <c r="F85">
        <v>0</v>
      </c>
      <c r="H85" s="2" t="s">
        <v>411</v>
      </c>
      <c r="I85" s="1" t="s">
        <v>145</v>
      </c>
    </row>
    <row r="86" spans="1:9" x14ac:dyDescent="0.45">
      <c r="A86" t="s">
        <v>81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9" x14ac:dyDescent="0.45">
      <c r="A87" t="s">
        <v>82</v>
      </c>
      <c r="B87">
        <v>1</v>
      </c>
      <c r="C87">
        <v>0</v>
      </c>
      <c r="D87">
        <v>0</v>
      </c>
      <c r="E87">
        <v>0</v>
      </c>
      <c r="F87">
        <v>0</v>
      </c>
      <c r="H87" s="1">
        <v>44786</v>
      </c>
      <c r="I87" s="1" t="s">
        <v>145</v>
      </c>
    </row>
    <row r="88" spans="1:9" x14ac:dyDescent="0.45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9" x14ac:dyDescent="0.45">
      <c r="A89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H89" s="2"/>
    </row>
    <row r="90" spans="1:9" x14ac:dyDescent="0.45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9" ht="28.5" x14ac:dyDescent="0.45">
      <c r="A91" t="s">
        <v>86</v>
      </c>
      <c r="B91">
        <v>144</v>
      </c>
      <c r="C91">
        <v>32</v>
      </c>
      <c r="D91">
        <v>2</v>
      </c>
      <c r="E91">
        <v>0</v>
      </c>
      <c r="F91">
        <v>0</v>
      </c>
      <c r="H91" s="1" t="s">
        <v>425</v>
      </c>
      <c r="I91" s="1" t="s">
        <v>145</v>
      </c>
    </row>
    <row r="92" spans="1:9" x14ac:dyDescent="0.45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9" x14ac:dyDescent="0.45">
      <c r="A93" t="s">
        <v>88</v>
      </c>
      <c r="B93">
        <v>3</v>
      </c>
      <c r="C93">
        <v>0</v>
      </c>
      <c r="D93">
        <v>0</v>
      </c>
      <c r="E93">
        <v>0</v>
      </c>
      <c r="F93">
        <v>0</v>
      </c>
      <c r="H93" s="1">
        <v>44889</v>
      </c>
      <c r="I93" s="1" t="s">
        <v>145</v>
      </c>
    </row>
    <row r="94" spans="1:9" x14ac:dyDescent="0.45">
      <c r="A94" t="s">
        <v>89</v>
      </c>
      <c r="B94">
        <v>6</v>
      </c>
      <c r="C94">
        <v>0</v>
      </c>
      <c r="D94">
        <v>0</v>
      </c>
      <c r="E94">
        <v>0</v>
      </c>
      <c r="F94">
        <v>0</v>
      </c>
      <c r="H94" s="1" t="s">
        <v>250</v>
      </c>
      <c r="I94" s="1" t="s">
        <v>145</v>
      </c>
    </row>
    <row r="95" spans="1:9" x14ac:dyDescent="0.45">
      <c r="A95" t="s">
        <v>90</v>
      </c>
      <c r="B95">
        <v>1</v>
      </c>
      <c r="C95">
        <v>0</v>
      </c>
      <c r="D95">
        <v>0</v>
      </c>
      <c r="E95">
        <v>0</v>
      </c>
      <c r="F95">
        <v>0</v>
      </c>
      <c r="H95" s="1">
        <v>44813</v>
      </c>
      <c r="I95" s="1" t="s">
        <v>145</v>
      </c>
    </row>
    <row r="96" spans="1:9" x14ac:dyDescent="0.45">
      <c r="A96" t="s">
        <v>91</v>
      </c>
      <c r="B96">
        <v>15</v>
      </c>
      <c r="C96">
        <v>5</v>
      </c>
      <c r="D96">
        <v>0</v>
      </c>
      <c r="E96">
        <v>0</v>
      </c>
      <c r="F96">
        <v>0</v>
      </c>
      <c r="H96" s="1" t="s">
        <v>433</v>
      </c>
      <c r="I96" s="1" t="s">
        <v>145</v>
      </c>
    </row>
    <row r="97" spans="1:9" x14ac:dyDescent="0.45">
      <c r="A97" t="s">
        <v>92</v>
      </c>
      <c r="B97">
        <v>31</v>
      </c>
      <c r="C97">
        <v>5</v>
      </c>
      <c r="D97">
        <v>0</v>
      </c>
      <c r="E97">
        <v>0</v>
      </c>
      <c r="F97">
        <v>0</v>
      </c>
      <c r="H97" s="1" t="s">
        <v>438</v>
      </c>
      <c r="I97" s="1" t="s">
        <v>145</v>
      </c>
    </row>
    <row r="98" spans="1:9" x14ac:dyDescent="0.45">
      <c r="A98" t="s">
        <v>93</v>
      </c>
      <c r="B98">
        <v>22</v>
      </c>
      <c r="C98">
        <v>0</v>
      </c>
      <c r="D98">
        <v>0</v>
      </c>
      <c r="E98">
        <v>0</v>
      </c>
      <c r="F98">
        <v>0</v>
      </c>
      <c r="H98" s="2" t="s">
        <v>443</v>
      </c>
      <c r="I98" s="1" t="s">
        <v>145</v>
      </c>
    </row>
    <row r="99" spans="1:9" x14ac:dyDescent="0.45">
      <c r="A99" t="s">
        <v>94</v>
      </c>
      <c r="B99">
        <v>2</v>
      </c>
      <c r="C99">
        <v>0</v>
      </c>
      <c r="D99">
        <v>0</v>
      </c>
      <c r="E99">
        <v>0</v>
      </c>
      <c r="F99">
        <v>0</v>
      </c>
      <c r="H99" s="1">
        <v>44813</v>
      </c>
    </row>
    <row r="100" spans="1:9" x14ac:dyDescent="0.45">
      <c r="A100" t="s">
        <v>95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9" x14ac:dyDescent="0.45">
      <c r="A101" t="s">
        <v>96</v>
      </c>
      <c r="B101">
        <v>8</v>
      </c>
      <c r="C101">
        <v>1</v>
      </c>
      <c r="D101">
        <v>0</v>
      </c>
      <c r="E101">
        <v>0</v>
      </c>
      <c r="F101">
        <v>0</v>
      </c>
      <c r="H101" s="1" t="s">
        <v>448</v>
      </c>
      <c r="I101" s="1" t="s">
        <v>145</v>
      </c>
    </row>
    <row r="102" spans="1:9" x14ac:dyDescent="0.45">
      <c r="A102" t="s">
        <v>97</v>
      </c>
      <c r="B102">
        <v>1</v>
      </c>
      <c r="C102">
        <v>0</v>
      </c>
      <c r="D102">
        <v>0</v>
      </c>
      <c r="E102">
        <v>0</v>
      </c>
      <c r="F102">
        <v>0</v>
      </c>
      <c r="H102" s="1">
        <v>44602</v>
      </c>
      <c r="I102" s="1" t="s">
        <v>145</v>
      </c>
    </row>
    <row r="103" spans="1:9" x14ac:dyDescent="0.45">
      <c r="A103" t="s">
        <v>98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9" x14ac:dyDescent="0.45">
      <c r="A104" t="s">
        <v>99</v>
      </c>
      <c r="B104">
        <v>1</v>
      </c>
      <c r="C104">
        <v>0</v>
      </c>
      <c r="D104">
        <v>0</v>
      </c>
      <c r="E104">
        <v>0</v>
      </c>
      <c r="F104">
        <v>0</v>
      </c>
      <c r="H104" s="1">
        <v>44813</v>
      </c>
      <c r="I104" s="1" t="s">
        <v>145</v>
      </c>
    </row>
    <row r="105" spans="1:9" x14ac:dyDescent="0.45">
      <c r="A105" t="s">
        <v>100</v>
      </c>
      <c r="B105">
        <v>11</v>
      </c>
      <c r="C105">
        <v>0</v>
      </c>
      <c r="D105">
        <v>0</v>
      </c>
      <c r="E105">
        <v>0</v>
      </c>
      <c r="F105">
        <v>0</v>
      </c>
      <c r="H105" s="2" t="s">
        <v>455</v>
      </c>
      <c r="I105" s="1" t="s">
        <v>145</v>
      </c>
    </row>
    <row r="106" spans="1:9" x14ac:dyDescent="0.45">
      <c r="A106" t="s">
        <v>101</v>
      </c>
      <c r="B106">
        <v>3</v>
      </c>
      <c r="C106">
        <v>0</v>
      </c>
      <c r="D106">
        <v>0</v>
      </c>
      <c r="E106">
        <v>0</v>
      </c>
      <c r="F106">
        <v>0</v>
      </c>
      <c r="H106" s="2">
        <v>44813</v>
      </c>
      <c r="I106" s="1" t="s">
        <v>145</v>
      </c>
    </row>
    <row r="107" spans="1:9" x14ac:dyDescent="0.45">
      <c r="A107" t="s">
        <v>102</v>
      </c>
      <c r="B107">
        <v>56</v>
      </c>
      <c r="C107">
        <v>22</v>
      </c>
      <c r="D107">
        <v>4</v>
      </c>
      <c r="E107">
        <v>0</v>
      </c>
      <c r="F107">
        <v>0</v>
      </c>
      <c r="H107" s="1" t="s">
        <v>464</v>
      </c>
      <c r="I107" s="1" t="s">
        <v>145</v>
      </c>
    </row>
    <row r="108" spans="1:9" x14ac:dyDescent="0.45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9" x14ac:dyDescent="0.45">
      <c r="A109" t="s">
        <v>104</v>
      </c>
      <c r="B109">
        <v>28</v>
      </c>
      <c r="C109">
        <v>11</v>
      </c>
      <c r="D109">
        <v>0</v>
      </c>
      <c r="E109">
        <v>0</v>
      </c>
      <c r="F109">
        <v>0</v>
      </c>
      <c r="H109" s="1">
        <v>44813</v>
      </c>
      <c r="I109" s="1" t="s">
        <v>145</v>
      </c>
    </row>
    <row r="110" spans="1:9" x14ac:dyDescent="0.45">
      <c r="A110" t="s">
        <v>105</v>
      </c>
      <c r="B110">
        <v>16</v>
      </c>
      <c r="C110">
        <v>1</v>
      </c>
      <c r="D110">
        <v>0</v>
      </c>
      <c r="E110">
        <v>0</v>
      </c>
      <c r="F110">
        <v>0</v>
      </c>
      <c r="H110" s="1" t="s">
        <v>466</v>
      </c>
      <c r="I110" s="1" t="s">
        <v>145</v>
      </c>
    </row>
    <row r="111" spans="1:9" ht="28.5" x14ac:dyDescent="0.45">
      <c r="A111" t="s">
        <v>106</v>
      </c>
      <c r="B111">
        <v>113</v>
      </c>
      <c r="C111">
        <v>38</v>
      </c>
      <c r="D111">
        <v>3</v>
      </c>
      <c r="E111">
        <v>0</v>
      </c>
      <c r="F111">
        <v>0</v>
      </c>
      <c r="H111" s="1" t="s">
        <v>474</v>
      </c>
      <c r="I111" s="1" t="s">
        <v>145</v>
      </c>
    </row>
    <row r="112" spans="1:9" x14ac:dyDescent="0.45">
      <c r="A112" t="s">
        <v>107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9" x14ac:dyDescent="0.45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9" ht="28.5" x14ac:dyDescent="0.45">
      <c r="A114" t="s">
        <v>109</v>
      </c>
      <c r="B114">
        <v>146</v>
      </c>
      <c r="C114">
        <v>10</v>
      </c>
      <c r="D114">
        <v>0</v>
      </c>
      <c r="E114">
        <v>0</v>
      </c>
      <c r="F114">
        <v>0</v>
      </c>
      <c r="H114" s="1" t="s">
        <v>484</v>
      </c>
      <c r="I114" s="1" t="s">
        <v>145</v>
      </c>
    </row>
    <row r="115" spans="1:9" x14ac:dyDescent="0.45">
      <c r="A115" t="s">
        <v>110</v>
      </c>
      <c r="B115">
        <v>29</v>
      </c>
      <c r="C115">
        <v>1</v>
      </c>
      <c r="D115">
        <v>0</v>
      </c>
      <c r="E115">
        <v>0</v>
      </c>
      <c r="F115">
        <v>0</v>
      </c>
      <c r="H115" s="2" t="s">
        <v>492</v>
      </c>
      <c r="I115" s="1" t="s">
        <v>145</v>
      </c>
    </row>
    <row r="116" spans="1:9" ht="71.25" x14ac:dyDescent="0.45">
      <c r="A116" t="s">
        <v>111</v>
      </c>
      <c r="B116">
        <v>1078</v>
      </c>
      <c r="C116">
        <v>593</v>
      </c>
      <c r="D116">
        <v>109</v>
      </c>
      <c r="E116">
        <v>8</v>
      </c>
      <c r="F116">
        <v>0</v>
      </c>
      <c r="H116" s="1" t="s">
        <v>506</v>
      </c>
      <c r="I116" s="1" t="s">
        <v>145</v>
      </c>
    </row>
    <row r="117" spans="1:9" x14ac:dyDescent="0.45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9" x14ac:dyDescent="0.45">
      <c r="A118" t="s">
        <v>113</v>
      </c>
      <c r="B118">
        <v>46</v>
      </c>
      <c r="C118">
        <v>15</v>
      </c>
      <c r="D118">
        <v>2</v>
      </c>
      <c r="E118">
        <v>0</v>
      </c>
      <c r="F118">
        <v>0</v>
      </c>
      <c r="H118" s="1" t="s">
        <v>405</v>
      </c>
      <c r="I118" s="1" t="s">
        <v>145</v>
      </c>
    </row>
    <row r="119" spans="1:9" x14ac:dyDescent="0.45">
      <c r="A119" t="s">
        <v>114</v>
      </c>
      <c r="B119">
        <v>4</v>
      </c>
      <c r="C119">
        <v>0</v>
      </c>
      <c r="D119">
        <v>0</v>
      </c>
      <c r="E119">
        <v>0</v>
      </c>
      <c r="F119">
        <v>0</v>
      </c>
      <c r="H119" s="1">
        <v>44813</v>
      </c>
      <c r="I119" s="1" t="s">
        <v>145</v>
      </c>
    </row>
    <row r="120" spans="1:9" x14ac:dyDescent="0.45">
      <c r="A120" t="s">
        <v>115</v>
      </c>
      <c r="B120">
        <v>11</v>
      </c>
      <c r="C120">
        <v>3</v>
      </c>
      <c r="D120">
        <v>0</v>
      </c>
      <c r="E120">
        <v>0</v>
      </c>
      <c r="F120">
        <v>0</v>
      </c>
      <c r="H120" s="1" t="s">
        <v>514</v>
      </c>
      <c r="I120" s="1" t="s">
        <v>145</v>
      </c>
    </row>
    <row r="121" spans="1:9" x14ac:dyDescent="0.45">
      <c r="A121" t="s">
        <v>116</v>
      </c>
      <c r="B121">
        <v>5</v>
      </c>
      <c r="C121">
        <v>0</v>
      </c>
      <c r="D121">
        <v>0</v>
      </c>
      <c r="E121">
        <v>0</v>
      </c>
      <c r="F121">
        <v>0</v>
      </c>
      <c r="H121" s="2" t="s">
        <v>522</v>
      </c>
      <c r="I121" s="1" t="s">
        <v>145</v>
      </c>
    </row>
    <row r="122" spans="1:9" x14ac:dyDescent="0.45">
      <c r="A122" t="s">
        <v>117</v>
      </c>
      <c r="B122">
        <v>8</v>
      </c>
      <c r="C122">
        <v>0</v>
      </c>
      <c r="D122">
        <v>0</v>
      </c>
      <c r="E122">
        <v>0</v>
      </c>
      <c r="F122">
        <v>0</v>
      </c>
      <c r="H122" s="1" t="s">
        <v>250</v>
      </c>
      <c r="I122" s="1" t="s">
        <v>145</v>
      </c>
    </row>
    <row r="123" spans="1:9" x14ac:dyDescent="0.45">
      <c r="A123" t="s">
        <v>118</v>
      </c>
      <c r="B123">
        <v>8</v>
      </c>
      <c r="C123">
        <v>0</v>
      </c>
      <c r="D123">
        <v>0</v>
      </c>
      <c r="E123">
        <v>0</v>
      </c>
      <c r="F123">
        <v>0</v>
      </c>
      <c r="H123" s="1" t="s">
        <v>531</v>
      </c>
      <c r="I123" s="1" t="s">
        <v>145</v>
      </c>
    </row>
    <row r="124" spans="1:9" x14ac:dyDescent="0.45">
      <c r="A124" t="s">
        <v>119</v>
      </c>
      <c r="B124">
        <v>16</v>
      </c>
      <c r="C124">
        <v>9</v>
      </c>
      <c r="D124">
        <v>3</v>
      </c>
      <c r="E124">
        <v>0</v>
      </c>
      <c r="F124">
        <v>0</v>
      </c>
      <c r="H124" s="1" t="s">
        <v>535</v>
      </c>
      <c r="I124" s="1" t="s">
        <v>145</v>
      </c>
    </row>
    <row r="125" spans="1:9" x14ac:dyDescent="0.45">
      <c r="A125" t="s">
        <v>120</v>
      </c>
      <c r="B125">
        <v>28</v>
      </c>
      <c r="C125">
        <v>7</v>
      </c>
      <c r="D125">
        <v>0</v>
      </c>
      <c r="E125">
        <v>0</v>
      </c>
      <c r="F125">
        <v>0</v>
      </c>
      <c r="H125" s="1" t="s">
        <v>250</v>
      </c>
      <c r="I125" s="1" t="s">
        <v>145</v>
      </c>
    </row>
    <row r="126" spans="1:9" x14ac:dyDescent="0.45">
      <c r="A126" t="s">
        <v>121</v>
      </c>
      <c r="B126">
        <v>11</v>
      </c>
      <c r="C126">
        <v>1</v>
      </c>
      <c r="D126">
        <v>0</v>
      </c>
      <c r="E126">
        <v>0</v>
      </c>
      <c r="F126">
        <v>0</v>
      </c>
      <c r="H126" s="1" t="s">
        <v>250</v>
      </c>
      <c r="I126" s="1" t="s">
        <v>145</v>
      </c>
    </row>
    <row r="127" spans="1:9" x14ac:dyDescent="0.45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9" x14ac:dyDescent="0.45">
      <c r="A128" t="s">
        <v>123</v>
      </c>
      <c r="B128">
        <v>46</v>
      </c>
      <c r="C128">
        <v>16</v>
      </c>
      <c r="D128">
        <v>2</v>
      </c>
      <c r="E128">
        <v>0</v>
      </c>
      <c r="F128">
        <v>0</v>
      </c>
      <c r="H128" s="1" t="s">
        <v>543</v>
      </c>
      <c r="I128" s="1" t="s">
        <v>145</v>
      </c>
    </row>
    <row r="129" spans="1:9" x14ac:dyDescent="0.45">
      <c r="A129" t="s">
        <v>124</v>
      </c>
      <c r="B129">
        <v>42</v>
      </c>
      <c r="C129">
        <v>0</v>
      </c>
      <c r="D129">
        <v>0</v>
      </c>
      <c r="E129">
        <v>0</v>
      </c>
      <c r="F129">
        <v>0</v>
      </c>
      <c r="H129" s="2" t="s">
        <v>545</v>
      </c>
      <c r="I129" s="1" t="s">
        <v>145</v>
      </c>
    </row>
    <row r="130" spans="1:9" x14ac:dyDescent="0.45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H130" s="2"/>
    </row>
    <row r="131" spans="1:9" x14ac:dyDescent="0.45">
      <c r="A131" t="s">
        <v>126</v>
      </c>
      <c r="B131">
        <v>17</v>
      </c>
      <c r="C131">
        <v>8</v>
      </c>
      <c r="D131">
        <v>0</v>
      </c>
      <c r="E131">
        <v>0</v>
      </c>
      <c r="F131">
        <v>0</v>
      </c>
      <c r="H131" s="1">
        <v>44813</v>
      </c>
    </row>
    <row r="132" spans="1:9" ht="85.5" x14ac:dyDescent="0.45">
      <c r="A132" t="s">
        <v>127</v>
      </c>
      <c r="B132">
        <v>1277</v>
      </c>
      <c r="C132">
        <v>444</v>
      </c>
      <c r="D132">
        <v>11</v>
      </c>
      <c r="E132">
        <v>0</v>
      </c>
      <c r="F132">
        <v>0</v>
      </c>
      <c r="H132" s="1" t="s">
        <v>559</v>
      </c>
      <c r="I132" s="1" t="s">
        <v>145</v>
      </c>
    </row>
    <row r="133" spans="1:9" x14ac:dyDescent="0.45">
      <c r="A133" t="s">
        <v>128</v>
      </c>
      <c r="B133">
        <v>48</v>
      </c>
      <c r="C133">
        <v>18</v>
      </c>
      <c r="D133">
        <v>0</v>
      </c>
      <c r="E133">
        <v>0</v>
      </c>
      <c r="F133">
        <v>0</v>
      </c>
      <c r="H133" s="1" t="s">
        <v>567</v>
      </c>
      <c r="I133" s="1" t="s">
        <v>145</v>
      </c>
    </row>
    <row r="134" spans="1:9" x14ac:dyDescent="0.45">
      <c r="A134" t="s">
        <v>348</v>
      </c>
      <c r="B134">
        <v>1</v>
      </c>
      <c r="C134">
        <v>0</v>
      </c>
      <c r="D134">
        <v>0</v>
      </c>
      <c r="E134">
        <v>0</v>
      </c>
      <c r="F134">
        <v>0</v>
      </c>
      <c r="H134" s="1">
        <v>44813</v>
      </c>
      <c r="I134" s="1" t="s">
        <v>145</v>
      </c>
    </row>
    <row r="135" spans="1:9" x14ac:dyDescent="0.45">
      <c r="A135" t="s">
        <v>129</v>
      </c>
      <c r="B135">
        <v>12</v>
      </c>
      <c r="C135">
        <v>3</v>
      </c>
      <c r="D135">
        <v>0</v>
      </c>
      <c r="E135">
        <v>0</v>
      </c>
      <c r="F135">
        <v>0</v>
      </c>
      <c r="H135" s="1" t="s">
        <v>250</v>
      </c>
      <c r="I135" s="1" t="s">
        <v>145</v>
      </c>
    </row>
    <row r="136" spans="1:9" x14ac:dyDescent="0.45">
      <c r="A136" t="s">
        <v>130</v>
      </c>
      <c r="B136">
        <v>14</v>
      </c>
      <c r="C136">
        <v>1</v>
      </c>
      <c r="D136">
        <v>0</v>
      </c>
      <c r="E136">
        <v>0</v>
      </c>
      <c r="F136">
        <v>0</v>
      </c>
      <c r="H136" s="1" t="s">
        <v>250</v>
      </c>
      <c r="I136" s="1" t="s">
        <v>145</v>
      </c>
    </row>
    <row r="137" spans="1:9" x14ac:dyDescent="0.45">
      <c r="A137" t="s">
        <v>131</v>
      </c>
      <c r="B137">
        <v>6</v>
      </c>
      <c r="C137">
        <v>1</v>
      </c>
      <c r="D137">
        <v>0</v>
      </c>
      <c r="E137">
        <v>0</v>
      </c>
      <c r="F137">
        <v>0</v>
      </c>
      <c r="H137" s="1" t="s">
        <v>250</v>
      </c>
      <c r="I137" s="1" t="s">
        <v>145</v>
      </c>
    </row>
    <row r="138" spans="1:9" x14ac:dyDescent="0.45">
      <c r="A138" t="s">
        <v>132</v>
      </c>
      <c r="B138">
        <v>18</v>
      </c>
      <c r="C138">
        <v>0</v>
      </c>
      <c r="D138">
        <v>0</v>
      </c>
      <c r="E138">
        <v>0</v>
      </c>
      <c r="F138">
        <v>0</v>
      </c>
      <c r="H138" s="2" t="s">
        <v>448</v>
      </c>
      <c r="I138" s="1" t="s">
        <v>145</v>
      </c>
    </row>
    <row r="139" spans="1:9" x14ac:dyDescent="0.45">
      <c r="A139" t="s">
        <v>133</v>
      </c>
      <c r="B139">
        <v>21</v>
      </c>
      <c r="C139">
        <v>9</v>
      </c>
      <c r="D139">
        <v>0</v>
      </c>
      <c r="E139">
        <v>0</v>
      </c>
      <c r="F139">
        <v>0</v>
      </c>
      <c r="H139" s="2" t="s">
        <v>535</v>
      </c>
      <c r="I139" s="1" t="s">
        <v>145</v>
      </c>
    </row>
    <row r="140" spans="1:9" x14ac:dyDescent="0.45">
      <c r="A140" t="s">
        <v>134</v>
      </c>
      <c r="B140">
        <v>3</v>
      </c>
      <c r="C140">
        <v>0</v>
      </c>
      <c r="D140">
        <v>0</v>
      </c>
      <c r="E140">
        <v>0</v>
      </c>
      <c r="F140">
        <v>0</v>
      </c>
      <c r="H140" s="1" t="s">
        <v>250</v>
      </c>
      <c r="I140" s="1" t="s">
        <v>145</v>
      </c>
    </row>
    <row r="141" spans="1:9" x14ac:dyDescent="0.45">
      <c r="A141" t="s">
        <v>135</v>
      </c>
      <c r="B141">
        <v>27</v>
      </c>
      <c r="C141">
        <v>2</v>
      </c>
      <c r="D141">
        <v>0</v>
      </c>
      <c r="E141">
        <v>0</v>
      </c>
      <c r="F141">
        <v>0</v>
      </c>
      <c r="H141" s="2" t="s">
        <v>251</v>
      </c>
      <c r="I141" s="1" t="s">
        <v>145</v>
      </c>
    </row>
    <row r="142" spans="1:9" x14ac:dyDescent="0.45">
      <c r="A142" t="s">
        <v>136</v>
      </c>
      <c r="B142">
        <v>4</v>
      </c>
      <c r="C142">
        <v>0</v>
      </c>
      <c r="D142">
        <v>0</v>
      </c>
      <c r="E142">
        <v>0</v>
      </c>
      <c r="F142">
        <v>0</v>
      </c>
      <c r="H142" s="1" t="s">
        <v>250</v>
      </c>
      <c r="I142" s="1" t="s">
        <v>145</v>
      </c>
    </row>
    <row r="143" spans="1:9" x14ac:dyDescent="0.45">
      <c r="A143" t="s">
        <v>137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9" x14ac:dyDescent="0.45">
      <c r="A144" t="s">
        <v>138</v>
      </c>
      <c r="B144">
        <v>13</v>
      </c>
      <c r="C144">
        <v>0</v>
      </c>
      <c r="D144">
        <v>0</v>
      </c>
      <c r="E144">
        <v>0</v>
      </c>
      <c r="F144">
        <v>0</v>
      </c>
      <c r="H144" s="1" t="s">
        <v>577</v>
      </c>
      <c r="I144" s="1" t="s">
        <v>145</v>
      </c>
    </row>
    <row r="145" spans="1:9" x14ac:dyDescent="0.45">
      <c r="A145" t="s">
        <v>139</v>
      </c>
      <c r="B145">
        <v>82</v>
      </c>
      <c r="C145">
        <v>25</v>
      </c>
      <c r="D145">
        <v>3</v>
      </c>
      <c r="E145">
        <v>0</v>
      </c>
      <c r="F145">
        <v>0</v>
      </c>
      <c r="H145" s="1" t="s">
        <v>586</v>
      </c>
      <c r="I145" s="1" t="s">
        <v>145</v>
      </c>
    </row>
    <row r="146" spans="1:9" x14ac:dyDescent="0.45">
      <c r="A146" t="s">
        <v>140</v>
      </c>
      <c r="B146">
        <v>23</v>
      </c>
      <c r="C146">
        <v>3</v>
      </c>
      <c r="D146">
        <v>0</v>
      </c>
      <c r="E146">
        <v>0</v>
      </c>
      <c r="F146">
        <v>0</v>
      </c>
      <c r="H146" s="1" t="s">
        <v>448</v>
      </c>
      <c r="I146" s="1" t="s">
        <v>145</v>
      </c>
    </row>
    <row r="147" spans="1:9" x14ac:dyDescent="0.45">
      <c r="A147" t="s">
        <v>141</v>
      </c>
      <c r="B147">
        <v>7</v>
      </c>
      <c r="C147">
        <v>0</v>
      </c>
      <c r="D147">
        <v>0</v>
      </c>
      <c r="E147">
        <v>0</v>
      </c>
      <c r="F147">
        <v>0</v>
      </c>
      <c r="H147" s="1">
        <v>44813</v>
      </c>
      <c r="I147" s="1" t="s">
        <v>145</v>
      </c>
    </row>
    <row r="148" spans="1:9" x14ac:dyDescent="0.45">
      <c r="A148" t="s">
        <v>142</v>
      </c>
      <c r="B148">
        <v>0</v>
      </c>
      <c r="C148">
        <v>0</v>
      </c>
      <c r="D148">
        <v>0</v>
      </c>
      <c r="E148">
        <v>0</v>
      </c>
      <c r="F1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F218-2880-AE4A-A677-9F4578D5563A}">
  <dimension ref="A1:I153"/>
  <sheetViews>
    <sheetView tabSelected="1" topLeftCell="A122" zoomScale="101" zoomScaleNormal="101" workbookViewId="0">
      <selection activeCell="B153" sqref="B153"/>
    </sheetView>
  </sheetViews>
  <sheetFormatPr defaultColWidth="8.796875" defaultRowHeight="14.25" x14ac:dyDescent="0.45"/>
  <cols>
    <col min="2" max="3" width="13.796875" bestFit="1" customWidth="1"/>
    <col min="4" max="4" width="13.46484375" bestFit="1" customWidth="1"/>
    <col min="5" max="5" width="13.796875" bestFit="1" customWidth="1"/>
    <col min="6" max="6" width="14.796875" bestFit="1" customWidth="1"/>
    <col min="8" max="8" width="83" customWidth="1"/>
    <col min="9" max="9" width="55.6640625" customWidth="1"/>
  </cols>
  <sheetData>
    <row r="1" spans="1:9" x14ac:dyDescent="0.45">
      <c r="A1" s="15" t="s">
        <v>2334</v>
      </c>
    </row>
    <row r="2" spans="1:9" x14ac:dyDescent="0.45">
      <c r="A2" s="15" t="s">
        <v>2335</v>
      </c>
    </row>
    <row r="4" spans="1:9" x14ac:dyDescent="0.45">
      <c r="B4" t="s">
        <v>587</v>
      </c>
      <c r="C4" t="s">
        <v>588</v>
      </c>
      <c r="D4" t="s">
        <v>589</v>
      </c>
      <c r="E4" t="s">
        <v>590</v>
      </c>
      <c r="F4" t="s">
        <v>591</v>
      </c>
      <c r="H4" s="1" t="s">
        <v>592</v>
      </c>
      <c r="I4" s="1" t="s">
        <v>593</v>
      </c>
    </row>
    <row r="5" spans="1:9" x14ac:dyDescent="0.45">
      <c r="A5" t="s">
        <v>0</v>
      </c>
      <c r="B5">
        <f>'2015'!B5+'2016'!B5+'2017'!B5+'2018'!B5+'2019'!B5+'2020'!B5+'2021'!B5+'2022'!B5</f>
        <v>3</v>
      </c>
      <c r="C5">
        <f>'2015'!C5+'2016'!C5+'2017'!C5+'2018'!C5+'2019'!C5+'2020'!C5+'2021'!C5+'2022'!C5</f>
        <v>2</v>
      </c>
      <c r="D5">
        <f>'2015'!D5+'2016'!D5+'2017'!D5+'2018'!D5+'2019'!D5+'2020'!D5+'2021'!D5+'2022'!D5</f>
        <v>1</v>
      </c>
      <c r="E5">
        <f>'2015'!E5+'2016'!E5+'2017'!E5+'2018'!E5+'2019'!E5+'2020'!E5+'2021'!E5+'2022'!E5</f>
        <v>0</v>
      </c>
      <c r="F5">
        <f>'2015'!F5+'2016'!F5+'2017'!F5+'2018'!F5+'2019'!F5+'2020'!F5+'2021'!F5+'2022'!F5</f>
        <v>0</v>
      </c>
    </row>
    <row r="6" spans="1:9" x14ac:dyDescent="0.45">
      <c r="A6" t="s">
        <v>1</v>
      </c>
      <c r="B6">
        <f>'2015'!B6+'2016'!B6+'2017'!B6+'2018'!B6+'2019'!B6+'2020'!B6+'2021'!B6+'2022'!B6</f>
        <v>259</v>
      </c>
      <c r="C6">
        <f>'2015'!C6+'2016'!C6+'2017'!C6+'2018'!C6+'2019'!C6+'2020'!C6+'2021'!C6+'2022'!C6</f>
        <v>38</v>
      </c>
      <c r="D6">
        <f>'2015'!D6+'2016'!D6+'2017'!D6+'2018'!D6+'2019'!D6+'2020'!D6+'2021'!D6+'2022'!D6</f>
        <v>0</v>
      </c>
      <c r="E6">
        <f>'2015'!E6+'2016'!E6+'2017'!E6+'2018'!E6+'2019'!E6+'2020'!E6+'2021'!E6+'2022'!E6</f>
        <v>0</v>
      </c>
      <c r="F6">
        <f>'2015'!F6+'2016'!F6+'2017'!F6+'2018'!F6+'2019'!F6+'2020'!F6+'2021'!F6+'2022'!F6</f>
        <v>0</v>
      </c>
    </row>
    <row r="7" spans="1:9" x14ac:dyDescent="0.45">
      <c r="A7" t="s">
        <v>2</v>
      </c>
      <c r="B7">
        <f>'2015'!B7+'2016'!B7+'2017'!B7+'2018'!B7+'2019'!B7+'2020'!B7+'2021'!B7+'2022'!B7</f>
        <v>16</v>
      </c>
      <c r="C7">
        <f>'2015'!C7+'2016'!C7+'2017'!C7+'2018'!C7+'2019'!C7+'2020'!C7+'2021'!C7+'2022'!C7</f>
        <v>1</v>
      </c>
      <c r="D7">
        <f>'2015'!D7+'2016'!D7+'2017'!D7+'2018'!D7+'2019'!D7+'2020'!D7+'2021'!D7+'2022'!D7</f>
        <v>0</v>
      </c>
      <c r="E7">
        <f>'2015'!E7+'2016'!E7+'2017'!E7+'2018'!E7+'2019'!E7+'2020'!E7+'2021'!E7+'2022'!E7</f>
        <v>0</v>
      </c>
      <c r="F7">
        <f>'2015'!F7+'2016'!F7+'2017'!F7+'2018'!F7+'2019'!F7+'2020'!F7+'2021'!F7+'2022'!F7</f>
        <v>0</v>
      </c>
    </row>
    <row r="8" spans="1:9" x14ac:dyDescent="0.45">
      <c r="A8" t="s">
        <v>3</v>
      </c>
      <c r="B8">
        <f>'2015'!B8+'2016'!B8+'2017'!B8+'2018'!B8+'2019'!B8+'2020'!B8+'2021'!B8+'2022'!B8</f>
        <v>1</v>
      </c>
      <c r="C8">
        <f>'2015'!C8+'2016'!C8+'2017'!C8+'2018'!C8+'2019'!C8+'2020'!C8+'2021'!C8+'2022'!C8</f>
        <v>0</v>
      </c>
      <c r="D8">
        <f>'2015'!D8+'2016'!D8+'2017'!D8+'2018'!D8+'2019'!D8+'2020'!D8+'2021'!D8+'2022'!D8</f>
        <v>0</v>
      </c>
      <c r="E8">
        <f>'2015'!E8+'2016'!E8+'2017'!E8+'2018'!E8+'2019'!E8+'2020'!E8+'2021'!E8+'2022'!E8</f>
        <v>0</v>
      </c>
      <c r="F8">
        <f>'2015'!F8+'2016'!F8+'2017'!F8+'2018'!F8+'2019'!F8+'2020'!F8+'2021'!F8+'2022'!F8</f>
        <v>0</v>
      </c>
    </row>
    <row r="9" spans="1:9" x14ac:dyDescent="0.45">
      <c r="A9" t="s">
        <v>4</v>
      </c>
      <c r="B9">
        <f>'2015'!B9+'2016'!B9+'2017'!B9+'2018'!B9+'2019'!B9+'2020'!B9+'2021'!B9+'2022'!B9</f>
        <v>28</v>
      </c>
      <c r="C9">
        <f>'2015'!C9+'2016'!C9+'2017'!C9+'2018'!C9+'2019'!C9+'2020'!C9+'2021'!C9+'2022'!C9</f>
        <v>2</v>
      </c>
      <c r="D9">
        <f>'2015'!D9+'2016'!D9+'2017'!D9+'2018'!D9+'2019'!D9+'2020'!D9+'2021'!D9+'2022'!D9</f>
        <v>0</v>
      </c>
      <c r="E9">
        <f>'2015'!E9+'2016'!E9+'2017'!E9+'2018'!E9+'2019'!E9+'2020'!E9+'2021'!E9+'2022'!E9</f>
        <v>0</v>
      </c>
      <c r="F9">
        <f>'2015'!F9+'2016'!F9+'2017'!F9+'2018'!F9+'2019'!F9+'2020'!F9+'2021'!F9+'2022'!F9</f>
        <v>0</v>
      </c>
    </row>
    <row r="10" spans="1:9" x14ac:dyDescent="0.45">
      <c r="A10" t="s">
        <v>5</v>
      </c>
      <c r="B10">
        <f>'2015'!B10+'2016'!B10+'2017'!B10+'2018'!B10+'2019'!B10+'2020'!B10+'2021'!B10+'2022'!B10</f>
        <v>1104</v>
      </c>
      <c r="C10">
        <f>'2015'!C10+'2016'!C10+'2017'!C10+'2018'!C10+'2019'!C10+'2020'!C10+'2021'!C10+'2022'!C10</f>
        <v>322</v>
      </c>
      <c r="D10">
        <f>'2015'!D10+'2016'!D10+'2017'!D10+'2018'!D10+'2019'!D10+'2020'!D10+'2021'!D10+'2022'!D10</f>
        <v>2</v>
      </c>
      <c r="E10">
        <f>'2015'!E10+'2016'!E10+'2017'!E10+'2018'!E10+'2019'!E10+'2020'!E10+'2021'!E10+'2022'!E10</f>
        <v>0</v>
      </c>
      <c r="F10">
        <f>'2015'!F10+'2016'!F10+'2017'!F10+'2018'!F10+'2019'!F10+'2020'!F10+'2021'!F10+'2022'!F10</f>
        <v>0</v>
      </c>
    </row>
    <row r="11" spans="1:9" x14ac:dyDescent="0.45">
      <c r="A11" t="s">
        <v>6</v>
      </c>
      <c r="B11">
        <f>'2015'!B11+'2016'!B11+'2017'!B11+'2018'!B11+'2019'!B11+'2020'!B11+'2021'!B11+'2022'!B11</f>
        <v>53</v>
      </c>
      <c r="C11">
        <f>'2015'!C11+'2016'!C11+'2017'!C11+'2018'!C11+'2019'!C11+'2020'!C11+'2021'!C11+'2022'!C11</f>
        <v>17</v>
      </c>
      <c r="D11">
        <f>'2015'!D11+'2016'!D11+'2017'!D11+'2018'!D11+'2019'!D11+'2020'!D11+'2021'!D11+'2022'!D11</f>
        <v>0</v>
      </c>
      <c r="E11">
        <f>'2015'!E11+'2016'!E11+'2017'!E11+'2018'!E11+'2019'!E11+'2020'!E11+'2021'!E11+'2022'!E11</f>
        <v>0</v>
      </c>
      <c r="F11">
        <f>'2015'!F11+'2016'!F11+'2017'!F11+'2018'!F11+'2019'!F11+'2020'!F11+'2021'!F11+'2022'!F11</f>
        <v>0</v>
      </c>
    </row>
    <row r="12" spans="1:9" x14ac:dyDescent="0.45">
      <c r="A12" t="s">
        <v>7</v>
      </c>
      <c r="B12">
        <f>'2015'!B12+'2016'!B12+'2017'!B12+'2018'!B12+'2019'!B12+'2020'!B12+'2021'!B12+'2022'!B12</f>
        <v>1819</v>
      </c>
      <c r="C12">
        <f>'2015'!C12+'2016'!C12+'2017'!C12+'2018'!C12+'2019'!C12+'2020'!C12+'2021'!C12+'2022'!C12</f>
        <v>544</v>
      </c>
      <c r="D12">
        <f>'2015'!D12+'2016'!D12+'2017'!D12+'2018'!D12+'2019'!D12+'2020'!D12+'2021'!D12+'2022'!D12</f>
        <v>6</v>
      </c>
      <c r="E12">
        <f>'2015'!E12+'2016'!E12+'2017'!E12+'2018'!E12+'2019'!E12+'2020'!E12+'2021'!E12+'2022'!E12</f>
        <v>0</v>
      </c>
      <c r="F12">
        <f>'2015'!F12+'2016'!F12+'2017'!F12+'2018'!F12+'2019'!F12+'2020'!F12+'2021'!F12+'2022'!F12</f>
        <v>0</v>
      </c>
    </row>
    <row r="13" spans="1:9" x14ac:dyDescent="0.45">
      <c r="A13" t="s">
        <v>8</v>
      </c>
      <c r="B13">
        <f>'2015'!B13+'2016'!B13+'2017'!B13+'2018'!B13+'2019'!B13+'2020'!B13+'2021'!B13+'2022'!B13</f>
        <v>19</v>
      </c>
      <c r="C13">
        <f>'2015'!C13+'2016'!C13+'2017'!C13+'2018'!C13+'2019'!C13+'2020'!C13+'2021'!C13+'2022'!C13</f>
        <v>1</v>
      </c>
      <c r="D13">
        <f>'2015'!D13+'2016'!D13+'2017'!D13+'2018'!D13+'2019'!D13+'2020'!D13+'2021'!D13+'2022'!D13</f>
        <v>0</v>
      </c>
      <c r="E13">
        <f>'2015'!E13+'2016'!E13+'2017'!E13+'2018'!E13+'2019'!E13+'2020'!E13+'2021'!E13+'2022'!E13</f>
        <v>0</v>
      </c>
      <c r="F13">
        <f>'2015'!F13+'2016'!F13+'2017'!F13+'2018'!F13+'2019'!F13+'2020'!F13+'2021'!F13+'2022'!F13</f>
        <v>0</v>
      </c>
    </row>
    <row r="14" spans="1:9" x14ac:dyDescent="0.45">
      <c r="A14" t="s">
        <v>9</v>
      </c>
      <c r="B14">
        <f>'2015'!B14+'2016'!B14+'2017'!B14+'2018'!B14+'2019'!B14+'2020'!B14+'2021'!B14+'2022'!B14</f>
        <v>30</v>
      </c>
      <c r="C14">
        <f>'2015'!C14+'2016'!C14+'2017'!C14+'2018'!C14+'2019'!C14+'2020'!C14+'2021'!C14+'2022'!C14</f>
        <v>2</v>
      </c>
      <c r="D14">
        <f>'2015'!D14+'2016'!D14+'2017'!D14+'2018'!D14+'2019'!D14+'2020'!D14+'2021'!D14+'2022'!D14</f>
        <v>0</v>
      </c>
      <c r="E14">
        <f>'2015'!E14+'2016'!E14+'2017'!E14+'2018'!E14+'2019'!E14+'2020'!E14+'2021'!E14+'2022'!E14</f>
        <v>0</v>
      </c>
      <c r="F14">
        <f>'2015'!F14+'2016'!F14+'2017'!F14+'2018'!F14+'2019'!F14+'2020'!F14+'2021'!F14+'2022'!F14</f>
        <v>0</v>
      </c>
    </row>
    <row r="15" spans="1:9" x14ac:dyDescent="0.45">
      <c r="A15" t="s">
        <v>10</v>
      </c>
      <c r="B15">
        <f>'2015'!B15+'2016'!B15+'2017'!B15+'2018'!B15+'2019'!B15+'2020'!B15+'2021'!B15+'2022'!B15</f>
        <v>10</v>
      </c>
      <c r="C15">
        <f>'2015'!C15+'2016'!C15+'2017'!C15+'2018'!C15+'2019'!C15+'2020'!C15+'2021'!C15+'2022'!C15</f>
        <v>2</v>
      </c>
      <c r="D15">
        <f>'2015'!D15+'2016'!D15+'2017'!D15+'2018'!D15+'2019'!D15+'2020'!D15+'2021'!D15+'2022'!D15</f>
        <v>0</v>
      </c>
      <c r="E15">
        <f>'2015'!E15+'2016'!E15+'2017'!E15+'2018'!E15+'2019'!E15+'2020'!E15+'2021'!E15+'2022'!E15</f>
        <v>0</v>
      </c>
      <c r="F15">
        <f>'2015'!F15+'2016'!F15+'2017'!F15+'2018'!F15+'2019'!F15+'2020'!F15+'2021'!F15+'2022'!F15</f>
        <v>0</v>
      </c>
    </row>
    <row r="16" spans="1:9" x14ac:dyDescent="0.45">
      <c r="A16" t="s">
        <v>11</v>
      </c>
      <c r="B16">
        <f>'2015'!B16+'2016'!B16+'2017'!B16+'2018'!B16+'2019'!B16+'2020'!B16+'2021'!B16+'2022'!B16</f>
        <v>39</v>
      </c>
      <c r="C16">
        <f>'2015'!C16+'2016'!C16+'2017'!C16+'2018'!C16+'2019'!C16+'2020'!C16+'2021'!C16+'2022'!C16</f>
        <v>5</v>
      </c>
      <c r="D16">
        <f>'2015'!D16+'2016'!D16+'2017'!D16+'2018'!D16+'2019'!D16+'2020'!D16+'2021'!D16+'2022'!D16</f>
        <v>0</v>
      </c>
      <c r="E16">
        <f>'2015'!E16+'2016'!E16+'2017'!E16+'2018'!E16+'2019'!E16+'2020'!E16+'2021'!E16+'2022'!E16</f>
        <v>0</v>
      </c>
      <c r="F16">
        <f>'2015'!F16+'2016'!F16+'2017'!F16+'2018'!F16+'2019'!F16+'2020'!F16+'2021'!F16+'2022'!F16</f>
        <v>0</v>
      </c>
    </row>
    <row r="17" spans="1:6" x14ac:dyDescent="0.45">
      <c r="A17" t="s">
        <v>12</v>
      </c>
      <c r="B17">
        <f>'2015'!B17+'2016'!B17+'2017'!B17+'2018'!B17+'2019'!B17+'2020'!B17+'2021'!B17+'2022'!B17</f>
        <v>1301</v>
      </c>
      <c r="C17">
        <f>'2015'!C17+'2016'!C17+'2017'!C17+'2018'!C17+'2019'!C17+'2020'!C17+'2021'!C17+'2022'!C17</f>
        <v>211</v>
      </c>
      <c r="D17">
        <f>'2015'!D17+'2016'!D17+'2017'!D17+'2018'!D17+'2019'!D17+'2020'!D17+'2021'!D17+'2022'!D17</f>
        <v>0</v>
      </c>
      <c r="E17">
        <f>'2015'!E17+'2016'!E17+'2017'!E17+'2018'!E17+'2019'!E17+'2020'!E17+'2021'!E17+'2022'!E17</f>
        <v>0</v>
      </c>
      <c r="F17">
        <f>'2015'!F17+'2016'!F17+'2017'!F17+'2018'!F17+'2019'!F17+'2020'!F17+'2021'!F17+'2022'!F17</f>
        <v>0</v>
      </c>
    </row>
    <row r="18" spans="1:6" x14ac:dyDescent="0.45">
      <c r="A18" t="s">
        <v>13</v>
      </c>
      <c r="B18">
        <f>'2015'!B18+'2016'!B18+'2017'!B18+'2018'!B18+'2019'!B18+'2020'!B18+'2021'!B18+'2022'!B18</f>
        <v>301</v>
      </c>
      <c r="C18">
        <f>'2015'!C18+'2016'!C18+'2017'!C18+'2018'!C18+'2019'!C18+'2020'!C18+'2021'!C18+'2022'!C18</f>
        <v>94</v>
      </c>
      <c r="D18">
        <f>'2015'!D18+'2016'!D18+'2017'!D18+'2018'!D18+'2019'!D18+'2020'!D18+'2021'!D18+'2022'!D18</f>
        <v>2</v>
      </c>
      <c r="E18">
        <f>'2015'!E18+'2016'!E18+'2017'!E18+'2018'!E18+'2019'!E18+'2020'!E18+'2021'!E18+'2022'!E18</f>
        <v>0</v>
      </c>
      <c r="F18">
        <f>'2015'!F18+'2016'!F18+'2017'!F18+'2018'!F18+'2019'!F18+'2020'!F18+'2021'!F18+'2022'!F18</f>
        <v>0</v>
      </c>
    </row>
    <row r="19" spans="1:6" x14ac:dyDescent="0.45">
      <c r="A19" t="s">
        <v>14</v>
      </c>
      <c r="B19">
        <f>'2015'!B19+'2016'!B19+'2017'!B19+'2018'!B19+'2019'!B19+'2020'!B19+'2021'!B19+'2022'!B19</f>
        <v>6</v>
      </c>
      <c r="C19">
        <f>'2015'!C19+'2016'!C19+'2017'!C19+'2018'!C19+'2019'!C19+'2020'!C19+'2021'!C19+'2022'!C19</f>
        <v>0</v>
      </c>
      <c r="D19">
        <f>'2015'!D19+'2016'!D19+'2017'!D19+'2018'!D19+'2019'!D19+'2020'!D19+'2021'!D19+'2022'!D19</f>
        <v>0</v>
      </c>
      <c r="E19">
        <f>'2015'!E19+'2016'!E19+'2017'!E19+'2018'!E19+'2019'!E19+'2020'!E19+'2021'!E19+'2022'!E19</f>
        <v>0</v>
      </c>
      <c r="F19">
        <f>'2015'!F19+'2016'!F19+'2017'!F19+'2018'!F19+'2019'!F19+'2020'!F19+'2021'!F19+'2022'!F19</f>
        <v>0</v>
      </c>
    </row>
    <row r="20" spans="1:6" x14ac:dyDescent="0.45">
      <c r="A20" t="s">
        <v>15</v>
      </c>
      <c r="B20">
        <f>'2015'!B20+'2016'!B20+'2017'!B20+'2018'!B20+'2019'!B20+'2020'!B20+'2021'!B20+'2022'!B20</f>
        <v>10</v>
      </c>
      <c r="C20">
        <f>'2015'!C20+'2016'!C20+'2017'!C20+'2018'!C20+'2019'!C20+'2020'!C20+'2021'!C20+'2022'!C20</f>
        <v>1</v>
      </c>
      <c r="D20">
        <f>'2015'!D20+'2016'!D20+'2017'!D20+'2018'!D20+'2019'!D20+'2020'!D20+'2021'!D20+'2022'!D20</f>
        <v>0</v>
      </c>
      <c r="E20">
        <f>'2015'!E20+'2016'!E20+'2017'!E20+'2018'!E20+'2019'!E20+'2020'!E20+'2021'!E20+'2022'!E20</f>
        <v>0</v>
      </c>
      <c r="F20">
        <f>'2015'!F20+'2016'!F20+'2017'!F20+'2018'!F20+'2019'!F20+'2020'!F20+'2021'!F20+'2022'!F20</f>
        <v>0</v>
      </c>
    </row>
    <row r="21" spans="1:6" x14ac:dyDescent="0.45">
      <c r="A21" t="s">
        <v>16</v>
      </c>
      <c r="B21">
        <f>'2015'!B21+'2016'!B21+'2017'!B21+'2018'!B21+'2019'!B21+'2020'!B21+'2021'!B21+'2022'!B21</f>
        <v>11</v>
      </c>
      <c r="C21">
        <f>'2015'!C21+'2016'!C21+'2017'!C21+'2018'!C21+'2019'!C21+'2020'!C21+'2021'!C21+'2022'!C21</f>
        <v>0</v>
      </c>
      <c r="D21">
        <f>'2015'!D21+'2016'!D21+'2017'!D21+'2018'!D21+'2019'!D21+'2020'!D21+'2021'!D21+'2022'!D21</f>
        <v>0</v>
      </c>
      <c r="E21">
        <f>'2015'!E21+'2016'!E21+'2017'!E21+'2018'!E21+'2019'!E21+'2020'!E21+'2021'!E21+'2022'!E21</f>
        <v>0</v>
      </c>
      <c r="F21">
        <f>'2015'!F21+'2016'!F21+'2017'!F21+'2018'!F21+'2019'!F21+'2020'!F21+'2021'!F21+'2022'!F21</f>
        <v>0</v>
      </c>
    </row>
    <row r="22" spans="1:6" x14ac:dyDescent="0.45">
      <c r="A22" t="s">
        <v>17</v>
      </c>
      <c r="B22">
        <f>'2015'!B22+'2016'!B22+'2017'!B22+'2018'!B22+'2019'!B22+'2020'!B22+'2021'!B22+'2022'!B22</f>
        <v>2</v>
      </c>
      <c r="C22">
        <f>'2015'!C22+'2016'!C22+'2017'!C22+'2018'!C22+'2019'!C22+'2020'!C22+'2021'!C22+'2022'!C22</f>
        <v>0</v>
      </c>
      <c r="D22">
        <f>'2015'!D22+'2016'!D22+'2017'!D22+'2018'!D22+'2019'!D22+'2020'!D22+'2021'!D22+'2022'!D22</f>
        <v>0</v>
      </c>
      <c r="E22">
        <f>'2015'!E22+'2016'!E22+'2017'!E22+'2018'!E22+'2019'!E22+'2020'!E22+'2021'!E22+'2022'!E22</f>
        <v>0</v>
      </c>
      <c r="F22">
        <f>'2015'!F22+'2016'!F22+'2017'!F22+'2018'!F22+'2019'!F22+'2020'!F22+'2021'!F22+'2022'!F22</f>
        <v>0</v>
      </c>
    </row>
    <row r="23" spans="1:6" x14ac:dyDescent="0.45">
      <c r="A23" t="s">
        <v>18</v>
      </c>
      <c r="B23">
        <f>'2015'!B23+'2016'!B23+'2017'!B23+'2018'!B23+'2019'!B23+'2020'!B23+'2021'!B23+'2022'!B23</f>
        <v>23</v>
      </c>
      <c r="C23">
        <f>'2015'!C23+'2016'!C23+'2017'!C23+'2018'!C23+'2019'!C23+'2020'!C23+'2021'!C23+'2022'!C23</f>
        <v>1</v>
      </c>
      <c r="D23">
        <f>'2015'!D23+'2016'!D23+'2017'!D23+'2018'!D23+'2019'!D23+'2020'!D23+'2021'!D23+'2022'!D23</f>
        <v>0</v>
      </c>
      <c r="E23">
        <f>'2015'!E23+'2016'!E23+'2017'!E23+'2018'!E23+'2019'!E23+'2020'!E23+'2021'!E23+'2022'!E23</f>
        <v>0</v>
      </c>
      <c r="F23">
        <f>'2015'!F23+'2016'!F23+'2017'!F23+'2018'!F23+'2019'!F23+'2020'!F23+'2021'!F23+'2022'!F23</f>
        <v>0</v>
      </c>
    </row>
    <row r="24" spans="1:6" x14ac:dyDescent="0.45">
      <c r="A24" t="s">
        <v>19</v>
      </c>
      <c r="B24">
        <f>'2015'!B24+'2016'!B24+'2017'!B24+'2018'!B24+'2019'!B24+'2020'!B24+'2021'!B24+'2022'!B24</f>
        <v>1</v>
      </c>
      <c r="C24">
        <f>'2015'!C24+'2016'!C24+'2017'!C24+'2018'!C24+'2019'!C24+'2020'!C24+'2021'!C24+'2022'!C24</f>
        <v>0</v>
      </c>
      <c r="D24">
        <f>'2015'!D24+'2016'!D24+'2017'!D24+'2018'!D24+'2019'!D24+'2020'!D24+'2021'!D24+'2022'!D24</f>
        <v>0</v>
      </c>
      <c r="E24">
        <f>'2015'!E24+'2016'!E24+'2017'!E24+'2018'!E24+'2019'!E24+'2020'!E24+'2021'!E24+'2022'!E24</f>
        <v>0</v>
      </c>
      <c r="F24">
        <f>'2015'!F24+'2016'!F24+'2017'!F24+'2018'!F24+'2019'!F24+'2020'!F24+'2021'!F24+'2022'!F24</f>
        <v>0</v>
      </c>
    </row>
    <row r="25" spans="1:6" x14ac:dyDescent="0.45">
      <c r="A25" t="s">
        <v>20</v>
      </c>
      <c r="B25">
        <f>'2015'!B25+'2016'!B25+'2017'!B25+'2018'!B25+'2019'!B25+'2020'!B25+'2021'!B25+'2022'!B25</f>
        <v>1</v>
      </c>
      <c r="C25">
        <f>'2015'!C25+'2016'!C25+'2017'!C25+'2018'!C25+'2019'!C25+'2020'!C25+'2021'!C25+'2022'!C25</f>
        <v>0</v>
      </c>
      <c r="D25">
        <f>'2015'!D25+'2016'!D25+'2017'!D25+'2018'!D25+'2019'!D25+'2020'!D25+'2021'!D25+'2022'!D25</f>
        <v>0</v>
      </c>
      <c r="E25">
        <f>'2015'!E25+'2016'!E25+'2017'!E25+'2018'!E25+'2019'!E25+'2020'!E25+'2021'!E25+'2022'!E25</f>
        <v>0</v>
      </c>
      <c r="F25">
        <f>'2015'!F25+'2016'!F25+'2017'!F25+'2018'!F25+'2019'!F25+'2020'!F25+'2021'!F25+'2022'!F25</f>
        <v>0</v>
      </c>
    </row>
    <row r="26" spans="1:6" x14ac:dyDescent="0.45">
      <c r="A26" t="s">
        <v>21</v>
      </c>
      <c r="B26">
        <f>'2015'!B26+'2016'!B26+'2017'!B26+'2018'!B26+'2019'!B26+'2020'!B26+'2021'!B26+'2022'!B26</f>
        <v>5</v>
      </c>
      <c r="C26">
        <f>'2015'!C26+'2016'!C26+'2017'!C26+'2018'!C26+'2019'!C26+'2020'!C26+'2021'!C26+'2022'!C26</f>
        <v>0</v>
      </c>
      <c r="D26">
        <f>'2015'!D26+'2016'!D26+'2017'!D26+'2018'!D26+'2019'!D26+'2020'!D26+'2021'!D26+'2022'!D26</f>
        <v>0</v>
      </c>
      <c r="E26">
        <f>'2015'!E26+'2016'!E26+'2017'!E26+'2018'!E26+'2019'!E26+'2020'!E26+'2021'!E26+'2022'!E26</f>
        <v>0</v>
      </c>
      <c r="F26">
        <f>'2015'!F26+'2016'!F26+'2017'!F26+'2018'!F26+'2019'!F26+'2020'!F26+'2021'!F26+'2022'!F26</f>
        <v>0</v>
      </c>
    </row>
    <row r="27" spans="1:6" x14ac:dyDescent="0.45">
      <c r="A27" t="s">
        <v>22</v>
      </c>
      <c r="B27">
        <f>'2015'!B27+'2016'!B27+'2017'!B27+'2018'!B27+'2019'!B27+'2020'!B27+'2021'!B27+'2022'!B27</f>
        <v>2</v>
      </c>
      <c r="C27">
        <f>'2015'!C27+'2016'!C27+'2017'!C27+'2018'!C27+'2019'!C27+'2020'!C27+'2021'!C27+'2022'!C27</f>
        <v>0</v>
      </c>
      <c r="D27">
        <f>'2015'!D27+'2016'!D27+'2017'!D27+'2018'!D27+'2019'!D27+'2020'!D27+'2021'!D27+'2022'!D27</f>
        <v>0</v>
      </c>
      <c r="E27">
        <f>'2015'!E27+'2016'!E27+'2017'!E27+'2018'!E27+'2019'!E27+'2020'!E27+'2021'!E27+'2022'!E27</f>
        <v>0</v>
      </c>
      <c r="F27">
        <f>'2015'!F27+'2016'!F27+'2017'!F27+'2018'!F27+'2019'!F27+'2020'!F27+'2021'!F27+'2022'!F27</f>
        <v>0</v>
      </c>
    </row>
    <row r="28" spans="1:6" x14ac:dyDescent="0.45">
      <c r="A28" t="s">
        <v>23</v>
      </c>
      <c r="B28">
        <f>'2015'!B28+'2016'!B28+'2017'!B28+'2018'!B28+'2019'!B28+'2020'!B28+'2021'!B28+'2022'!B28</f>
        <v>16</v>
      </c>
      <c r="C28">
        <f>'2015'!C28+'2016'!C28+'2017'!C28+'2018'!C28+'2019'!C28+'2020'!C28+'2021'!C28+'2022'!C28</f>
        <v>3</v>
      </c>
      <c r="D28">
        <f>'2015'!D28+'2016'!D28+'2017'!D28+'2018'!D28+'2019'!D28+'2020'!D28+'2021'!D28+'2022'!D28</f>
        <v>2</v>
      </c>
      <c r="E28">
        <f>'2015'!E28+'2016'!E28+'2017'!E28+'2018'!E28+'2019'!E28+'2020'!E28+'2021'!E28+'2022'!E28</f>
        <v>0</v>
      </c>
      <c r="F28">
        <f>'2015'!F28+'2016'!F28+'2017'!F28+'2018'!F28+'2019'!F28+'2020'!F28+'2021'!F28+'2022'!F28</f>
        <v>0</v>
      </c>
    </row>
    <row r="29" spans="1:6" x14ac:dyDescent="0.45">
      <c r="A29" t="s">
        <v>24</v>
      </c>
      <c r="B29">
        <f>'2015'!B29+'2016'!B29+'2017'!B29+'2018'!B29+'2019'!B29+'2020'!B29+'2021'!B29+'2022'!B29</f>
        <v>85</v>
      </c>
      <c r="C29">
        <f>'2015'!C29+'2016'!C29+'2017'!C29+'2018'!C29+'2019'!C29+'2020'!C29+'2021'!C29+'2022'!C29</f>
        <v>11</v>
      </c>
      <c r="D29">
        <f>'2015'!D29+'2016'!D29+'2017'!D29+'2018'!D29+'2019'!D29+'2020'!D29+'2021'!D29+'2022'!D29</f>
        <v>0</v>
      </c>
      <c r="E29">
        <f>'2015'!E29+'2016'!E29+'2017'!E29+'2018'!E29+'2019'!E29+'2020'!E29+'2021'!E29+'2022'!E29</f>
        <v>0</v>
      </c>
      <c r="F29">
        <f>'2015'!F29+'2016'!F29+'2017'!F29+'2018'!F29+'2019'!F29+'2020'!F29+'2021'!F29+'2022'!F29</f>
        <v>0</v>
      </c>
    </row>
    <row r="30" spans="1:6" x14ac:dyDescent="0.45">
      <c r="A30" t="s">
        <v>25</v>
      </c>
      <c r="B30">
        <f>'2015'!B30+'2016'!B30+'2017'!B30+'2018'!B30+'2019'!B30+'2020'!B30+'2021'!B30+'2022'!B30</f>
        <v>2274</v>
      </c>
      <c r="C30">
        <f>'2015'!C30+'2016'!C30+'2017'!C30+'2018'!C30+'2019'!C30+'2020'!C30+'2021'!C30+'2022'!C30</f>
        <v>544</v>
      </c>
      <c r="D30">
        <f>'2015'!D30+'2016'!D30+'2017'!D30+'2018'!D30+'2019'!D30+'2020'!D30+'2021'!D30+'2022'!D30</f>
        <v>5</v>
      </c>
      <c r="E30">
        <f>'2015'!E30+'2016'!E30+'2017'!E30+'2018'!E30+'2019'!E30+'2020'!E30+'2021'!E30+'2022'!E30</f>
        <v>0</v>
      </c>
      <c r="F30">
        <f>'2015'!F30+'2016'!F30+'2017'!F30+'2018'!F30+'2019'!F30+'2020'!F30+'2021'!F30+'2022'!F30</f>
        <v>0</v>
      </c>
    </row>
    <row r="31" spans="1:6" x14ac:dyDescent="0.45">
      <c r="A31" t="s">
        <v>26</v>
      </c>
      <c r="B31">
        <f>'2015'!B31+'2016'!B31+'2017'!B31+'2018'!B31+'2019'!B31+'2020'!B31+'2021'!B31+'2022'!B31</f>
        <v>183</v>
      </c>
      <c r="C31">
        <f>'2015'!C31+'2016'!C31+'2017'!C31+'2018'!C31+'2019'!C31+'2020'!C31+'2021'!C31+'2022'!C31</f>
        <v>40</v>
      </c>
      <c r="D31">
        <f>'2015'!D31+'2016'!D31+'2017'!D31+'2018'!D31+'2019'!D31+'2020'!D31+'2021'!D31+'2022'!D31</f>
        <v>0</v>
      </c>
      <c r="E31">
        <f>'2015'!E31+'2016'!E31+'2017'!E31+'2018'!E31+'2019'!E31+'2020'!E31+'2021'!E31+'2022'!E31</f>
        <v>0</v>
      </c>
      <c r="F31">
        <f>'2015'!F31+'2016'!F31+'2017'!F31+'2018'!F31+'2019'!F31+'2020'!F31+'2021'!F31+'2022'!F31</f>
        <v>0</v>
      </c>
    </row>
    <row r="32" spans="1:6" x14ac:dyDescent="0.45">
      <c r="A32" t="s">
        <v>27</v>
      </c>
      <c r="B32">
        <f>'2015'!B32+'2016'!B32+'2017'!B32+'2018'!B32+'2019'!B32+'2020'!B32+'2021'!B32+'2022'!B32</f>
        <v>59</v>
      </c>
      <c r="C32">
        <f>'2015'!C32+'2016'!C32+'2017'!C32+'2018'!C32+'2019'!C32+'2020'!C32+'2021'!C32+'2022'!C32</f>
        <v>6</v>
      </c>
      <c r="D32">
        <f>'2015'!D32+'2016'!D32+'2017'!D32+'2018'!D32+'2019'!D32+'2020'!D32+'2021'!D32+'2022'!D32</f>
        <v>0</v>
      </c>
      <c r="E32">
        <f>'2015'!E32+'2016'!E32+'2017'!E32+'2018'!E32+'2019'!E32+'2020'!E32+'2021'!E32+'2022'!E32</f>
        <v>0</v>
      </c>
      <c r="F32">
        <f>'2015'!F32+'2016'!F32+'2017'!F32+'2018'!F32+'2019'!F32+'2020'!F32+'2021'!F32+'2022'!F32</f>
        <v>0</v>
      </c>
    </row>
    <row r="33" spans="1:6" x14ac:dyDescent="0.45">
      <c r="A33" t="s">
        <v>28</v>
      </c>
      <c r="B33">
        <f>'2015'!B33+'2016'!B33+'2017'!B33+'2018'!B33+'2019'!B33+'2020'!B33+'2021'!B33+'2022'!B33</f>
        <v>3</v>
      </c>
      <c r="C33">
        <f>'2015'!C33+'2016'!C33+'2017'!C33+'2018'!C33+'2019'!C33+'2020'!C33+'2021'!C33+'2022'!C33</f>
        <v>0</v>
      </c>
      <c r="D33">
        <f>'2015'!D33+'2016'!D33+'2017'!D33+'2018'!D33+'2019'!D33+'2020'!D33+'2021'!D33+'2022'!D33</f>
        <v>0</v>
      </c>
      <c r="E33">
        <f>'2015'!E33+'2016'!E33+'2017'!E33+'2018'!E33+'2019'!E33+'2020'!E33+'2021'!E33+'2022'!E33</f>
        <v>0</v>
      </c>
      <c r="F33">
        <f>'2015'!F33+'2016'!F33+'2017'!F33+'2018'!F33+'2019'!F33+'2020'!F33+'2021'!F33+'2022'!F33</f>
        <v>0</v>
      </c>
    </row>
    <row r="34" spans="1:6" x14ac:dyDescent="0.45">
      <c r="A34" t="s">
        <v>29</v>
      </c>
      <c r="B34">
        <f>'2015'!B34+'2016'!B34+'2017'!B34+'2018'!B34+'2019'!B34+'2020'!B34+'2021'!B34+'2022'!B34</f>
        <v>28</v>
      </c>
      <c r="C34">
        <f>'2015'!C34+'2016'!C34+'2017'!C34+'2018'!C34+'2019'!C34+'2020'!C34+'2021'!C34+'2022'!C34</f>
        <v>5</v>
      </c>
      <c r="D34">
        <f>'2015'!D34+'2016'!D34+'2017'!D34+'2018'!D34+'2019'!D34+'2020'!D34+'2021'!D34+'2022'!D34</f>
        <v>0</v>
      </c>
      <c r="E34">
        <f>'2015'!E34+'2016'!E34+'2017'!E34+'2018'!E34+'2019'!E34+'2020'!E34+'2021'!E34+'2022'!E34</f>
        <v>0</v>
      </c>
      <c r="F34">
        <f>'2015'!F34+'2016'!F34+'2017'!F34+'2018'!F34+'2019'!F34+'2020'!F34+'2021'!F34+'2022'!F34</f>
        <v>0</v>
      </c>
    </row>
    <row r="35" spans="1:6" x14ac:dyDescent="0.45">
      <c r="A35" t="s">
        <v>30</v>
      </c>
      <c r="B35">
        <f>'2015'!B35+'2016'!B35+'2017'!B35+'2018'!B35+'2019'!B35+'2020'!B35+'2021'!B35+'2022'!B35</f>
        <v>16</v>
      </c>
      <c r="C35">
        <f>'2015'!C35+'2016'!C35+'2017'!C35+'2018'!C35+'2019'!C35+'2020'!C35+'2021'!C35+'2022'!C35</f>
        <v>2</v>
      </c>
      <c r="D35">
        <f>'2015'!D35+'2016'!D35+'2017'!D35+'2018'!D35+'2019'!D35+'2020'!D35+'2021'!D35+'2022'!D35</f>
        <v>1</v>
      </c>
      <c r="E35">
        <f>'2015'!E35+'2016'!E35+'2017'!E35+'2018'!E35+'2019'!E35+'2020'!E35+'2021'!E35+'2022'!E35</f>
        <v>1</v>
      </c>
      <c r="F35">
        <f>'2015'!F35+'2016'!F35+'2017'!F35+'2018'!F35+'2019'!F35+'2020'!F35+'2021'!F35+'2022'!F35</f>
        <v>0</v>
      </c>
    </row>
    <row r="36" spans="1:6" x14ac:dyDescent="0.45">
      <c r="A36" t="s">
        <v>31</v>
      </c>
      <c r="B36">
        <f>'2015'!B36+'2016'!B36+'2017'!B36+'2018'!B36+'2019'!B36+'2020'!B36+'2021'!B36+'2022'!B36</f>
        <v>6</v>
      </c>
      <c r="C36">
        <f>'2015'!C36+'2016'!C36+'2017'!C36+'2018'!C36+'2019'!C36+'2020'!C36+'2021'!C36+'2022'!C36</f>
        <v>0</v>
      </c>
      <c r="D36">
        <f>'2015'!D36+'2016'!D36+'2017'!D36+'2018'!D36+'2019'!D36+'2020'!D36+'2021'!D36+'2022'!D36</f>
        <v>0</v>
      </c>
      <c r="E36">
        <f>'2015'!E36+'2016'!E36+'2017'!E36+'2018'!E36+'2019'!E36+'2020'!E36+'2021'!E36+'2022'!E36</f>
        <v>0</v>
      </c>
      <c r="F36">
        <f>'2015'!F36+'2016'!F36+'2017'!F36+'2018'!F36+'2019'!F36+'2020'!F36+'2021'!F36+'2022'!F36</f>
        <v>0</v>
      </c>
    </row>
    <row r="37" spans="1:6" x14ac:dyDescent="0.45">
      <c r="A37" t="s">
        <v>32</v>
      </c>
      <c r="B37">
        <f>'2015'!B37+'2016'!B37+'2017'!B37+'2018'!B37+'2019'!B37+'2020'!B37+'2021'!B37+'2022'!B37</f>
        <v>720</v>
      </c>
      <c r="C37">
        <f>'2015'!C37+'2016'!C37+'2017'!C37+'2018'!C37+'2019'!C37+'2020'!C37+'2021'!C37+'2022'!C37</f>
        <v>203</v>
      </c>
      <c r="D37">
        <f>'2015'!D37+'2016'!D37+'2017'!D37+'2018'!D37+'2019'!D37+'2020'!D37+'2021'!D37+'2022'!D37</f>
        <v>4</v>
      </c>
      <c r="E37">
        <f>'2015'!E37+'2016'!E37+'2017'!E37+'2018'!E37+'2019'!E37+'2020'!E37+'2021'!E37+'2022'!E37</f>
        <v>0</v>
      </c>
      <c r="F37">
        <f>'2015'!F37+'2016'!F37+'2017'!F37+'2018'!F37+'2019'!F37+'2020'!F37+'2021'!F37+'2022'!F37</f>
        <v>0</v>
      </c>
    </row>
    <row r="38" spans="1:6" x14ac:dyDescent="0.45">
      <c r="A38" t="s">
        <v>33</v>
      </c>
      <c r="B38">
        <f>'2015'!B38+'2016'!B38+'2017'!B38+'2018'!B38+'2019'!B38+'2020'!B38+'2021'!B38+'2022'!B38</f>
        <v>13</v>
      </c>
      <c r="C38">
        <f>'2015'!C38+'2016'!C38+'2017'!C38+'2018'!C38+'2019'!C38+'2020'!C38+'2021'!C38+'2022'!C38</f>
        <v>1</v>
      </c>
      <c r="D38">
        <f>'2015'!D38+'2016'!D38+'2017'!D38+'2018'!D38+'2019'!D38+'2020'!D38+'2021'!D38+'2022'!D38</f>
        <v>0</v>
      </c>
      <c r="E38">
        <f>'2015'!E38+'2016'!E38+'2017'!E38+'2018'!E38+'2019'!E38+'2020'!E38+'2021'!E38+'2022'!E38</f>
        <v>0</v>
      </c>
      <c r="F38">
        <f>'2015'!F38+'2016'!F38+'2017'!F38+'2018'!F38+'2019'!F38+'2020'!F38+'2021'!F38+'2022'!F38</f>
        <v>0</v>
      </c>
    </row>
    <row r="39" spans="1:6" x14ac:dyDescent="0.45">
      <c r="A39" t="s">
        <v>34</v>
      </c>
      <c r="B39">
        <f>'2015'!B39+'2016'!B39+'2017'!B39+'2018'!B39+'2019'!B39+'2020'!B39+'2021'!B39+'2022'!B39</f>
        <v>2</v>
      </c>
      <c r="C39">
        <f>'2015'!C39+'2016'!C39+'2017'!C39+'2018'!C39+'2019'!C39+'2020'!C39+'2021'!C39+'2022'!C39</f>
        <v>0</v>
      </c>
      <c r="D39">
        <f>'2015'!D39+'2016'!D39+'2017'!D39+'2018'!D39+'2019'!D39+'2020'!D39+'2021'!D39+'2022'!D39</f>
        <v>0</v>
      </c>
      <c r="E39">
        <f>'2015'!E39+'2016'!E39+'2017'!E39+'2018'!E39+'2019'!E39+'2020'!E39+'2021'!E39+'2022'!E39</f>
        <v>0</v>
      </c>
      <c r="F39">
        <f>'2015'!F39+'2016'!F39+'2017'!F39+'2018'!F39+'2019'!F39+'2020'!F39+'2021'!F39+'2022'!F39</f>
        <v>0</v>
      </c>
    </row>
    <row r="40" spans="1:6" x14ac:dyDescent="0.45">
      <c r="A40" t="s">
        <v>35</v>
      </c>
      <c r="B40">
        <f>'2015'!B40+'2016'!B40+'2017'!B40+'2018'!B40+'2019'!B40+'2020'!B40+'2021'!B40+'2022'!B40</f>
        <v>52</v>
      </c>
      <c r="C40">
        <f>'2015'!C40+'2016'!C40+'2017'!C40+'2018'!C40+'2019'!C40+'2020'!C40+'2021'!C40+'2022'!C40</f>
        <v>4</v>
      </c>
      <c r="D40">
        <f>'2015'!D40+'2016'!D40+'2017'!D40+'2018'!D40+'2019'!D40+'2020'!D40+'2021'!D40+'2022'!D40</f>
        <v>0</v>
      </c>
      <c r="E40">
        <f>'2015'!E40+'2016'!E40+'2017'!E40+'2018'!E40+'2019'!E40+'2020'!E40+'2021'!E40+'2022'!E40</f>
        <v>0</v>
      </c>
      <c r="F40">
        <f>'2015'!F40+'2016'!F40+'2017'!F40+'2018'!F40+'2019'!F40+'2020'!F40+'2021'!F40+'2022'!F40</f>
        <v>0</v>
      </c>
    </row>
    <row r="41" spans="1:6" x14ac:dyDescent="0.45">
      <c r="A41" t="s">
        <v>36</v>
      </c>
      <c r="B41">
        <f>'2015'!B41+'2016'!B41+'2017'!B41+'2018'!B41+'2019'!B41+'2020'!B41+'2021'!B41+'2022'!B41</f>
        <v>3</v>
      </c>
      <c r="C41">
        <f>'2015'!C41+'2016'!C41+'2017'!C41+'2018'!C41+'2019'!C41+'2020'!C41+'2021'!C41+'2022'!C41</f>
        <v>0</v>
      </c>
      <c r="D41">
        <f>'2015'!D41+'2016'!D41+'2017'!D41+'2018'!D41+'2019'!D41+'2020'!D41+'2021'!D41+'2022'!D41</f>
        <v>0</v>
      </c>
      <c r="E41">
        <f>'2015'!E41+'2016'!E41+'2017'!E41+'2018'!E41+'2019'!E41+'2020'!E41+'2021'!E41+'2022'!E41</f>
        <v>0</v>
      </c>
      <c r="F41">
        <f>'2015'!F41+'2016'!F41+'2017'!F41+'2018'!F41+'2019'!F41+'2020'!F41+'2021'!F41+'2022'!F41</f>
        <v>0</v>
      </c>
    </row>
    <row r="42" spans="1:6" x14ac:dyDescent="0.45">
      <c r="A42" t="s">
        <v>37</v>
      </c>
      <c r="B42">
        <f>'2015'!B42+'2016'!B42+'2017'!B42+'2018'!B42+'2019'!B42+'2020'!B42+'2021'!B42+'2022'!B42</f>
        <v>125</v>
      </c>
      <c r="C42">
        <f>'2015'!C42+'2016'!C42+'2017'!C42+'2018'!C42+'2019'!C42+'2020'!C42+'2021'!C42+'2022'!C42</f>
        <v>10</v>
      </c>
      <c r="D42">
        <f>'2015'!D42+'2016'!D42+'2017'!D42+'2018'!D42+'2019'!D42+'2020'!D42+'2021'!D42+'2022'!D42</f>
        <v>0</v>
      </c>
      <c r="E42">
        <f>'2015'!E42+'2016'!E42+'2017'!E42+'2018'!E42+'2019'!E42+'2020'!E42+'2021'!E42+'2022'!E42</f>
        <v>0</v>
      </c>
      <c r="F42">
        <f>'2015'!F42+'2016'!F42+'2017'!F42+'2018'!F42+'2019'!F42+'2020'!F42+'2021'!F42+'2022'!F42</f>
        <v>0</v>
      </c>
    </row>
    <row r="43" spans="1:6" x14ac:dyDescent="0.45">
      <c r="A43" t="s">
        <v>38</v>
      </c>
      <c r="B43">
        <f>'2015'!B43+'2016'!B43+'2017'!B43+'2018'!B43+'2019'!B43+'2020'!B43+'2021'!B43+'2022'!B43</f>
        <v>1431</v>
      </c>
      <c r="C43">
        <f>'2015'!C43+'2016'!C43+'2017'!C43+'2018'!C43+'2019'!C43+'2020'!C43+'2021'!C43+'2022'!C43</f>
        <v>504</v>
      </c>
      <c r="D43">
        <f>'2015'!D43+'2016'!D43+'2017'!D43+'2018'!D43+'2019'!D43+'2020'!D43+'2021'!D43+'2022'!D43</f>
        <v>13</v>
      </c>
      <c r="E43">
        <f>'2015'!E43+'2016'!E43+'2017'!E43+'2018'!E43+'2019'!E43+'2020'!E43+'2021'!E43+'2022'!E43</f>
        <v>0</v>
      </c>
      <c r="F43">
        <f>'2015'!F43+'2016'!F43+'2017'!F43+'2018'!F43+'2019'!F43+'2020'!F43+'2021'!F43+'2022'!F43</f>
        <v>0</v>
      </c>
    </row>
    <row r="44" spans="1:6" x14ac:dyDescent="0.45">
      <c r="A44" t="s">
        <v>39</v>
      </c>
      <c r="B44">
        <f>'2015'!B44+'2016'!B44+'2017'!B44+'2018'!B44+'2019'!B44+'2020'!B44+'2021'!B44+'2022'!B44</f>
        <v>1</v>
      </c>
      <c r="C44">
        <f>'2015'!C44+'2016'!C44+'2017'!C44+'2018'!C44+'2019'!C44+'2020'!C44+'2021'!C44+'2022'!C44</f>
        <v>0</v>
      </c>
      <c r="D44">
        <f>'2015'!D44+'2016'!D44+'2017'!D44+'2018'!D44+'2019'!D44+'2020'!D44+'2021'!D44+'2022'!D44</f>
        <v>0</v>
      </c>
      <c r="E44">
        <f>'2015'!E44+'2016'!E44+'2017'!E44+'2018'!E44+'2019'!E44+'2020'!E44+'2021'!E44+'2022'!E44</f>
        <v>0</v>
      </c>
      <c r="F44">
        <f>'2015'!F44+'2016'!F44+'2017'!F44+'2018'!F44+'2019'!F44+'2020'!F44+'2021'!F44+'2022'!F44</f>
        <v>0</v>
      </c>
    </row>
    <row r="45" spans="1:6" x14ac:dyDescent="0.45">
      <c r="A45" t="s">
        <v>40</v>
      </c>
      <c r="B45">
        <f>'2015'!B45+'2016'!B45+'2017'!B45+'2018'!B45+'2019'!B45+'2020'!B45+'2021'!B45+'2022'!B45</f>
        <v>69</v>
      </c>
      <c r="C45">
        <f>'2015'!C45+'2016'!C45+'2017'!C45+'2018'!C45+'2019'!C45+'2020'!C45+'2021'!C45+'2022'!C45</f>
        <v>4</v>
      </c>
      <c r="D45">
        <f>'2015'!D45+'2016'!D45+'2017'!D45+'2018'!D45+'2019'!D45+'2020'!D45+'2021'!D45+'2022'!D45</f>
        <v>0</v>
      </c>
      <c r="E45">
        <f>'2015'!E45+'2016'!E45+'2017'!E45+'2018'!E45+'2019'!E45+'2020'!E45+'2021'!E45+'2022'!E45</f>
        <v>0</v>
      </c>
      <c r="F45">
        <f>'2015'!F45+'2016'!F45+'2017'!F45+'2018'!F45+'2019'!F45+'2020'!F45+'2021'!F45+'2022'!F45</f>
        <v>0</v>
      </c>
    </row>
    <row r="46" spans="1:6" x14ac:dyDescent="0.45">
      <c r="A46" t="s">
        <v>41</v>
      </c>
      <c r="B46">
        <f>'2015'!B46+'2016'!B46+'2017'!B46+'2018'!B46+'2019'!B46+'2020'!B46+'2021'!B46+'2022'!B46</f>
        <v>43</v>
      </c>
      <c r="C46">
        <f>'2015'!C46+'2016'!C46+'2017'!C46+'2018'!C46+'2019'!C46+'2020'!C46+'2021'!C46+'2022'!C46</f>
        <v>9</v>
      </c>
      <c r="D46">
        <f>'2015'!D46+'2016'!D46+'2017'!D46+'2018'!D46+'2019'!D46+'2020'!D46+'2021'!D46+'2022'!D46</f>
        <v>0</v>
      </c>
      <c r="E46">
        <f>'2015'!E46+'2016'!E46+'2017'!E46+'2018'!E46+'2019'!E46+'2020'!E46+'2021'!E46+'2022'!E46</f>
        <v>0</v>
      </c>
      <c r="F46">
        <f>'2015'!F46+'2016'!F46+'2017'!F46+'2018'!F46+'2019'!F46+'2020'!F46+'2021'!F46+'2022'!F46</f>
        <v>0</v>
      </c>
    </row>
    <row r="47" spans="1:6" x14ac:dyDescent="0.45">
      <c r="A47" t="s">
        <v>42</v>
      </c>
      <c r="B47">
        <f>'2015'!B47+'2016'!B47+'2017'!B47+'2018'!B47+'2019'!B47+'2020'!B47+'2021'!B47+'2022'!B47</f>
        <v>17</v>
      </c>
      <c r="C47">
        <f>'2015'!C47+'2016'!C47+'2017'!C47+'2018'!C47+'2019'!C47+'2020'!C47+'2021'!C47+'2022'!C47</f>
        <v>0</v>
      </c>
      <c r="D47">
        <f>'2015'!D47+'2016'!D47+'2017'!D47+'2018'!D47+'2019'!D47+'2020'!D47+'2021'!D47+'2022'!D47</f>
        <v>0</v>
      </c>
      <c r="E47">
        <f>'2015'!E47+'2016'!E47+'2017'!E47+'2018'!E47+'2019'!E47+'2020'!E47+'2021'!E47+'2022'!E47</f>
        <v>0</v>
      </c>
      <c r="F47">
        <f>'2015'!F47+'2016'!F47+'2017'!F47+'2018'!F47+'2019'!F47+'2020'!F47+'2021'!F47+'2022'!F47</f>
        <v>0</v>
      </c>
    </row>
    <row r="48" spans="1:6" x14ac:dyDescent="0.45">
      <c r="A48" t="s">
        <v>43</v>
      </c>
      <c r="B48">
        <f>'2015'!B48+'2016'!B48+'2017'!B48+'2018'!B48+'2019'!B48+'2020'!B48+'2021'!B48+'2022'!B48</f>
        <v>86</v>
      </c>
      <c r="C48">
        <f>'2015'!C48+'2016'!C48+'2017'!C48+'2018'!C48+'2019'!C48+'2020'!C48+'2021'!C48+'2022'!C48</f>
        <v>10</v>
      </c>
      <c r="D48">
        <f>'2015'!D48+'2016'!D48+'2017'!D48+'2018'!D48+'2019'!D48+'2020'!D48+'2021'!D48+'2022'!D48</f>
        <v>0</v>
      </c>
      <c r="E48">
        <f>'2015'!E48+'2016'!E48+'2017'!E48+'2018'!E48+'2019'!E48+'2020'!E48+'2021'!E48+'2022'!E48</f>
        <v>0</v>
      </c>
      <c r="F48">
        <f>'2015'!F48+'2016'!F48+'2017'!F48+'2018'!F48+'2019'!F48+'2020'!F48+'2021'!F48+'2022'!F48</f>
        <v>0</v>
      </c>
    </row>
    <row r="49" spans="1:6" x14ac:dyDescent="0.45">
      <c r="A49" t="s">
        <v>44</v>
      </c>
      <c r="B49">
        <f>'2015'!B49+'2016'!B49+'2017'!B49+'2018'!B49+'2019'!B49+'2020'!B49+'2021'!B49+'2022'!B49</f>
        <v>9</v>
      </c>
      <c r="C49">
        <f>'2015'!C49+'2016'!C49+'2017'!C49+'2018'!C49+'2019'!C49+'2020'!C49+'2021'!C49+'2022'!C49</f>
        <v>0</v>
      </c>
      <c r="D49">
        <f>'2015'!D49+'2016'!D49+'2017'!D49+'2018'!D49+'2019'!D49+'2020'!D49+'2021'!D49+'2022'!D49</f>
        <v>0</v>
      </c>
      <c r="E49">
        <f>'2015'!E49+'2016'!E49+'2017'!E49+'2018'!E49+'2019'!E49+'2020'!E49+'2021'!E49+'2022'!E49</f>
        <v>0</v>
      </c>
      <c r="F49">
        <f>'2015'!F49+'2016'!F49+'2017'!F49+'2018'!F49+'2019'!F49+'2020'!F49+'2021'!F49+'2022'!F49</f>
        <v>0</v>
      </c>
    </row>
    <row r="50" spans="1:6" x14ac:dyDescent="0.45">
      <c r="A50" t="s">
        <v>45</v>
      </c>
      <c r="B50">
        <f>'2015'!B50+'2016'!B50+'2017'!B50+'2018'!B50+'2019'!B50+'2020'!B50+'2021'!B50+'2022'!B50</f>
        <v>3</v>
      </c>
      <c r="C50">
        <f>'2015'!C50+'2016'!C50+'2017'!C50+'2018'!C50+'2019'!C50+'2020'!C50+'2021'!C50+'2022'!C50</f>
        <v>0</v>
      </c>
      <c r="D50">
        <f>'2015'!D50+'2016'!D50+'2017'!D50+'2018'!D50+'2019'!D50+'2020'!D50+'2021'!D50+'2022'!D50</f>
        <v>0</v>
      </c>
      <c r="E50">
        <f>'2015'!E50+'2016'!E50+'2017'!E50+'2018'!E50+'2019'!E50+'2020'!E50+'2021'!E50+'2022'!E50</f>
        <v>0</v>
      </c>
      <c r="F50">
        <f>'2015'!F50+'2016'!F50+'2017'!F50+'2018'!F50+'2019'!F50+'2020'!F50+'2021'!F50+'2022'!F50</f>
        <v>0</v>
      </c>
    </row>
    <row r="51" spans="1:6" x14ac:dyDescent="0.45">
      <c r="A51" t="s">
        <v>46</v>
      </c>
      <c r="B51">
        <f>'2015'!B51+'2016'!B51+'2017'!B51+'2018'!B51+'2019'!B51+'2020'!B51+'2021'!B51+'2022'!B51</f>
        <v>1444</v>
      </c>
      <c r="C51">
        <f>'2015'!C51+'2016'!C51+'2017'!C51+'2018'!C51+'2019'!C51+'2020'!C51+'2021'!C51+'2022'!C51</f>
        <v>615</v>
      </c>
      <c r="D51">
        <f>'2015'!D51+'2016'!D51+'2017'!D51+'2018'!D51+'2019'!D51+'2020'!D51+'2021'!D51+'2022'!D51</f>
        <v>66</v>
      </c>
      <c r="E51">
        <f>'2015'!E51+'2016'!E51+'2017'!E51+'2018'!E51+'2019'!E51+'2020'!E51+'2021'!E51+'2022'!E51</f>
        <v>0</v>
      </c>
      <c r="F51">
        <f>'2015'!F51+'2016'!F51+'2017'!F51+'2018'!F51+'2019'!F51+'2020'!F51+'2021'!F51+'2022'!F51</f>
        <v>0</v>
      </c>
    </row>
    <row r="52" spans="1:6" x14ac:dyDescent="0.45">
      <c r="A52" t="s">
        <v>47</v>
      </c>
      <c r="B52">
        <f>'2015'!B52+'2016'!B52+'2017'!B52+'2018'!B52+'2019'!B52+'2020'!B52+'2021'!B52+'2022'!B52</f>
        <v>22</v>
      </c>
      <c r="C52">
        <f>'2015'!C52+'2016'!C52+'2017'!C52+'2018'!C52+'2019'!C52+'2020'!C52+'2021'!C52+'2022'!C52</f>
        <v>0</v>
      </c>
      <c r="D52">
        <f>'2015'!D52+'2016'!D52+'2017'!D52+'2018'!D52+'2019'!D52+'2020'!D52+'2021'!D52+'2022'!D52</f>
        <v>0</v>
      </c>
      <c r="E52">
        <f>'2015'!E52+'2016'!E52+'2017'!E52+'2018'!E52+'2019'!E52+'2020'!E52+'2021'!E52+'2022'!E52</f>
        <v>0</v>
      </c>
      <c r="F52">
        <f>'2015'!F52+'2016'!F52+'2017'!F52+'2018'!F52+'2019'!F52+'2020'!F52+'2021'!F52+'2022'!F52</f>
        <v>0</v>
      </c>
    </row>
    <row r="53" spans="1:6" x14ac:dyDescent="0.45">
      <c r="A53" t="s">
        <v>48</v>
      </c>
      <c r="B53">
        <f>'2015'!B53+'2016'!B53+'2017'!B53+'2018'!B53+'2019'!B53+'2020'!B53+'2021'!B53+'2022'!B53</f>
        <v>1940</v>
      </c>
      <c r="C53">
        <f>'2015'!C53+'2016'!C53+'2017'!C53+'2018'!C53+'2019'!C53+'2020'!C53+'2021'!C53+'2022'!C53</f>
        <v>980</v>
      </c>
      <c r="D53">
        <f>'2015'!D53+'2016'!D53+'2017'!D53+'2018'!D53+'2019'!D53+'2020'!D53+'2021'!D53+'2022'!D53</f>
        <v>121</v>
      </c>
      <c r="E53">
        <f>'2015'!E53+'2016'!E53+'2017'!E53+'2018'!E53+'2019'!E53+'2020'!E53+'2021'!E53+'2022'!E53</f>
        <v>3</v>
      </c>
      <c r="F53">
        <f>'2015'!F53+'2016'!F53+'2017'!F53+'2018'!F53+'2019'!F53+'2020'!F53+'2021'!F53+'2022'!F53</f>
        <v>0</v>
      </c>
    </row>
    <row r="54" spans="1:6" x14ac:dyDescent="0.45">
      <c r="A54" t="s">
        <v>49</v>
      </c>
      <c r="B54">
        <f>'2015'!B54+'2016'!B54+'2017'!B54+'2018'!B54+'2019'!B54+'2020'!B54+'2021'!B54+'2022'!B54</f>
        <v>2</v>
      </c>
      <c r="C54">
        <f>'2015'!C54+'2016'!C54+'2017'!C54+'2018'!C54+'2019'!C54+'2020'!C54+'2021'!C54+'2022'!C54</f>
        <v>0</v>
      </c>
      <c r="D54">
        <f>'2015'!D54+'2016'!D54+'2017'!D54+'2018'!D54+'2019'!D54+'2020'!D54+'2021'!D54+'2022'!D54</f>
        <v>0</v>
      </c>
      <c r="E54">
        <f>'2015'!E54+'2016'!E54+'2017'!E54+'2018'!E54+'2019'!E54+'2020'!E54+'2021'!E54+'2022'!E54</f>
        <v>0</v>
      </c>
      <c r="F54">
        <f>'2015'!F54+'2016'!F54+'2017'!F54+'2018'!F54+'2019'!F54+'2020'!F54+'2021'!F54+'2022'!F54</f>
        <v>0</v>
      </c>
    </row>
    <row r="55" spans="1:6" x14ac:dyDescent="0.45">
      <c r="A55" t="s">
        <v>50</v>
      </c>
      <c r="B55">
        <f>'2015'!B55+'2016'!B55+'2017'!B55+'2018'!B55+'2019'!B55+'2020'!B55+'2021'!B55+'2022'!B55</f>
        <v>565</v>
      </c>
      <c r="C55">
        <f>'2015'!C55+'2016'!C55+'2017'!C55+'2018'!C55+'2019'!C55+'2020'!C55+'2021'!C55+'2022'!C55</f>
        <v>80</v>
      </c>
      <c r="D55">
        <f>'2015'!D55+'2016'!D55+'2017'!D55+'2018'!D55+'2019'!D55+'2020'!D55+'2021'!D55+'2022'!D55</f>
        <v>1</v>
      </c>
      <c r="E55">
        <f>'2015'!E55+'2016'!E55+'2017'!E55+'2018'!E55+'2019'!E55+'2020'!E55+'2021'!E55+'2022'!E55</f>
        <v>0</v>
      </c>
      <c r="F55">
        <f>'2015'!F55+'2016'!F55+'2017'!F55+'2018'!F55+'2019'!F55+'2020'!F55+'2021'!F55+'2022'!F55</f>
        <v>0</v>
      </c>
    </row>
    <row r="56" spans="1:6" x14ac:dyDescent="0.45">
      <c r="A56" t="s">
        <v>51</v>
      </c>
      <c r="B56">
        <f>'2015'!B56+'2016'!B56+'2017'!B56+'2018'!B56+'2019'!B56+'2020'!B56+'2021'!B56+'2022'!B56</f>
        <v>7420</v>
      </c>
      <c r="C56">
        <f>'2015'!C56+'2016'!C56+'2017'!C56+'2018'!C56+'2019'!C56+'2020'!C56+'2021'!C56+'2022'!C56</f>
        <v>2070</v>
      </c>
      <c r="D56">
        <f>'2015'!D56+'2016'!D56+'2017'!D56+'2018'!D56+'2019'!D56+'2020'!D56+'2021'!D56+'2022'!D56</f>
        <v>48</v>
      </c>
      <c r="E56">
        <f>'2015'!E56+'2016'!E56+'2017'!E56+'2018'!E56+'2019'!E56+'2020'!E56+'2021'!E56+'2022'!E56</f>
        <v>1</v>
      </c>
      <c r="F56">
        <f>'2015'!F56+'2016'!F56+'2017'!F56+'2018'!F56+'2019'!F56+'2020'!F56+'2021'!F56+'2022'!F56</f>
        <v>0</v>
      </c>
    </row>
    <row r="57" spans="1:6" x14ac:dyDescent="0.45">
      <c r="A57" t="s">
        <v>52</v>
      </c>
      <c r="B57">
        <f>'2015'!B57+'2016'!B57+'2017'!B57+'2018'!B57+'2019'!B57+'2020'!B57+'2021'!B57+'2022'!B57</f>
        <v>11</v>
      </c>
      <c r="C57">
        <f>'2015'!C57+'2016'!C57+'2017'!C57+'2018'!C57+'2019'!C57+'2020'!C57+'2021'!C57+'2022'!C57</f>
        <v>0</v>
      </c>
      <c r="D57">
        <f>'2015'!D57+'2016'!D57+'2017'!D57+'2018'!D57+'2019'!D57+'2020'!D57+'2021'!D57+'2022'!D57</f>
        <v>0</v>
      </c>
      <c r="E57">
        <f>'2015'!E57+'2016'!E57+'2017'!E57+'2018'!E57+'2019'!E57+'2020'!E57+'2021'!E57+'2022'!E57</f>
        <v>0</v>
      </c>
      <c r="F57">
        <f>'2015'!F57+'2016'!F57+'2017'!F57+'2018'!F57+'2019'!F57+'2020'!F57+'2021'!F57+'2022'!F57</f>
        <v>0</v>
      </c>
    </row>
    <row r="58" spans="1:6" x14ac:dyDescent="0.45">
      <c r="A58" t="s">
        <v>53</v>
      </c>
      <c r="B58">
        <f>'2015'!B58+'2016'!B58+'2017'!B58+'2018'!B58+'2019'!B58+'2020'!B58+'2021'!B58+'2022'!B58</f>
        <v>2</v>
      </c>
      <c r="C58">
        <f>'2015'!C58+'2016'!C58+'2017'!C58+'2018'!C58+'2019'!C58+'2020'!C58+'2021'!C58+'2022'!C58</f>
        <v>0</v>
      </c>
      <c r="D58">
        <f>'2015'!D58+'2016'!D58+'2017'!D58+'2018'!D58+'2019'!D58+'2020'!D58+'2021'!D58+'2022'!D58</f>
        <v>0</v>
      </c>
      <c r="E58">
        <f>'2015'!E58+'2016'!E58+'2017'!E58+'2018'!E58+'2019'!E58+'2020'!E58+'2021'!E58+'2022'!E58</f>
        <v>0</v>
      </c>
      <c r="F58">
        <f>'2015'!F58+'2016'!F58+'2017'!F58+'2018'!F58+'2019'!F58+'2020'!F58+'2021'!F58+'2022'!F58</f>
        <v>0</v>
      </c>
    </row>
    <row r="59" spans="1:6" x14ac:dyDescent="0.45">
      <c r="A59" t="s">
        <v>54</v>
      </c>
      <c r="B59">
        <f>'2015'!B59+'2016'!B59+'2017'!B59+'2018'!B59+'2019'!B59+'2020'!B59+'2021'!B59+'2022'!B59</f>
        <v>54</v>
      </c>
      <c r="C59">
        <f>'2015'!C59+'2016'!C59+'2017'!C59+'2018'!C59+'2019'!C59+'2020'!C59+'2021'!C59+'2022'!C59</f>
        <v>2</v>
      </c>
      <c r="D59">
        <f>'2015'!D59+'2016'!D59+'2017'!D59+'2018'!D59+'2019'!D59+'2020'!D59+'2021'!D59+'2022'!D59</f>
        <v>0</v>
      </c>
      <c r="E59">
        <f>'2015'!E59+'2016'!E59+'2017'!E59+'2018'!E59+'2019'!E59+'2020'!E59+'2021'!E59+'2022'!E59</f>
        <v>0</v>
      </c>
      <c r="F59">
        <f>'2015'!F59+'2016'!F59+'2017'!F59+'2018'!F59+'2019'!F59+'2020'!F59+'2021'!F59+'2022'!F59</f>
        <v>0</v>
      </c>
    </row>
    <row r="60" spans="1:6" x14ac:dyDescent="0.45">
      <c r="A60" t="s">
        <v>55</v>
      </c>
      <c r="B60">
        <f>'2015'!B60+'2016'!B60+'2017'!B60+'2018'!B60+'2019'!B60+'2020'!B60+'2021'!B60+'2022'!B60</f>
        <v>122</v>
      </c>
      <c r="C60">
        <f>'2015'!C60+'2016'!C60+'2017'!C60+'2018'!C60+'2019'!C60+'2020'!C60+'2021'!C60+'2022'!C60</f>
        <v>10</v>
      </c>
      <c r="D60">
        <f>'2015'!D60+'2016'!D60+'2017'!D60+'2018'!D60+'2019'!D60+'2020'!D60+'2021'!D60+'2022'!D60</f>
        <v>0</v>
      </c>
      <c r="E60">
        <f>'2015'!E60+'2016'!E60+'2017'!E60+'2018'!E60+'2019'!E60+'2020'!E60+'2021'!E60+'2022'!E60</f>
        <v>0</v>
      </c>
      <c r="F60">
        <f>'2015'!F60+'2016'!F60+'2017'!F60+'2018'!F60+'2019'!F60+'2020'!F60+'2021'!F60+'2022'!F60</f>
        <v>0</v>
      </c>
    </row>
    <row r="61" spans="1:6" x14ac:dyDescent="0.45">
      <c r="A61" t="s">
        <v>56</v>
      </c>
      <c r="B61">
        <f>'2015'!B61+'2016'!B61+'2017'!B61+'2018'!B61+'2019'!B61+'2020'!B61+'2021'!B61+'2022'!B61</f>
        <v>6</v>
      </c>
      <c r="C61">
        <f>'2015'!C61+'2016'!C61+'2017'!C61+'2018'!C61+'2019'!C61+'2020'!C61+'2021'!C61+'2022'!C61</f>
        <v>1</v>
      </c>
      <c r="D61">
        <f>'2015'!D61+'2016'!D61+'2017'!D61+'2018'!D61+'2019'!D61+'2020'!D61+'2021'!D61+'2022'!D61</f>
        <v>0</v>
      </c>
      <c r="E61">
        <f>'2015'!E61+'2016'!E61+'2017'!E61+'2018'!E61+'2019'!E61+'2020'!E61+'2021'!E61+'2022'!E61</f>
        <v>0</v>
      </c>
      <c r="F61">
        <f>'2015'!F61+'2016'!F61+'2017'!F61+'2018'!F61+'2019'!F61+'2020'!F61+'2021'!F61+'2022'!F61</f>
        <v>0</v>
      </c>
    </row>
    <row r="62" spans="1:6" x14ac:dyDescent="0.45">
      <c r="A62" t="s">
        <v>57</v>
      </c>
      <c r="B62">
        <f>'2015'!B62+'2016'!B62+'2017'!B62+'2018'!B62+'2019'!B62+'2020'!B62+'2021'!B62+'2022'!B62</f>
        <v>50</v>
      </c>
      <c r="C62">
        <f>'2015'!C62+'2016'!C62+'2017'!C62+'2018'!C62+'2019'!C62+'2020'!C62+'2021'!C62+'2022'!C62</f>
        <v>5</v>
      </c>
      <c r="D62">
        <f>'2015'!D62+'2016'!D62+'2017'!D62+'2018'!D62+'2019'!D62+'2020'!D62+'2021'!D62+'2022'!D62</f>
        <v>0</v>
      </c>
      <c r="E62">
        <f>'2015'!E62+'2016'!E62+'2017'!E62+'2018'!E62+'2019'!E62+'2020'!E62+'2021'!E62+'2022'!E62</f>
        <v>0</v>
      </c>
      <c r="F62">
        <f>'2015'!F62+'2016'!F62+'2017'!F62+'2018'!F62+'2019'!F62+'2020'!F62+'2021'!F62+'2022'!F62</f>
        <v>0</v>
      </c>
    </row>
    <row r="63" spans="1:6" x14ac:dyDescent="0.45">
      <c r="A63" t="s">
        <v>58</v>
      </c>
      <c r="B63">
        <f>'2015'!B63+'2016'!B63+'2017'!B63+'2018'!B63+'2019'!B63+'2020'!B63+'2021'!B63+'2022'!B63</f>
        <v>37</v>
      </c>
      <c r="C63">
        <f>'2015'!C63+'2016'!C63+'2017'!C63+'2018'!C63+'2019'!C63+'2020'!C63+'2021'!C63+'2022'!C63</f>
        <v>7</v>
      </c>
      <c r="D63">
        <f>'2015'!D63+'2016'!D63+'2017'!D63+'2018'!D63+'2019'!D63+'2020'!D63+'2021'!D63+'2022'!D63</f>
        <v>0</v>
      </c>
      <c r="E63">
        <f>'2015'!E63+'2016'!E63+'2017'!E63+'2018'!E63+'2019'!E63+'2020'!E63+'2021'!E63+'2022'!E63</f>
        <v>0</v>
      </c>
      <c r="F63">
        <f>'2015'!F63+'2016'!F63+'2017'!F63+'2018'!F63+'2019'!F63+'2020'!F63+'2021'!F63+'2022'!F63</f>
        <v>0</v>
      </c>
    </row>
    <row r="64" spans="1:6" x14ac:dyDescent="0.45">
      <c r="A64" t="s">
        <v>59</v>
      </c>
      <c r="B64">
        <f>'2015'!B64+'2016'!B64+'2017'!B64+'2018'!B64+'2019'!B64+'2020'!B64+'2021'!B64+'2022'!B64</f>
        <v>2</v>
      </c>
      <c r="C64">
        <f>'2015'!C64+'2016'!C64+'2017'!C64+'2018'!C64+'2019'!C64+'2020'!C64+'2021'!C64+'2022'!C64</f>
        <v>0</v>
      </c>
      <c r="D64">
        <f>'2015'!D64+'2016'!D64+'2017'!D64+'2018'!D64+'2019'!D64+'2020'!D64+'2021'!D64+'2022'!D64</f>
        <v>0</v>
      </c>
      <c r="E64">
        <f>'2015'!E64+'2016'!E64+'2017'!E64+'2018'!E64+'2019'!E64+'2020'!E64+'2021'!E64+'2022'!E64</f>
        <v>0</v>
      </c>
      <c r="F64">
        <f>'2015'!F64+'2016'!F64+'2017'!F64+'2018'!F64+'2019'!F64+'2020'!F64+'2021'!F64+'2022'!F64</f>
        <v>0</v>
      </c>
    </row>
    <row r="65" spans="1:6" x14ac:dyDescent="0.45">
      <c r="A65" t="s">
        <v>60</v>
      </c>
      <c r="B65">
        <f>'2015'!B65+'2016'!B65+'2017'!B65+'2018'!B65+'2019'!B65+'2020'!B65+'2021'!B65+'2022'!B65</f>
        <v>293</v>
      </c>
      <c r="C65">
        <f>'2015'!C65+'2016'!C65+'2017'!C65+'2018'!C65+'2019'!C65+'2020'!C65+'2021'!C65+'2022'!C65</f>
        <v>50</v>
      </c>
      <c r="D65">
        <f>'2015'!D65+'2016'!D65+'2017'!D65+'2018'!D65+'2019'!D65+'2020'!D65+'2021'!D65+'2022'!D65</f>
        <v>0</v>
      </c>
      <c r="E65">
        <f>'2015'!E65+'2016'!E65+'2017'!E65+'2018'!E65+'2019'!E65+'2020'!E65+'2021'!E65+'2022'!E65</f>
        <v>0</v>
      </c>
      <c r="F65">
        <f>'2015'!F65+'2016'!F65+'2017'!F65+'2018'!F65+'2019'!F65+'2020'!F65+'2021'!F65+'2022'!F65</f>
        <v>0</v>
      </c>
    </row>
    <row r="66" spans="1:6" x14ac:dyDescent="0.45">
      <c r="A66" t="s">
        <v>61</v>
      </c>
      <c r="B66">
        <f>'2015'!B66+'2016'!B66+'2017'!B66+'2018'!B66+'2019'!B66+'2020'!B66+'2021'!B66+'2022'!B66</f>
        <v>2553</v>
      </c>
      <c r="C66">
        <f>'2015'!C66+'2016'!C66+'2017'!C66+'2018'!C66+'2019'!C66+'2020'!C66+'2021'!C66+'2022'!C66</f>
        <v>713</v>
      </c>
      <c r="D66">
        <f>'2015'!D66+'2016'!D66+'2017'!D66+'2018'!D66+'2019'!D66+'2020'!D66+'2021'!D66+'2022'!D66</f>
        <v>8</v>
      </c>
      <c r="E66">
        <f>'2015'!E66+'2016'!E66+'2017'!E66+'2018'!E66+'2019'!E66+'2020'!E66+'2021'!E66+'2022'!E66</f>
        <v>0</v>
      </c>
      <c r="F66">
        <f>'2015'!F66+'2016'!F66+'2017'!F66+'2018'!F66+'2019'!F66+'2020'!F66+'2021'!F66+'2022'!F66</f>
        <v>0</v>
      </c>
    </row>
    <row r="67" spans="1:6" x14ac:dyDescent="0.45">
      <c r="A67" t="s">
        <v>62</v>
      </c>
      <c r="B67">
        <f>'2015'!B67+'2016'!B67+'2017'!B67+'2018'!B67+'2019'!B67+'2020'!B67+'2021'!B67+'2022'!B67</f>
        <v>35</v>
      </c>
      <c r="C67">
        <f>'2015'!C67+'2016'!C67+'2017'!C67+'2018'!C67+'2019'!C67+'2020'!C67+'2021'!C67+'2022'!C67</f>
        <v>3</v>
      </c>
      <c r="D67">
        <f>'2015'!D67+'2016'!D67+'2017'!D67+'2018'!D67+'2019'!D67+'2020'!D67+'2021'!D67+'2022'!D67</f>
        <v>0</v>
      </c>
      <c r="E67">
        <f>'2015'!E67+'2016'!E67+'2017'!E67+'2018'!E67+'2019'!E67+'2020'!E67+'2021'!E67+'2022'!E67</f>
        <v>0</v>
      </c>
      <c r="F67">
        <f>'2015'!F67+'2016'!F67+'2017'!F67+'2018'!F67+'2019'!F67+'2020'!F67+'2021'!F67+'2022'!F67</f>
        <v>0</v>
      </c>
    </row>
    <row r="68" spans="1:6" x14ac:dyDescent="0.45">
      <c r="A68" t="s">
        <v>63</v>
      </c>
      <c r="B68">
        <f>'2015'!B68+'2016'!B68+'2017'!B68+'2018'!B68+'2019'!B68+'2020'!B68+'2021'!B68+'2022'!B68</f>
        <v>5</v>
      </c>
      <c r="C68">
        <f>'2015'!C68+'2016'!C68+'2017'!C68+'2018'!C68+'2019'!C68+'2020'!C68+'2021'!C68+'2022'!C68</f>
        <v>0</v>
      </c>
      <c r="D68">
        <f>'2015'!D68+'2016'!D68+'2017'!D68+'2018'!D68+'2019'!D68+'2020'!D68+'2021'!D68+'2022'!D68</f>
        <v>0</v>
      </c>
      <c r="E68">
        <f>'2015'!E68+'2016'!E68+'2017'!E68+'2018'!E68+'2019'!E68+'2020'!E68+'2021'!E68+'2022'!E68</f>
        <v>0</v>
      </c>
      <c r="F68">
        <f>'2015'!F68+'2016'!F68+'2017'!F68+'2018'!F68+'2019'!F68+'2020'!F68+'2021'!F68+'2022'!F68</f>
        <v>0</v>
      </c>
    </row>
    <row r="69" spans="1:6" x14ac:dyDescent="0.45">
      <c r="A69" t="s">
        <v>64</v>
      </c>
      <c r="B69">
        <f>'2015'!B69+'2016'!B69+'2017'!B69+'2018'!B69+'2019'!B69+'2020'!B69+'2021'!B69+'2022'!B69</f>
        <v>19</v>
      </c>
      <c r="C69">
        <f>'2015'!C69+'2016'!C69+'2017'!C69+'2018'!C69+'2019'!C69+'2020'!C69+'2021'!C69+'2022'!C69</f>
        <v>0</v>
      </c>
      <c r="D69">
        <f>'2015'!D69+'2016'!D69+'2017'!D69+'2018'!D69+'2019'!D69+'2020'!D69+'2021'!D69+'2022'!D69</f>
        <v>0</v>
      </c>
      <c r="E69">
        <f>'2015'!E69+'2016'!E69+'2017'!E69+'2018'!E69+'2019'!E69+'2020'!E69+'2021'!E69+'2022'!E69</f>
        <v>0</v>
      </c>
      <c r="F69">
        <f>'2015'!F69+'2016'!F69+'2017'!F69+'2018'!F69+'2019'!F69+'2020'!F69+'2021'!F69+'2022'!F69</f>
        <v>0</v>
      </c>
    </row>
    <row r="70" spans="1:6" x14ac:dyDescent="0.45">
      <c r="A70" t="s">
        <v>65</v>
      </c>
      <c r="B70">
        <f>'2015'!B70+'2016'!B70+'2017'!B70+'2018'!B70+'2019'!B70+'2020'!B70+'2021'!B70+'2022'!B70</f>
        <v>36</v>
      </c>
      <c r="C70">
        <f>'2015'!C70+'2016'!C70+'2017'!C70+'2018'!C70+'2019'!C70+'2020'!C70+'2021'!C70+'2022'!C70</f>
        <v>3</v>
      </c>
      <c r="D70">
        <f>'2015'!D70+'2016'!D70+'2017'!D70+'2018'!D70+'2019'!D70+'2020'!D70+'2021'!D70+'2022'!D70</f>
        <v>0</v>
      </c>
      <c r="E70">
        <f>'2015'!E70+'2016'!E70+'2017'!E70+'2018'!E70+'2019'!E70+'2020'!E70+'2021'!E70+'2022'!E70</f>
        <v>0</v>
      </c>
      <c r="F70">
        <f>'2015'!F70+'2016'!F70+'2017'!F70+'2018'!F70+'2019'!F70+'2020'!F70+'2021'!F70+'2022'!F70</f>
        <v>0</v>
      </c>
    </row>
    <row r="71" spans="1:6" x14ac:dyDescent="0.45">
      <c r="A71" t="s">
        <v>66</v>
      </c>
      <c r="B71">
        <f>'2015'!B71+'2016'!B71+'2017'!B71+'2018'!B71+'2019'!B71+'2020'!B71+'2021'!B71+'2022'!B71</f>
        <v>2</v>
      </c>
      <c r="C71">
        <f>'2015'!C71+'2016'!C71+'2017'!C71+'2018'!C71+'2019'!C71+'2020'!C71+'2021'!C71+'2022'!C71</f>
        <v>0</v>
      </c>
      <c r="D71">
        <f>'2015'!D71+'2016'!D71+'2017'!D71+'2018'!D71+'2019'!D71+'2020'!D71+'2021'!D71+'2022'!D71</f>
        <v>0</v>
      </c>
      <c r="E71">
        <f>'2015'!E71+'2016'!E71+'2017'!E71+'2018'!E71+'2019'!E71+'2020'!E71+'2021'!E71+'2022'!E71</f>
        <v>0</v>
      </c>
      <c r="F71">
        <f>'2015'!F71+'2016'!F71+'2017'!F71+'2018'!F71+'2019'!F71+'2020'!F71+'2021'!F71+'2022'!F71</f>
        <v>0</v>
      </c>
    </row>
    <row r="72" spans="1:6" x14ac:dyDescent="0.45">
      <c r="A72" t="s">
        <v>67</v>
      </c>
      <c r="B72">
        <f>'2015'!B72+'2016'!B72+'2017'!B72+'2018'!B72+'2019'!B72+'2020'!B72+'2021'!B72+'2022'!B72</f>
        <v>1346</v>
      </c>
      <c r="C72">
        <f>'2015'!C72+'2016'!C72+'2017'!C72+'2018'!C72+'2019'!C72+'2020'!C72+'2021'!C72+'2022'!C72</f>
        <v>346</v>
      </c>
      <c r="D72">
        <f>'2015'!D72+'2016'!D72+'2017'!D72+'2018'!D72+'2019'!D72+'2020'!D72+'2021'!D72+'2022'!D72</f>
        <v>0</v>
      </c>
      <c r="E72">
        <f>'2015'!E72+'2016'!E72+'2017'!E72+'2018'!E72+'2019'!E72+'2020'!E72+'2021'!E72+'2022'!E72</f>
        <v>0</v>
      </c>
      <c r="F72">
        <f>'2015'!F72+'2016'!F72+'2017'!F72+'2018'!F72+'2019'!F72+'2020'!F72+'2021'!F72+'2022'!F72</f>
        <v>0</v>
      </c>
    </row>
    <row r="73" spans="1:6" x14ac:dyDescent="0.45">
      <c r="A73" t="s">
        <v>68</v>
      </c>
      <c r="B73">
        <f>'2015'!B73+'2016'!B73+'2017'!B73+'2018'!B73+'2019'!B73+'2020'!B73+'2021'!B73+'2022'!B73</f>
        <v>2</v>
      </c>
      <c r="C73">
        <f>'2015'!C73+'2016'!C73+'2017'!C73+'2018'!C73+'2019'!C73+'2020'!C73+'2021'!C73+'2022'!C73</f>
        <v>1</v>
      </c>
      <c r="D73">
        <f>'2015'!D73+'2016'!D73+'2017'!D73+'2018'!D73+'2019'!D73+'2020'!D73+'2021'!D73+'2022'!D73</f>
        <v>0</v>
      </c>
      <c r="E73">
        <f>'2015'!E73+'2016'!E73+'2017'!E73+'2018'!E73+'2019'!E73+'2020'!E73+'2021'!E73+'2022'!E73</f>
        <v>0</v>
      </c>
      <c r="F73">
        <f>'2015'!F73+'2016'!F73+'2017'!F73+'2018'!F73+'2019'!F73+'2020'!F73+'2021'!F73+'2022'!F73</f>
        <v>0</v>
      </c>
    </row>
    <row r="74" spans="1:6" x14ac:dyDescent="0.45">
      <c r="A74" t="s">
        <v>69</v>
      </c>
      <c r="B74">
        <f>'2015'!B74+'2016'!B74+'2017'!B74+'2018'!B74+'2019'!B74+'2020'!B74+'2021'!B74+'2022'!B74</f>
        <v>2</v>
      </c>
      <c r="C74">
        <f>'2015'!C74+'2016'!C74+'2017'!C74+'2018'!C74+'2019'!C74+'2020'!C74+'2021'!C74+'2022'!C74</f>
        <v>0</v>
      </c>
      <c r="D74">
        <f>'2015'!D74+'2016'!D74+'2017'!D74+'2018'!D74+'2019'!D74+'2020'!D74+'2021'!D74+'2022'!D74</f>
        <v>0</v>
      </c>
      <c r="E74">
        <f>'2015'!E74+'2016'!E74+'2017'!E74+'2018'!E74+'2019'!E74+'2020'!E74+'2021'!E74+'2022'!E74</f>
        <v>0</v>
      </c>
      <c r="F74">
        <f>'2015'!F74+'2016'!F74+'2017'!F74+'2018'!F74+'2019'!F74+'2020'!F74+'2021'!F74+'2022'!F74</f>
        <v>0</v>
      </c>
    </row>
    <row r="75" spans="1:6" x14ac:dyDescent="0.45">
      <c r="A75" t="s">
        <v>70</v>
      </c>
      <c r="B75">
        <f>'2015'!B75+'2016'!B75+'2017'!B75+'2018'!B75+'2019'!B75+'2020'!B75+'2021'!B75+'2022'!B75</f>
        <v>32</v>
      </c>
      <c r="C75">
        <f>'2015'!C75+'2016'!C75+'2017'!C75+'2018'!C75+'2019'!C75+'2020'!C75+'2021'!C75+'2022'!C75</f>
        <v>7</v>
      </c>
      <c r="D75">
        <f>'2015'!D75+'2016'!D75+'2017'!D75+'2018'!D75+'2019'!D75+'2020'!D75+'2021'!D75+'2022'!D75</f>
        <v>0</v>
      </c>
      <c r="E75">
        <f>'2015'!E75+'2016'!E75+'2017'!E75+'2018'!E75+'2019'!E75+'2020'!E75+'2021'!E75+'2022'!E75</f>
        <v>0</v>
      </c>
      <c r="F75">
        <f>'2015'!F75+'2016'!F75+'2017'!F75+'2018'!F75+'2019'!F75+'2020'!F75+'2021'!F75+'2022'!F75</f>
        <v>0</v>
      </c>
    </row>
    <row r="76" spans="1:6" x14ac:dyDescent="0.45">
      <c r="A76" t="s">
        <v>71</v>
      </c>
      <c r="B76">
        <f>'2015'!B76+'2016'!B76+'2017'!B76+'2018'!B76+'2019'!B76+'2020'!B76+'2021'!B76+'2022'!B76</f>
        <v>153</v>
      </c>
      <c r="C76">
        <f>'2015'!C76+'2016'!C76+'2017'!C76+'2018'!C76+'2019'!C76+'2020'!C76+'2021'!C76+'2022'!C76</f>
        <v>27</v>
      </c>
      <c r="D76">
        <f>'2015'!D76+'2016'!D76+'2017'!D76+'2018'!D76+'2019'!D76+'2020'!D76+'2021'!D76+'2022'!D76</f>
        <v>0</v>
      </c>
      <c r="E76">
        <f>'2015'!E76+'2016'!E76+'2017'!E76+'2018'!E76+'2019'!E76+'2020'!E76+'2021'!E76+'2022'!E76</f>
        <v>0</v>
      </c>
      <c r="F76">
        <f>'2015'!F76+'2016'!F76+'2017'!F76+'2018'!F76+'2019'!F76+'2020'!F76+'2021'!F76+'2022'!F76</f>
        <v>0</v>
      </c>
    </row>
    <row r="77" spans="1:6" x14ac:dyDescent="0.45">
      <c r="A77" t="s">
        <v>72</v>
      </c>
      <c r="B77">
        <f>'2015'!B77+'2016'!B77+'2017'!B77+'2018'!B77+'2019'!B77+'2020'!B77+'2021'!B77+'2022'!B77</f>
        <v>110</v>
      </c>
      <c r="C77">
        <f>'2015'!C77+'2016'!C77+'2017'!C77+'2018'!C77+'2019'!C77+'2020'!C77+'2021'!C77+'2022'!C77</f>
        <v>9</v>
      </c>
      <c r="D77">
        <f>'2015'!D77+'2016'!D77+'2017'!D77+'2018'!D77+'2019'!D77+'2020'!D77+'2021'!D77+'2022'!D77</f>
        <v>0</v>
      </c>
      <c r="E77">
        <f>'2015'!E77+'2016'!E77+'2017'!E77+'2018'!E77+'2019'!E77+'2020'!E77+'2021'!E77+'2022'!E77</f>
        <v>0</v>
      </c>
      <c r="F77">
        <f>'2015'!F77+'2016'!F77+'2017'!F77+'2018'!F77+'2019'!F77+'2020'!F77+'2021'!F77+'2022'!F77</f>
        <v>0</v>
      </c>
    </row>
    <row r="78" spans="1:6" x14ac:dyDescent="0.45">
      <c r="A78" t="s">
        <v>73</v>
      </c>
      <c r="B78">
        <f>'2015'!B78+'2016'!B78+'2017'!B78+'2018'!B78+'2019'!B78+'2020'!B78+'2021'!B78+'2022'!B78</f>
        <v>4</v>
      </c>
      <c r="C78">
        <f>'2015'!C78+'2016'!C78+'2017'!C78+'2018'!C78+'2019'!C78+'2020'!C78+'2021'!C78+'2022'!C78</f>
        <v>2</v>
      </c>
      <c r="D78">
        <f>'2015'!D78+'2016'!D78+'2017'!D78+'2018'!D78+'2019'!D78+'2020'!D78+'2021'!D78+'2022'!D78</f>
        <v>0</v>
      </c>
      <c r="E78">
        <f>'2015'!E78+'2016'!E78+'2017'!E78+'2018'!E78+'2019'!E78+'2020'!E78+'2021'!E78+'2022'!E78</f>
        <v>0</v>
      </c>
      <c r="F78">
        <f>'2015'!F78+'2016'!F78+'2017'!F78+'2018'!F78+'2019'!F78+'2020'!F78+'2021'!F78+'2022'!F78</f>
        <v>0</v>
      </c>
    </row>
    <row r="79" spans="1:6" x14ac:dyDescent="0.45">
      <c r="A79" t="s">
        <v>74</v>
      </c>
      <c r="B79">
        <f>'2015'!B79+'2016'!B79+'2017'!B79+'2018'!B79+'2019'!B79+'2020'!B79+'2021'!B79+'2022'!B79</f>
        <v>2</v>
      </c>
      <c r="C79">
        <f>'2015'!C79+'2016'!C79+'2017'!C79+'2018'!C79+'2019'!C79+'2020'!C79+'2021'!C79+'2022'!C79</f>
        <v>0</v>
      </c>
      <c r="D79">
        <f>'2015'!D79+'2016'!D79+'2017'!D79+'2018'!D79+'2019'!D79+'2020'!D79+'2021'!D79+'2022'!D79</f>
        <v>0</v>
      </c>
      <c r="E79">
        <f>'2015'!E79+'2016'!E79+'2017'!E79+'2018'!E79+'2019'!E79+'2020'!E79+'2021'!E79+'2022'!E79</f>
        <v>0</v>
      </c>
      <c r="F79">
        <f>'2015'!F79+'2016'!F79+'2017'!F79+'2018'!F79+'2019'!F79+'2020'!F79+'2021'!F79+'2022'!F79</f>
        <v>0</v>
      </c>
    </row>
    <row r="80" spans="1:6" x14ac:dyDescent="0.45">
      <c r="A80" t="s">
        <v>75</v>
      </c>
      <c r="B80">
        <f>'2015'!B80+'2016'!B80+'2017'!B80+'2018'!B80+'2019'!B80+'2020'!B80+'2021'!B80+'2022'!B80</f>
        <v>11</v>
      </c>
      <c r="C80">
        <f>'2015'!C80+'2016'!C80+'2017'!C80+'2018'!C80+'2019'!C80+'2020'!C80+'2021'!C80+'2022'!C80</f>
        <v>1</v>
      </c>
      <c r="D80">
        <f>'2015'!D80+'2016'!D80+'2017'!D80+'2018'!D80+'2019'!D80+'2020'!D80+'2021'!D80+'2022'!D80</f>
        <v>0</v>
      </c>
      <c r="E80">
        <f>'2015'!E80+'2016'!E80+'2017'!E80+'2018'!E80+'2019'!E80+'2020'!E80+'2021'!E80+'2022'!E80</f>
        <v>0</v>
      </c>
      <c r="F80">
        <f>'2015'!F80+'2016'!F80+'2017'!F80+'2018'!F80+'2019'!F80+'2020'!F80+'2021'!F80+'2022'!F80</f>
        <v>0</v>
      </c>
    </row>
    <row r="81" spans="1:6" x14ac:dyDescent="0.45">
      <c r="A81" t="s">
        <v>76</v>
      </c>
      <c r="B81">
        <f>'2015'!B81+'2016'!B81+'2017'!B81+'2018'!B81+'2019'!B81+'2020'!B81+'2021'!B81+'2022'!B81</f>
        <v>1</v>
      </c>
      <c r="C81">
        <f>'2015'!C81+'2016'!C81+'2017'!C81+'2018'!C81+'2019'!C81+'2020'!C81+'2021'!C81+'2022'!C81</f>
        <v>0</v>
      </c>
      <c r="D81">
        <f>'2015'!D81+'2016'!D81+'2017'!D81+'2018'!D81+'2019'!D81+'2020'!D81+'2021'!D81+'2022'!D81</f>
        <v>0</v>
      </c>
      <c r="E81">
        <f>'2015'!E81+'2016'!E81+'2017'!E81+'2018'!E81+'2019'!E81+'2020'!E81+'2021'!E81+'2022'!E81</f>
        <v>0</v>
      </c>
      <c r="F81">
        <f>'2015'!F81+'2016'!F81+'2017'!F81+'2018'!F81+'2019'!F81+'2020'!F81+'2021'!F81+'2022'!F81</f>
        <v>0</v>
      </c>
    </row>
    <row r="82" spans="1:6" x14ac:dyDescent="0.45">
      <c r="A82" t="s">
        <v>77</v>
      </c>
      <c r="B82">
        <f>'2015'!B82+'2016'!B82+'2017'!B82+'2018'!B82+'2019'!B82+'2020'!B82+'2021'!B82+'2022'!B82</f>
        <v>644</v>
      </c>
      <c r="C82">
        <f>'2015'!C82+'2016'!C82+'2017'!C82+'2018'!C82+'2019'!C82+'2020'!C82+'2021'!C82+'2022'!C82</f>
        <v>198</v>
      </c>
      <c r="D82">
        <f>'2015'!D82+'2016'!D82+'2017'!D82+'2018'!D82+'2019'!D82+'2020'!D82+'2021'!D82+'2022'!D82</f>
        <v>4</v>
      </c>
      <c r="E82">
        <f>'2015'!E82+'2016'!E82+'2017'!E82+'2018'!E82+'2019'!E82+'2020'!E82+'2021'!E82+'2022'!E82</f>
        <v>0</v>
      </c>
      <c r="F82">
        <f>'2015'!F82+'2016'!F82+'2017'!F82+'2018'!F82+'2019'!F82+'2020'!F82+'2021'!F82+'2022'!F82</f>
        <v>0</v>
      </c>
    </row>
    <row r="83" spans="1:6" x14ac:dyDescent="0.45">
      <c r="A83" t="s">
        <v>78</v>
      </c>
      <c r="B83">
        <f>'2015'!B83+'2016'!B83+'2017'!B83+'2018'!B83+'2019'!B83+'2020'!B83+'2021'!B83+'2022'!B83</f>
        <v>13</v>
      </c>
      <c r="C83">
        <f>'2015'!C83+'2016'!C83+'2017'!C83+'2018'!C83+'2019'!C83+'2020'!C83+'2021'!C83+'2022'!C83</f>
        <v>1</v>
      </c>
      <c r="D83">
        <f>'2015'!D83+'2016'!D83+'2017'!D83+'2018'!D83+'2019'!D83+'2020'!D83+'2021'!D83+'2022'!D83</f>
        <v>0</v>
      </c>
      <c r="E83">
        <f>'2015'!E83+'2016'!E83+'2017'!E83+'2018'!E83+'2019'!E83+'2020'!E83+'2021'!E83+'2022'!E83</f>
        <v>0</v>
      </c>
      <c r="F83">
        <f>'2015'!F83+'2016'!F83+'2017'!F83+'2018'!F83+'2019'!F83+'2020'!F83+'2021'!F83+'2022'!F83</f>
        <v>0</v>
      </c>
    </row>
    <row r="84" spans="1:6" x14ac:dyDescent="0.45">
      <c r="A84" t="s">
        <v>79</v>
      </c>
      <c r="B84">
        <f>'2015'!B84+'2016'!B84+'2017'!B84+'2018'!B84+'2019'!B84+'2020'!B84+'2021'!B84+'2022'!B84</f>
        <v>1</v>
      </c>
      <c r="C84">
        <f>'2015'!C84+'2016'!C84+'2017'!C84+'2018'!C84+'2019'!C84+'2020'!C84+'2021'!C84+'2022'!C84</f>
        <v>0</v>
      </c>
      <c r="D84">
        <f>'2015'!D84+'2016'!D84+'2017'!D84+'2018'!D84+'2019'!D84+'2020'!D84+'2021'!D84+'2022'!D84</f>
        <v>0</v>
      </c>
      <c r="E84">
        <f>'2015'!E84+'2016'!E84+'2017'!E84+'2018'!E84+'2019'!E84+'2020'!E84+'2021'!E84+'2022'!E84</f>
        <v>0</v>
      </c>
      <c r="F84">
        <f>'2015'!F84+'2016'!F84+'2017'!F84+'2018'!F84+'2019'!F84+'2020'!F84+'2021'!F84+'2022'!F84</f>
        <v>0</v>
      </c>
    </row>
    <row r="85" spans="1:6" x14ac:dyDescent="0.45">
      <c r="A85" t="s">
        <v>80</v>
      </c>
      <c r="B85">
        <f>'2015'!B85+'2016'!B85+'2017'!B85+'2018'!B85+'2019'!B85+'2020'!B85+'2021'!B85+'2022'!B85</f>
        <v>285</v>
      </c>
      <c r="C85">
        <f>'2015'!C85+'2016'!C85+'2017'!C85+'2018'!C85+'2019'!C85+'2020'!C85+'2021'!C85+'2022'!C85</f>
        <v>13</v>
      </c>
      <c r="D85">
        <f>'2015'!D85+'2016'!D85+'2017'!D85+'2018'!D85+'2019'!D85+'2020'!D85+'2021'!D85+'2022'!D85</f>
        <v>0</v>
      </c>
      <c r="E85">
        <f>'2015'!E85+'2016'!E85+'2017'!E85+'2018'!E85+'2019'!E85+'2020'!E85+'2021'!E85+'2022'!E85</f>
        <v>0</v>
      </c>
      <c r="F85">
        <f>'2015'!F85+'2016'!F85+'2017'!F85+'2018'!F85+'2019'!F85+'2020'!F85+'2021'!F85+'2022'!F85</f>
        <v>0</v>
      </c>
    </row>
    <row r="86" spans="1:6" x14ac:dyDescent="0.45">
      <c r="A86" t="s">
        <v>81</v>
      </c>
      <c r="B86">
        <f>'2015'!B86+'2016'!B86+'2017'!B86+'2018'!B86+'2019'!B86+'2020'!B86+'2021'!B86+'2022'!B86</f>
        <v>4</v>
      </c>
      <c r="C86">
        <f>'2015'!C86+'2016'!C86+'2017'!C86+'2018'!C86+'2019'!C86+'2020'!C86+'2021'!C86+'2022'!C86</f>
        <v>2</v>
      </c>
      <c r="D86">
        <f>'2015'!D86+'2016'!D86+'2017'!D86+'2018'!D86+'2019'!D86+'2020'!D86+'2021'!D86+'2022'!D86</f>
        <v>0</v>
      </c>
      <c r="E86">
        <f>'2015'!E86+'2016'!E86+'2017'!E86+'2018'!E86+'2019'!E86+'2020'!E86+'2021'!E86+'2022'!E86</f>
        <v>0</v>
      </c>
      <c r="F86">
        <f>'2015'!F86+'2016'!F86+'2017'!F86+'2018'!F86+'2019'!F86+'2020'!F86+'2021'!F86+'2022'!F86</f>
        <v>0</v>
      </c>
    </row>
    <row r="87" spans="1:6" x14ac:dyDescent="0.45">
      <c r="A87" t="s">
        <v>82</v>
      </c>
      <c r="B87">
        <f>'2015'!B87+'2016'!B87+'2017'!B87+'2018'!B87+'2019'!B87+'2020'!B87+'2021'!B87+'2022'!B87</f>
        <v>5</v>
      </c>
      <c r="C87">
        <f>'2015'!C87+'2016'!C87+'2017'!C87+'2018'!C87+'2019'!C87+'2020'!C87+'2021'!C87+'2022'!C87</f>
        <v>1</v>
      </c>
      <c r="D87">
        <f>'2015'!D87+'2016'!D87+'2017'!D87+'2018'!D87+'2019'!D87+'2020'!D87+'2021'!D87+'2022'!D87</f>
        <v>0</v>
      </c>
      <c r="E87">
        <f>'2015'!E87+'2016'!E87+'2017'!E87+'2018'!E87+'2019'!E87+'2020'!E87+'2021'!E87+'2022'!E87</f>
        <v>0</v>
      </c>
      <c r="F87">
        <f>'2015'!F87+'2016'!F87+'2017'!F87+'2018'!F87+'2019'!F87+'2020'!F87+'2021'!F87+'2022'!F87</f>
        <v>0</v>
      </c>
    </row>
    <row r="88" spans="1:6" x14ac:dyDescent="0.45">
      <c r="A88" t="s">
        <v>83</v>
      </c>
      <c r="B88">
        <f>'2015'!B88+'2016'!B88+'2017'!B88+'2018'!B88+'2019'!B88+'2020'!B88+'2021'!B88+'2022'!B88</f>
        <v>26</v>
      </c>
      <c r="C88">
        <f>'2015'!C88+'2016'!C88+'2017'!C88+'2018'!C88+'2019'!C88+'2020'!C88+'2021'!C88+'2022'!C88</f>
        <v>1</v>
      </c>
      <c r="D88">
        <f>'2015'!D88+'2016'!D88+'2017'!D88+'2018'!D88+'2019'!D88+'2020'!D88+'2021'!D88+'2022'!D88</f>
        <v>0</v>
      </c>
      <c r="E88">
        <f>'2015'!E88+'2016'!E88+'2017'!E88+'2018'!E88+'2019'!E88+'2020'!E88+'2021'!E88+'2022'!E88</f>
        <v>0</v>
      </c>
      <c r="F88">
        <f>'2015'!F88+'2016'!F88+'2017'!F88+'2018'!F88+'2019'!F88+'2020'!F88+'2021'!F88+'2022'!F88</f>
        <v>0</v>
      </c>
    </row>
    <row r="89" spans="1:6" x14ac:dyDescent="0.45">
      <c r="A89" t="s">
        <v>84</v>
      </c>
      <c r="B89">
        <f>'2015'!B89+'2016'!B89+'2017'!B89+'2018'!B89+'2019'!B89+'2020'!B89+'2021'!B89+'2022'!B89</f>
        <v>26</v>
      </c>
      <c r="C89">
        <f>'2015'!C89+'2016'!C89+'2017'!C89+'2018'!C89+'2019'!C89+'2020'!C89+'2021'!C89+'2022'!C89</f>
        <v>0</v>
      </c>
      <c r="D89">
        <f>'2015'!D89+'2016'!D89+'2017'!D89+'2018'!D89+'2019'!D89+'2020'!D89+'2021'!D89+'2022'!D89</f>
        <v>0</v>
      </c>
      <c r="E89">
        <f>'2015'!E89+'2016'!E89+'2017'!E89+'2018'!E89+'2019'!E89+'2020'!E89+'2021'!E89+'2022'!E89</f>
        <v>0</v>
      </c>
      <c r="F89">
        <f>'2015'!F89+'2016'!F89+'2017'!F89+'2018'!F89+'2019'!F89+'2020'!F89+'2021'!F89+'2022'!F89</f>
        <v>0</v>
      </c>
    </row>
    <row r="90" spans="1:6" x14ac:dyDescent="0.45">
      <c r="A90" t="s">
        <v>85</v>
      </c>
      <c r="B90">
        <f>'2015'!B90+'2016'!B90+'2017'!B90+'2018'!B90+'2019'!B90+'2020'!B90+'2021'!B90+'2022'!B90</f>
        <v>2</v>
      </c>
      <c r="C90">
        <f>'2015'!C90+'2016'!C90+'2017'!C90+'2018'!C90+'2019'!C90+'2020'!C90+'2021'!C90+'2022'!C90</f>
        <v>0</v>
      </c>
      <c r="D90">
        <f>'2015'!D90+'2016'!D90+'2017'!D90+'2018'!D90+'2019'!D90+'2020'!D90+'2021'!D90+'2022'!D90</f>
        <v>0</v>
      </c>
      <c r="E90">
        <f>'2015'!E90+'2016'!E90+'2017'!E90+'2018'!E90+'2019'!E90+'2020'!E90+'2021'!E90+'2022'!E90</f>
        <v>0</v>
      </c>
      <c r="F90">
        <f>'2015'!F90+'2016'!F90+'2017'!F90+'2018'!F90+'2019'!F90+'2020'!F90+'2021'!F90+'2022'!F90</f>
        <v>0</v>
      </c>
    </row>
    <row r="91" spans="1:6" x14ac:dyDescent="0.45">
      <c r="A91" t="s">
        <v>86</v>
      </c>
      <c r="B91">
        <f>'2015'!B91+'2016'!B91+'2017'!B91+'2018'!B91+'2019'!B91+'2020'!B91+'2021'!B91+'2022'!B91</f>
        <v>931</v>
      </c>
      <c r="C91">
        <f>'2015'!C91+'2016'!C91+'2017'!C91+'2018'!C91+'2019'!C91+'2020'!C91+'2021'!C91+'2022'!C91</f>
        <v>250</v>
      </c>
      <c r="D91">
        <f>'2015'!D91+'2016'!D91+'2017'!D91+'2018'!D91+'2019'!D91+'2020'!D91+'2021'!D91+'2022'!D91</f>
        <v>3</v>
      </c>
      <c r="E91">
        <f>'2015'!E91+'2016'!E91+'2017'!E91+'2018'!E91+'2019'!E91+'2020'!E91+'2021'!E91+'2022'!E91</f>
        <v>0</v>
      </c>
      <c r="F91">
        <f>'2015'!F91+'2016'!F91+'2017'!F91+'2018'!F91+'2019'!F91+'2020'!F91+'2021'!F91+'2022'!F91</f>
        <v>0</v>
      </c>
    </row>
    <row r="92" spans="1:6" x14ac:dyDescent="0.45">
      <c r="A92" t="s">
        <v>87</v>
      </c>
      <c r="B92">
        <f>'2015'!B92+'2016'!B92+'2017'!B92+'2018'!B92+'2019'!B92+'2020'!B92+'2021'!B92+'2022'!B92</f>
        <v>7</v>
      </c>
      <c r="C92">
        <f>'2015'!C92+'2016'!C92+'2017'!C92+'2018'!C92+'2019'!C92+'2020'!C92+'2021'!C92+'2022'!C92</f>
        <v>1</v>
      </c>
      <c r="D92">
        <f>'2015'!D92+'2016'!D92+'2017'!D92+'2018'!D92+'2019'!D92+'2020'!D92+'2021'!D92+'2022'!D92</f>
        <v>0</v>
      </c>
      <c r="E92">
        <f>'2015'!E92+'2016'!E92+'2017'!E92+'2018'!E92+'2019'!E92+'2020'!E92+'2021'!E92+'2022'!E92</f>
        <v>0</v>
      </c>
      <c r="F92">
        <f>'2015'!F92+'2016'!F92+'2017'!F92+'2018'!F92+'2019'!F92+'2020'!F92+'2021'!F92+'2022'!F92</f>
        <v>0</v>
      </c>
    </row>
    <row r="93" spans="1:6" x14ac:dyDescent="0.45">
      <c r="A93" t="s">
        <v>88</v>
      </c>
      <c r="B93">
        <f>'2015'!B93+'2016'!B93+'2017'!B93+'2018'!B93+'2019'!B93+'2020'!B93+'2021'!B93+'2022'!B93</f>
        <v>15</v>
      </c>
      <c r="C93">
        <f>'2015'!C93+'2016'!C93+'2017'!C93+'2018'!C93+'2019'!C93+'2020'!C93+'2021'!C93+'2022'!C93</f>
        <v>4</v>
      </c>
      <c r="D93">
        <f>'2015'!D93+'2016'!D93+'2017'!D93+'2018'!D93+'2019'!D93+'2020'!D93+'2021'!D93+'2022'!D93</f>
        <v>0</v>
      </c>
      <c r="E93">
        <f>'2015'!E93+'2016'!E93+'2017'!E93+'2018'!E93+'2019'!E93+'2020'!E93+'2021'!E93+'2022'!E93</f>
        <v>0</v>
      </c>
      <c r="F93">
        <f>'2015'!F93+'2016'!F93+'2017'!F93+'2018'!F93+'2019'!F93+'2020'!F93+'2021'!F93+'2022'!F93</f>
        <v>0</v>
      </c>
    </row>
    <row r="94" spans="1:6" x14ac:dyDescent="0.45">
      <c r="A94" t="s">
        <v>89</v>
      </c>
      <c r="B94">
        <f>'2015'!B94+'2016'!B94+'2017'!B94+'2018'!B94+'2019'!B94+'2020'!B94+'2021'!B94+'2022'!B94</f>
        <v>40</v>
      </c>
      <c r="C94">
        <f>'2015'!C94+'2016'!C94+'2017'!C94+'2018'!C94+'2019'!C94+'2020'!C94+'2021'!C94+'2022'!C94</f>
        <v>0</v>
      </c>
      <c r="D94">
        <f>'2015'!D94+'2016'!D94+'2017'!D94+'2018'!D94+'2019'!D94+'2020'!D94+'2021'!D94+'2022'!D94</f>
        <v>0</v>
      </c>
      <c r="E94">
        <f>'2015'!E94+'2016'!E94+'2017'!E94+'2018'!E94+'2019'!E94+'2020'!E94+'2021'!E94+'2022'!E94</f>
        <v>0</v>
      </c>
      <c r="F94">
        <f>'2015'!F94+'2016'!F94+'2017'!F94+'2018'!F94+'2019'!F94+'2020'!F94+'2021'!F94+'2022'!F94</f>
        <v>0</v>
      </c>
    </row>
    <row r="95" spans="1:6" x14ac:dyDescent="0.45">
      <c r="A95" t="s">
        <v>90</v>
      </c>
      <c r="B95">
        <f>'2015'!B95+'2016'!B95+'2017'!B95+'2018'!B95+'2019'!B95+'2020'!B95+'2021'!B95+'2022'!B95</f>
        <v>1</v>
      </c>
      <c r="C95">
        <f>'2015'!C95+'2016'!C95+'2017'!C95+'2018'!C95+'2019'!C95+'2020'!C95+'2021'!C95+'2022'!C95</f>
        <v>0</v>
      </c>
      <c r="D95">
        <f>'2015'!D95+'2016'!D95+'2017'!D95+'2018'!D95+'2019'!D95+'2020'!D95+'2021'!D95+'2022'!D95</f>
        <v>0</v>
      </c>
      <c r="E95">
        <f>'2015'!E95+'2016'!E95+'2017'!E95+'2018'!E95+'2019'!E95+'2020'!E95+'2021'!E95+'2022'!E95</f>
        <v>0</v>
      </c>
      <c r="F95">
        <f>'2015'!F95+'2016'!F95+'2017'!F95+'2018'!F95+'2019'!F95+'2020'!F95+'2021'!F95+'2022'!F95</f>
        <v>0</v>
      </c>
    </row>
    <row r="96" spans="1:6" x14ac:dyDescent="0.45">
      <c r="A96" t="s">
        <v>91</v>
      </c>
      <c r="B96">
        <f>'2015'!B96+'2016'!B96+'2017'!B96+'2018'!B96+'2019'!B96+'2020'!B96+'2021'!B96+'2022'!B96</f>
        <v>127</v>
      </c>
      <c r="C96">
        <f>'2015'!C96+'2016'!C96+'2017'!C96+'2018'!C96+'2019'!C96+'2020'!C96+'2021'!C96+'2022'!C96</f>
        <v>48</v>
      </c>
      <c r="D96">
        <f>'2015'!D96+'2016'!D96+'2017'!D96+'2018'!D96+'2019'!D96+'2020'!D96+'2021'!D96+'2022'!D96</f>
        <v>0</v>
      </c>
      <c r="E96">
        <f>'2015'!E96+'2016'!E96+'2017'!E96+'2018'!E96+'2019'!E96+'2020'!E96+'2021'!E96+'2022'!E96</f>
        <v>0</v>
      </c>
      <c r="F96">
        <f>'2015'!F96+'2016'!F96+'2017'!F96+'2018'!F96+'2019'!F96+'2020'!F96+'2021'!F96+'2022'!F96</f>
        <v>0</v>
      </c>
    </row>
    <row r="97" spans="1:6" x14ac:dyDescent="0.45">
      <c r="A97" t="s">
        <v>92</v>
      </c>
      <c r="B97">
        <f>'2015'!B97+'2016'!B97+'2017'!B97+'2018'!B97+'2019'!B97+'2020'!B97+'2021'!B97+'2022'!B97</f>
        <v>151</v>
      </c>
      <c r="C97">
        <f>'2015'!C97+'2016'!C97+'2017'!C97+'2018'!C97+'2019'!C97+'2020'!C97+'2021'!C97+'2022'!C97</f>
        <v>10</v>
      </c>
      <c r="D97">
        <f>'2015'!D97+'2016'!D97+'2017'!D97+'2018'!D97+'2019'!D97+'2020'!D97+'2021'!D97+'2022'!D97</f>
        <v>0</v>
      </c>
      <c r="E97">
        <f>'2015'!E97+'2016'!E97+'2017'!E97+'2018'!E97+'2019'!E97+'2020'!E97+'2021'!E97+'2022'!E97</f>
        <v>0</v>
      </c>
      <c r="F97">
        <f>'2015'!F97+'2016'!F97+'2017'!F97+'2018'!F97+'2019'!F97+'2020'!F97+'2021'!F97+'2022'!F97</f>
        <v>0</v>
      </c>
    </row>
    <row r="98" spans="1:6" x14ac:dyDescent="0.45">
      <c r="A98" t="s">
        <v>93</v>
      </c>
      <c r="B98">
        <f>'2015'!B98+'2016'!B98+'2017'!B98+'2018'!B98+'2019'!B98+'2020'!B98+'2021'!B98+'2022'!B98</f>
        <v>397</v>
      </c>
      <c r="C98">
        <f>'2015'!C98+'2016'!C98+'2017'!C98+'2018'!C98+'2019'!C98+'2020'!C98+'2021'!C98+'2022'!C98</f>
        <v>44</v>
      </c>
      <c r="D98">
        <f>'2015'!D98+'2016'!D98+'2017'!D98+'2018'!D98+'2019'!D98+'2020'!D98+'2021'!D98+'2022'!D98</f>
        <v>0</v>
      </c>
      <c r="E98">
        <f>'2015'!E98+'2016'!E98+'2017'!E98+'2018'!E98+'2019'!E98+'2020'!E98+'2021'!E98+'2022'!E98</f>
        <v>0</v>
      </c>
      <c r="F98">
        <f>'2015'!F98+'2016'!F98+'2017'!F98+'2018'!F98+'2019'!F98+'2020'!F98+'2021'!F98+'2022'!F98</f>
        <v>0</v>
      </c>
    </row>
    <row r="99" spans="1:6" x14ac:dyDescent="0.45">
      <c r="A99" t="s">
        <v>94</v>
      </c>
      <c r="B99">
        <f>'2015'!B99+'2016'!B99+'2017'!B99+'2018'!B99+'2019'!B99+'2020'!B99+'2021'!B99+'2022'!B99</f>
        <v>44</v>
      </c>
      <c r="C99">
        <f>'2015'!C99+'2016'!C99+'2017'!C99+'2018'!C99+'2019'!C99+'2020'!C99+'2021'!C99+'2022'!C99</f>
        <v>4</v>
      </c>
      <c r="D99">
        <f>'2015'!D99+'2016'!D99+'2017'!D99+'2018'!D99+'2019'!D99+'2020'!D99+'2021'!D99+'2022'!D99</f>
        <v>0</v>
      </c>
      <c r="E99">
        <f>'2015'!E99+'2016'!E99+'2017'!E99+'2018'!E99+'2019'!E99+'2020'!E99+'2021'!E99+'2022'!E99</f>
        <v>0</v>
      </c>
      <c r="F99">
        <f>'2015'!F99+'2016'!F99+'2017'!F99+'2018'!F99+'2019'!F99+'2020'!F99+'2021'!F99+'2022'!F99</f>
        <v>0</v>
      </c>
    </row>
    <row r="100" spans="1:6" x14ac:dyDescent="0.45">
      <c r="A100" t="s">
        <v>95</v>
      </c>
      <c r="B100">
        <f>'2015'!B100+'2016'!B100+'2017'!B100+'2018'!B100+'2019'!B100+'2020'!B100+'2021'!B100+'2022'!B100</f>
        <v>6</v>
      </c>
      <c r="C100">
        <f>'2015'!C100+'2016'!C100+'2017'!C100+'2018'!C100+'2019'!C100+'2020'!C100+'2021'!C100+'2022'!C100</f>
        <v>1</v>
      </c>
      <c r="D100">
        <f>'2015'!D100+'2016'!D100+'2017'!D100+'2018'!D100+'2019'!D100+'2020'!D100+'2021'!D100+'2022'!D100</f>
        <v>0</v>
      </c>
      <c r="E100">
        <f>'2015'!E100+'2016'!E100+'2017'!E100+'2018'!E100+'2019'!E100+'2020'!E100+'2021'!E100+'2022'!E100</f>
        <v>0</v>
      </c>
      <c r="F100">
        <f>'2015'!F100+'2016'!F100+'2017'!F100+'2018'!F100+'2019'!F100+'2020'!F100+'2021'!F100+'2022'!F100</f>
        <v>0</v>
      </c>
    </row>
    <row r="101" spans="1:6" x14ac:dyDescent="0.45">
      <c r="A101" t="s">
        <v>96</v>
      </c>
      <c r="B101">
        <f>'2015'!B101+'2016'!B101+'2017'!B101+'2018'!B101+'2019'!B101+'2020'!B101+'2021'!B101+'2022'!B101</f>
        <v>18</v>
      </c>
      <c r="C101">
        <f>'2015'!C101+'2016'!C101+'2017'!C101+'2018'!C101+'2019'!C101+'2020'!C101+'2021'!C101+'2022'!C101</f>
        <v>2</v>
      </c>
      <c r="D101">
        <f>'2015'!D101+'2016'!D101+'2017'!D101+'2018'!D101+'2019'!D101+'2020'!D101+'2021'!D101+'2022'!D101</f>
        <v>0</v>
      </c>
      <c r="E101">
        <f>'2015'!E101+'2016'!E101+'2017'!E101+'2018'!E101+'2019'!E101+'2020'!E101+'2021'!E101+'2022'!E101</f>
        <v>0</v>
      </c>
      <c r="F101">
        <f>'2015'!F101+'2016'!F101+'2017'!F101+'2018'!F101+'2019'!F101+'2020'!F101+'2021'!F101+'2022'!F101</f>
        <v>0</v>
      </c>
    </row>
    <row r="102" spans="1:6" x14ac:dyDescent="0.45">
      <c r="A102" t="s">
        <v>97</v>
      </c>
      <c r="B102">
        <f>'2015'!B102+'2016'!B102+'2017'!B102+'2018'!B102+'2019'!B102+'2020'!B102+'2021'!B102+'2022'!B102</f>
        <v>1</v>
      </c>
      <c r="C102">
        <f>'2015'!C102+'2016'!C102+'2017'!C102+'2018'!C102+'2019'!C102+'2020'!C102+'2021'!C102+'2022'!C102</f>
        <v>0</v>
      </c>
      <c r="D102">
        <f>'2015'!D102+'2016'!D102+'2017'!D102+'2018'!D102+'2019'!D102+'2020'!D102+'2021'!D102+'2022'!D102</f>
        <v>0</v>
      </c>
      <c r="E102">
        <f>'2015'!E102+'2016'!E102+'2017'!E102+'2018'!E102+'2019'!E102+'2020'!E102+'2021'!E102+'2022'!E102</f>
        <v>0</v>
      </c>
      <c r="F102">
        <f>'2015'!F102+'2016'!F102+'2017'!F102+'2018'!F102+'2019'!F102+'2020'!F102+'2021'!F102+'2022'!F102</f>
        <v>0</v>
      </c>
    </row>
    <row r="103" spans="1:6" x14ac:dyDescent="0.45">
      <c r="A103" t="s">
        <v>98</v>
      </c>
      <c r="B103">
        <f>'2015'!B103+'2016'!B103+'2017'!B103+'2018'!B103+'2019'!B103+'2020'!B103+'2021'!B103+'2022'!B103</f>
        <v>1</v>
      </c>
      <c r="C103">
        <f>'2015'!C103+'2016'!C103+'2017'!C103+'2018'!C103+'2019'!C103+'2020'!C103+'2021'!C103+'2022'!C103</f>
        <v>0</v>
      </c>
      <c r="D103">
        <f>'2015'!D103+'2016'!D103+'2017'!D103+'2018'!D103+'2019'!D103+'2020'!D103+'2021'!D103+'2022'!D103</f>
        <v>0</v>
      </c>
      <c r="E103">
        <f>'2015'!E103+'2016'!E103+'2017'!E103+'2018'!E103+'2019'!E103+'2020'!E103+'2021'!E103+'2022'!E103</f>
        <v>0</v>
      </c>
      <c r="F103">
        <f>'2015'!F103+'2016'!F103+'2017'!F103+'2018'!F103+'2019'!F103+'2020'!F103+'2021'!F103+'2022'!F103</f>
        <v>0</v>
      </c>
    </row>
    <row r="104" spans="1:6" x14ac:dyDescent="0.45">
      <c r="A104" t="s">
        <v>99</v>
      </c>
      <c r="B104">
        <f>'2015'!B104+'2016'!B104+'2017'!B104+'2018'!B104+'2019'!B104+'2020'!B104+'2021'!B104+'2022'!B104</f>
        <v>50</v>
      </c>
      <c r="C104">
        <f>'2015'!C104+'2016'!C104+'2017'!C104+'2018'!C104+'2019'!C104+'2020'!C104+'2021'!C104+'2022'!C104</f>
        <v>5</v>
      </c>
      <c r="D104">
        <f>'2015'!D104+'2016'!D104+'2017'!D104+'2018'!D104+'2019'!D104+'2020'!D104+'2021'!D104+'2022'!D104</f>
        <v>0</v>
      </c>
      <c r="E104">
        <f>'2015'!E104+'2016'!E104+'2017'!E104+'2018'!E104+'2019'!E104+'2020'!E104+'2021'!E104+'2022'!E104</f>
        <v>0</v>
      </c>
      <c r="F104">
        <f>'2015'!F104+'2016'!F104+'2017'!F104+'2018'!F104+'2019'!F104+'2020'!F104+'2021'!F104+'2022'!F104</f>
        <v>0</v>
      </c>
    </row>
    <row r="105" spans="1:6" x14ac:dyDescent="0.45">
      <c r="A105" t="s">
        <v>100</v>
      </c>
      <c r="B105">
        <f>'2015'!B105+'2016'!B105+'2017'!B105+'2018'!B105+'2019'!B105+'2020'!B105+'2021'!B105+'2022'!B105</f>
        <v>143</v>
      </c>
      <c r="C105">
        <f>'2015'!C105+'2016'!C105+'2017'!C105+'2018'!C105+'2019'!C105+'2020'!C105+'2021'!C105+'2022'!C105</f>
        <v>5</v>
      </c>
      <c r="D105">
        <f>'2015'!D105+'2016'!D105+'2017'!D105+'2018'!D105+'2019'!D105+'2020'!D105+'2021'!D105+'2022'!D105</f>
        <v>0</v>
      </c>
      <c r="E105">
        <f>'2015'!E105+'2016'!E105+'2017'!E105+'2018'!E105+'2019'!E105+'2020'!E105+'2021'!E105+'2022'!E105</f>
        <v>0</v>
      </c>
      <c r="F105">
        <f>'2015'!F105+'2016'!F105+'2017'!F105+'2018'!F105+'2019'!F105+'2020'!F105+'2021'!F105+'2022'!F105</f>
        <v>0</v>
      </c>
    </row>
    <row r="106" spans="1:6" x14ac:dyDescent="0.45">
      <c r="A106" t="s">
        <v>101</v>
      </c>
      <c r="B106">
        <f>'2015'!B106+'2016'!B106+'2017'!B106+'2018'!B106+'2019'!B106+'2020'!B106+'2021'!B106+'2022'!B106</f>
        <v>6</v>
      </c>
      <c r="C106">
        <f>'2015'!C106+'2016'!C106+'2017'!C106+'2018'!C106+'2019'!C106+'2020'!C106+'2021'!C106+'2022'!C106</f>
        <v>2</v>
      </c>
      <c r="D106">
        <f>'2015'!D106+'2016'!D106+'2017'!D106+'2018'!D106+'2019'!D106+'2020'!D106+'2021'!D106+'2022'!D106</f>
        <v>0</v>
      </c>
      <c r="E106">
        <f>'2015'!E106+'2016'!E106+'2017'!E106+'2018'!E106+'2019'!E106+'2020'!E106+'2021'!E106+'2022'!E106</f>
        <v>0</v>
      </c>
      <c r="F106">
        <f>'2015'!F106+'2016'!F106+'2017'!F106+'2018'!F106+'2019'!F106+'2020'!F106+'2021'!F106+'2022'!F106</f>
        <v>0</v>
      </c>
    </row>
    <row r="107" spans="1:6" x14ac:dyDescent="0.45">
      <c r="A107" t="s">
        <v>102</v>
      </c>
      <c r="B107">
        <f>'2015'!B107+'2016'!B107+'2017'!B107+'2018'!B107+'2019'!B107+'2020'!B107+'2021'!B107+'2022'!B107</f>
        <v>383</v>
      </c>
      <c r="C107">
        <f>'2015'!C107+'2016'!C107+'2017'!C107+'2018'!C107+'2019'!C107+'2020'!C107+'2021'!C107+'2022'!C107</f>
        <v>175</v>
      </c>
      <c r="D107">
        <f>'2015'!D107+'2016'!D107+'2017'!D107+'2018'!D107+'2019'!D107+'2020'!D107+'2021'!D107+'2022'!D107</f>
        <v>9</v>
      </c>
      <c r="E107">
        <f>'2015'!E107+'2016'!E107+'2017'!E107+'2018'!E107+'2019'!E107+'2020'!E107+'2021'!E107+'2022'!E107</f>
        <v>0</v>
      </c>
      <c r="F107">
        <f>'2015'!F107+'2016'!F107+'2017'!F107+'2018'!F107+'2019'!F107+'2020'!F107+'2021'!F107+'2022'!F107</f>
        <v>0</v>
      </c>
    </row>
    <row r="108" spans="1:6" x14ac:dyDescent="0.45">
      <c r="A108" t="s">
        <v>103</v>
      </c>
      <c r="B108">
        <f>'2015'!B108+'2016'!B108+'2017'!B108+'2018'!B108+'2019'!B108+'2020'!B108+'2021'!B108+'2022'!B108</f>
        <v>1</v>
      </c>
      <c r="C108">
        <f>'2015'!C108+'2016'!C108+'2017'!C108+'2018'!C108+'2019'!C108+'2020'!C108+'2021'!C108+'2022'!C108</f>
        <v>0</v>
      </c>
      <c r="D108">
        <f>'2015'!D108+'2016'!D108+'2017'!D108+'2018'!D108+'2019'!D108+'2020'!D108+'2021'!D108+'2022'!D108</f>
        <v>0</v>
      </c>
      <c r="E108">
        <f>'2015'!E108+'2016'!E108+'2017'!E108+'2018'!E108+'2019'!E108+'2020'!E108+'2021'!E108+'2022'!E108</f>
        <v>0</v>
      </c>
      <c r="F108">
        <f>'2015'!F108+'2016'!F108+'2017'!F108+'2018'!F108+'2019'!F108+'2020'!F108+'2021'!F108+'2022'!F108</f>
        <v>0</v>
      </c>
    </row>
    <row r="109" spans="1:6" x14ac:dyDescent="0.45">
      <c r="A109" t="s">
        <v>104</v>
      </c>
      <c r="B109">
        <f>'2015'!B109+'2016'!B109+'2017'!B109+'2018'!B109+'2019'!B109+'2020'!B109+'2021'!B109+'2022'!B109</f>
        <v>226</v>
      </c>
      <c r="C109">
        <f>'2015'!C109+'2016'!C109+'2017'!C109+'2018'!C109+'2019'!C109+'2020'!C109+'2021'!C109+'2022'!C109</f>
        <v>82</v>
      </c>
      <c r="D109">
        <f>'2015'!D109+'2016'!D109+'2017'!D109+'2018'!D109+'2019'!D109+'2020'!D109+'2021'!D109+'2022'!D109</f>
        <v>0</v>
      </c>
      <c r="E109">
        <f>'2015'!E109+'2016'!E109+'2017'!E109+'2018'!E109+'2019'!E109+'2020'!E109+'2021'!E109+'2022'!E109</f>
        <v>0</v>
      </c>
      <c r="F109">
        <f>'2015'!F109+'2016'!F109+'2017'!F109+'2018'!F109+'2019'!F109+'2020'!F109+'2021'!F109+'2022'!F109</f>
        <v>0</v>
      </c>
    </row>
    <row r="110" spans="1:6" x14ac:dyDescent="0.45">
      <c r="A110" t="s">
        <v>105</v>
      </c>
      <c r="B110">
        <f>'2015'!B110+'2016'!B110+'2017'!B110+'2018'!B110+'2019'!B110+'2020'!B110+'2021'!B110+'2022'!B110</f>
        <v>88</v>
      </c>
      <c r="C110">
        <f>'2015'!C110+'2016'!C110+'2017'!C110+'2018'!C110+'2019'!C110+'2020'!C110+'2021'!C110+'2022'!C110</f>
        <v>22</v>
      </c>
      <c r="D110">
        <f>'2015'!D110+'2016'!D110+'2017'!D110+'2018'!D110+'2019'!D110+'2020'!D110+'2021'!D110+'2022'!D110</f>
        <v>0</v>
      </c>
      <c r="E110">
        <f>'2015'!E110+'2016'!E110+'2017'!E110+'2018'!E110+'2019'!E110+'2020'!E110+'2021'!E110+'2022'!E110</f>
        <v>0</v>
      </c>
      <c r="F110">
        <f>'2015'!F110+'2016'!F110+'2017'!F110+'2018'!F110+'2019'!F110+'2020'!F110+'2021'!F110+'2022'!F110</f>
        <v>0</v>
      </c>
    </row>
    <row r="111" spans="1:6" x14ac:dyDescent="0.45">
      <c r="A111" t="s">
        <v>106</v>
      </c>
      <c r="B111">
        <f>'2015'!B111+'2016'!B111+'2017'!B111+'2018'!B111+'2019'!B111+'2020'!B111+'2021'!B111+'2022'!B111</f>
        <v>729</v>
      </c>
      <c r="C111">
        <f>'2015'!C111+'2016'!C111+'2017'!C111+'2018'!C111+'2019'!C111+'2020'!C111+'2021'!C111+'2022'!C111</f>
        <v>154</v>
      </c>
      <c r="D111">
        <f>'2015'!D111+'2016'!D111+'2017'!D111+'2018'!D111+'2019'!D111+'2020'!D111+'2021'!D111+'2022'!D111</f>
        <v>3</v>
      </c>
      <c r="E111">
        <f>'2015'!E111+'2016'!E111+'2017'!E111+'2018'!E111+'2019'!E111+'2020'!E111+'2021'!E111+'2022'!E111</f>
        <v>0</v>
      </c>
      <c r="F111">
        <f>'2015'!F111+'2016'!F111+'2017'!F111+'2018'!F111+'2019'!F111+'2020'!F111+'2021'!F111+'2022'!F111</f>
        <v>0</v>
      </c>
    </row>
    <row r="112" spans="1:6" x14ac:dyDescent="0.45">
      <c r="A112" t="s">
        <v>107</v>
      </c>
      <c r="B112">
        <f>'2015'!B112+'2016'!B112+'2017'!B112+'2018'!B112+'2019'!B112+'2020'!B112+'2021'!B112+'2022'!B112</f>
        <v>87</v>
      </c>
      <c r="C112">
        <f>'2015'!C112+'2016'!C112+'2017'!C112+'2018'!C112+'2019'!C112+'2020'!C112+'2021'!C112+'2022'!C112</f>
        <v>9</v>
      </c>
      <c r="D112">
        <f>'2015'!D112+'2016'!D112+'2017'!D112+'2018'!D112+'2019'!D112+'2020'!D112+'2021'!D112+'2022'!D112</f>
        <v>0</v>
      </c>
      <c r="E112">
        <f>'2015'!E112+'2016'!E112+'2017'!E112+'2018'!E112+'2019'!E112+'2020'!E112+'2021'!E112+'2022'!E112</f>
        <v>0</v>
      </c>
      <c r="F112">
        <f>'2015'!F112+'2016'!F112+'2017'!F112+'2018'!F112+'2019'!F112+'2020'!F112+'2021'!F112+'2022'!F112</f>
        <v>0</v>
      </c>
    </row>
    <row r="113" spans="1:6" x14ac:dyDescent="0.45">
      <c r="A113" t="s">
        <v>108</v>
      </c>
      <c r="B113">
        <f>'2015'!B113+'2016'!B113+'2017'!B113+'2018'!B113+'2019'!B113+'2020'!B113+'2021'!B113+'2022'!B113</f>
        <v>1</v>
      </c>
      <c r="C113">
        <f>'2015'!C113+'2016'!C113+'2017'!C113+'2018'!C113+'2019'!C113+'2020'!C113+'2021'!C113+'2022'!C113</f>
        <v>0</v>
      </c>
      <c r="D113">
        <f>'2015'!D113+'2016'!D113+'2017'!D113+'2018'!D113+'2019'!D113+'2020'!D113+'2021'!D113+'2022'!D113</f>
        <v>0</v>
      </c>
      <c r="E113">
        <f>'2015'!E113+'2016'!E113+'2017'!E113+'2018'!E113+'2019'!E113+'2020'!E113+'2021'!E113+'2022'!E113</f>
        <v>0</v>
      </c>
      <c r="F113">
        <f>'2015'!F113+'2016'!F113+'2017'!F113+'2018'!F113+'2019'!F113+'2020'!F113+'2021'!F113+'2022'!F113</f>
        <v>0</v>
      </c>
    </row>
    <row r="114" spans="1:6" x14ac:dyDescent="0.45">
      <c r="A114" t="s">
        <v>109</v>
      </c>
      <c r="B114">
        <f>'2015'!B114+'2016'!B114+'2017'!B114+'2018'!B114+'2019'!B114+'2020'!B114+'2021'!B114+'2022'!B114</f>
        <v>1010</v>
      </c>
      <c r="C114">
        <f>'2015'!C114+'2016'!C114+'2017'!C114+'2018'!C114+'2019'!C114+'2020'!C114+'2021'!C114+'2022'!C114</f>
        <v>211</v>
      </c>
      <c r="D114">
        <f>'2015'!D114+'2016'!D114+'2017'!D114+'2018'!D114+'2019'!D114+'2020'!D114+'2021'!D114+'2022'!D114</f>
        <v>0</v>
      </c>
      <c r="E114">
        <f>'2015'!E114+'2016'!E114+'2017'!E114+'2018'!E114+'2019'!E114+'2020'!E114+'2021'!E114+'2022'!E114</f>
        <v>0</v>
      </c>
      <c r="F114">
        <f>'2015'!F114+'2016'!F114+'2017'!F114+'2018'!F114+'2019'!F114+'2020'!F114+'2021'!F114+'2022'!F114</f>
        <v>0</v>
      </c>
    </row>
    <row r="115" spans="1:6" x14ac:dyDescent="0.45">
      <c r="A115" t="s">
        <v>110</v>
      </c>
      <c r="B115">
        <f>'2015'!B115+'2016'!B115+'2017'!B115+'2018'!B115+'2019'!B115+'2020'!B115+'2021'!B115+'2022'!B115</f>
        <v>1014</v>
      </c>
      <c r="C115">
        <f>'2015'!C115+'2016'!C115+'2017'!C115+'2018'!C115+'2019'!C115+'2020'!C115+'2021'!C115+'2022'!C115</f>
        <v>275</v>
      </c>
      <c r="D115">
        <f>'2015'!D115+'2016'!D115+'2017'!D115+'2018'!D115+'2019'!D115+'2020'!D115+'2021'!D115+'2022'!D115</f>
        <v>0</v>
      </c>
      <c r="E115">
        <f>'2015'!E115+'2016'!E115+'2017'!E115+'2018'!E115+'2019'!E115+'2020'!E115+'2021'!E115+'2022'!E115</f>
        <v>0</v>
      </c>
      <c r="F115">
        <f>'2015'!F115+'2016'!F115+'2017'!F115+'2018'!F115+'2019'!F115+'2020'!F115+'2021'!F115+'2022'!F115</f>
        <v>0</v>
      </c>
    </row>
    <row r="116" spans="1:6" x14ac:dyDescent="0.45">
      <c r="A116" t="s">
        <v>111</v>
      </c>
      <c r="B116">
        <f>'2015'!B116+'2016'!B116+'2017'!B116+'2018'!B116+'2019'!B116+'2020'!B116+'2021'!B116+'2022'!B116</f>
        <v>7542</v>
      </c>
      <c r="C116">
        <f>'2015'!C116+'2016'!C116+'2017'!C116+'2018'!C116+'2019'!C116+'2020'!C116+'2021'!C116+'2022'!C116</f>
        <v>4214</v>
      </c>
      <c r="D116">
        <f>'2015'!D116+'2016'!D116+'2017'!D116+'2018'!D116+'2019'!D116+'2020'!D116+'2021'!D116+'2022'!D116</f>
        <v>909</v>
      </c>
      <c r="E116">
        <f>'2015'!E116+'2016'!E116+'2017'!E116+'2018'!E116+'2019'!E116+'2020'!E116+'2021'!E116+'2022'!E116</f>
        <v>128</v>
      </c>
      <c r="F116">
        <f>'2015'!F116+'2016'!F116+'2017'!F116+'2018'!F116+'2019'!F116+'2020'!F116+'2021'!F116+'2022'!F116</f>
        <v>0</v>
      </c>
    </row>
    <row r="117" spans="1:6" x14ac:dyDescent="0.45">
      <c r="A117" t="s">
        <v>112</v>
      </c>
      <c r="B117">
        <f>'2015'!B117+'2016'!B117+'2017'!B117+'2018'!B117+'2019'!B117+'2020'!B117+'2021'!B117+'2022'!B117</f>
        <v>2</v>
      </c>
      <c r="C117">
        <f>'2015'!C117+'2016'!C117+'2017'!C117+'2018'!C117+'2019'!C117+'2020'!C117+'2021'!C117+'2022'!C117</f>
        <v>1</v>
      </c>
      <c r="D117">
        <f>'2015'!D117+'2016'!D117+'2017'!D117+'2018'!D117+'2019'!D117+'2020'!D117+'2021'!D117+'2022'!D117</f>
        <v>0</v>
      </c>
      <c r="E117">
        <f>'2015'!E117+'2016'!E117+'2017'!E117+'2018'!E117+'2019'!E117+'2020'!E117+'2021'!E117+'2022'!E117</f>
        <v>0</v>
      </c>
      <c r="F117">
        <f>'2015'!F117+'2016'!F117+'2017'!F117+'2018'!F117+'2019'!F117+'2020'!F117+'2021'!F117+'2022'!F117</f>
        <v>0</v>
      </c>
    </row>
    <row r="118" spans="1:6" x14ac:dyDescent="0.45">
      <c r="A118" t="s">
        <v>113</v>
      </c>
      <c r="B118">
        <f>'2015'!B118+'2016'!B118+'2017'!B118+'2018'!B118+'2019'!B118+'2020'!B118+'2021'!B118+'2022'!B118</f>
        <v>243</v>
      </c>
      <c r="C118">
        <f>'2015'!C118+'2016'!C118+'2017'!C118+'2018'!C118+'2019'!C118+'2020'!C118+'2021'!C118+'2022'!C118</f>
        <v>125</v>
      </c>
      <c r="D118">
        <f>'2015'!D118+'2016'!D118+'2017'!D118+'2018'!D118+'2019'!D118+'2020'!D118+'2021'!D118+'2022'!D118</f>
        <v>10</v>
      </c>
      <c r="E118">
        <f>'2015'!E118+'2016'!E118+'2017'!E118+'2018'!E118+'2019'!E118+'2020'!E118+'2021'!E118+'2022'!E118</f>
        <v>0</v>
      </c>
      <c r="F118">
        <f>'2015'!F118+'2016'!F118+'2017'!F118+'2018'!F118+'2019'!F118+'2020'!F118+'2021'!F118+'2022'!F118</f>
        <v>0</v>
      </c>
    </row>
    <row r="119" spans="1:6" x14ac:dyDescent="0.45">
      <c r="A119" t="s">
        <v>114</v>
      </c>
      <c r="B119">
        <f>'2015'!B119+'2016'!B119+'2017'!B119+'2018'!B119+'2019'!B119+'2020'!B119+'2021'!B119+'2022'!B119</f>
        <v>21</v>
      </c>
      <c r="C119">
        <f>'2015'!C119+'2016'!C119+'2017'!C119+'2018'!C119+'2019'!C119+'2020'!C119+'2021'!C119+'2022'!C119</f>
        <v>2</v>
      </c>
      <c r="D119">
        <f>'2015'!D119+'2016'!D119+'2017'!D119+'2018'!D119+'2019'!D119+'2020'!D119+'2021'!D119+'2022'!D119</f>
        <v>0</v>
      </c>
      <c r="E119">
        <f>'2015'!E119+'2016'!E119+'2017'!E119+'2018'!E119+'2019'!E119+'2020'!E119+'2021'!E119+'2022'!E119</f>
        <v>0</v>
      </c>
      <c r="F119">
        <f>'2015'!F119+'2016'!F119+'2017'!F119+'2018'!F119+'2019'!F119+'2020'!F119+'2021'!F119+'2022'!F119</f>
        <v>0</v>
      </c>
    </row>
    <row r="120" spans="1:6" x14ac:dyDescent="0.45">
      <c r="A120" t="s">
        <v>115</v>
      </c>
      <c r="B120">
        <f>'2015'!B120+'2016'!B120+'2017'!B120+'2018'!B120+'2019'!B120+'2020'!B120+'2021'!B120+'2022'!B120</f>
        <v>132</v>
      </c>
      <c r="C120">
        <f>'2015'!C120+'2016'!C120+'2017'!C120+'2018'!C120+'2019'!C120+'2020'!C120+'2021'!C120+'2022'!C120</f>
        <v>12</v>
      </c>
      <c r="D120">
        <f>'2015'!D120+'2016'!D120+'2017'!D120+'2018'!D120+'2019'!D120+'2020'!D120+'2021'!D120+'2022'!D120</f>
        <v>0</v>
      </c>
      <c r="E120">
        <f>'2015'!E120+'2016'!E120+'2017'!E120+'2018'!E120+'2019'!E120+'2020'!E120+'2021'!E120+'2022'!E120</f>
        <v>0</v>
      </c>
      <c r="F120">
        <f>'2015'!F120+'2016'!F120+'2017'!F120+'2018'!F120+'2019'!F120+'2020'!F120+'2021'!F120+'2022'!F120</f>
        <v>0</v>
      </c>
    </row>
    <row r="121" spans="1:6" x14ac:dyDescent="0.45">
      <c r="A121" t="s">
        <v>116</v>
      </c>
      <c r="B121">
        <f>'2015'!B121+'2016'!B121+'2017'!B121+'2018'!B121+'2019'!B121+'2020'!B121+'2021'!B121+'2022'!B121</f>
        <v>116</v>
      </c>
      <c r="C121">
        <f>'2015'!C121+'2016'!C121+'2017'!C121+'2018'!C121+'2019'!C121+'2020'!C121+'2021'!C121+'2022'!C121</f>
        <v>31</v>
      </c>
      <c r="D121">
        <f>'2015'!D121+'2016'!D121+'2017'!D121+'2018'!D121+'2019'!D121+'2020'!D121+'2021'!D121+'2022'!D121</f>
        <v>0</v>
      </c>
      <c r="E121">
        <f>'2015'!E121+'2016'!E121+'2017'!E121+'2018'!E121+'2019'!E121+'2020'!E121+'2021'!E121+'2022'!E121</f>
        <v>0</v>
      </c>
      <c r="F121">
        <f>'2015'!F121+'2016'!F121+'2017'!F121+'2018'!F121+'2019'!F121+'2020'!F121+'2021'!F121+'2022'!F121</f>
        <v>0</v>
      </c>
    </row>
    <row r="122" spans="1:6" x14ac:dyDescent="0.45">
      <c r="A122" t="s">
        <v>117</v>
      </c>
      <c r="B122">
        <f>'2015'!B122+'2016'!B122+'2017'!B122+'2018'!B122+'2019'!B122+'2020'!B122+'2021'!B122+'2022'!B122</f>
        <v>60</v>
      </c>
      <c r="C122">
        <f>'2015'!C122+'2016'!C122+'2017'!C122+'2018'!C122+'2019'!C122+'2020'!C122+'2021'!C122+'2022'!C122</f>
        <v>6</v>
      </c>
      <c r="D122">
        <f>'2015'!D122+'2016'!D122+'2017'!D122+'2018'!D122+'2019'!D122+'2020'!D122+'2021'!D122+'2022'!D122</f>
        <v>0</v>
      </c>
      <c r="E122">
        <f>'2015'!E122+'2016'!E122+'2017'!E122+'2018'!E122+'2019'!E122+'2020'!E122+'2021'!E122+'2022'!E122</f>
        <v>0</v>
      </c>
      <c r="F122">
        <f>'2015'!F122+'2016'!F122+'2017'!F122+'2018'!F122+'2019'!F122+'2020'!F122+'2021'!F122+'2022'!F122</f>
        <v>0</v>
      </c>
    </row>
    <row r="123" spans="1:6" x14ac:dyDescent="0.45">
      <c r="A123" t="s">
        <v>118</v>
      </c>
      <c r="B123">
        <f>'2015'!B123+'2016'!B123+'2017'!B123+'2018'!B123+'2019'!B123+'2020'!B123+'2021'!B123+'2022'!B123</f>
        <v>97</v>
      </c>
      <c r="C123">
        <f>'2015'!C123+'2016'!C123+'2017'!C123+'2018'!C123+'2019'!C123+'2020'!C123+'2021'!C123+'2022'!C123</f>
        <v>2</v>
      </c>
      <c r="D123">
        <f>'2015'!D123+'2016'!D123+'2017'!D123+'2018'!D123+'2019'!D123+'2020'!D123+'2021'!D123+'2022'!D123</f>
        <v>0</v>
      </c>
      <c r="E123">
        <f>'2015'!E123+'2016'!E123+'2017'!E123+'2018'!E123+'2019'!E123+'2020'!E123+'2021'!E123+'2022'!E123</f>
        <v>0</v>
      </c>
      <c r="F123">
        <f>'2015'!F123+'2016'!F123+'2017'!F123+'2018'!F123+'2019'!F123+'2020'!F123+'2021'!F123+'2022'!F123</f>
        <v>0</v>
      </c>
    </row>
    <row r="124" spans="1:6" x14ac:dyDescent="0.45">
      <c r="A124" t="s">
        <v>119</v>
      </c>
      <c r="B124">
        <f>'2015'!B124+'2016'!B124+'2017'!B124+'2018'!B124+'2019'!B124+'2020'!B124+'2021'!B124+'2022'!B124</f>
        <v>132</v>
      </c>
      <c r="C124">
        <f>'2015'!C124+'2016'!C124+'2017'!C124+'2018'!C124+'2019'!C124+'2020'!C124+'2021'!C124+'2022'!C124</f>
        <v>23</v>
      </c>
      <c r="D124">
        <f>'2015'!D124+'2016'!D124+'2017'!D124+'2018'!D124+'2019'!D124+'2020'!D124+'2021'!D124+'2022'!D124</f>
        <v>3</v>
      </c>
      <c r="E124">
        <f>'2015'!E124+'2016'!E124+'2017'!E124+'2018'!E124+'2019'!E124+'2020'!E124+'2021'!E124+'2022'!E124</f>
        <v>0</v>
      </c>
      <c r="F124">
        <f>'2015'!F124+'2016'!F124+'2017'!F124+'2018'!F124+'2019'!F124+'2020'!F124+'2021'!F124+'2022'!F124</f>
        <v>0</v>
      </c>
    </row>
    <row r="125" spans="1:6" x14ac:dyDescent="0.45">
      <c r="A125" t="s">
        <v>120</v>
      </c>
      <c r="B125">
        <f>'2015'!B125+'2016'!B125+'2017'!B125+'2018'!B125+'2019'!B125+'2020'!B125+'2021'!B125+'2022'!B125</f>
        <v>48</v>
      </c>
      <c r="C125">
        <f>'2015'!C125+'2016'!C125+'2017'!C125+'2018'!C125+'2019'!C125+'2020'!C125+'2021'!C125+'2022'!C125</f>
        <v>10</v>
      </c>
      <c r="D125">
        <f>'2015'!D125+'2016'!D125+'2017'!D125+'2018'!D125+'2019'!D125+'2020'!D125+'2021'!D125+'2022'!D125</f>
        <v>0</v>
      </c>
      <c r="E125">
        <f>'2015'!E125+'2016'!E125+'2017'!E125+'2018'!E125+'2019'!E125+'2020'!E125+'2021'!E125+'2022'!E125</f>
        <v>0</v>
      </c>
      <c r="F125">
        <f>'2015'!F125+'2016'!F125+'2017'!F125+'2018'!F125+'2019'!F125+'2020'!F125+'2021'!F125+'2022'!F125</f>
        <v>0</v>
      </c>
    </row>
    <row r="126" spans="1:6" x14ac:dyDescent="0.45">
      <c r="A126" t="s">
        <v>121</v>
      </c>
      <c r="B126">
        <f>'2015'!B126+'2016'!B126+'2017'!B126+'2018'!B126+'2019'!B126+'2020'!B126+'2021'!B126+'2022'!B126</f>
        <v>62</v>
      </c>
      <c r="C126">
        <f>'2015'!C126+'2016'!C126+'2017'!C126+'2018'!C126+'2019'!C126+'2020'!C126+'2021'!C126+'2022'!C126</f>
        <v>4</v>
      </c>
      <c r="D126">
        <f>'2015'!D126+'2016'!D126+'2017'!D126+'2018'!D126+'2019'!D126+'2020'!D126+'2021'!D126+'2022'!D126</f>
        <v>0</v>
      </c>
      <c r="E126">
        <f>'2015'!E126+'2016'!E126+'2017'!E126+'2018'!E126+'2019'!E126+'2020'!E126+'2021'!E126+'2022'!E126</f>
        <v>0</v>
      </c>
      <c r="F126">
        <f>'2015'!F126+'2016'!F126+'2017'!F126+'2018'!F126+'2019'!F126+'2020'!F126+'2021'!F126+'2022'!F126</f>
        <v>0</v>
      </c>
    </row>
    <row r="127" spans="1:6" x14ac:dyDescent="0.45">
      <c r="A127" t="s">
        <v>122</v>
      </c>
      <c r="B127">
        <f>'2015'!B127+'2016'!B127+'2017'!B127+'2018'!B127+'2019'!B127+'2020'!B127+'2021'!B127+'2022'!B127</f>
        <v>1</v>
      </c>
      <c r="C127">
        <f>'2015'!C127+'2016'!C127+'2017'!C127+'2018'!C127+'2019'!C127+'2020'!C127+'2021'!C127+'2022'!C127</f>
        <v>0</v>
      </c>
      <c r="D127">
        <f>'2015'!D127+'2016'!D127+'2017'!D127+'2018'!D127+'2019'!D127+'2020'!D127+'2021'!D127+'2022'!D127</f>
        <v>0</v>
      </c>
      <c r="E127">
        <f>'2015'!E127+'2016'!E127+'2017'!E127+'2018'!E127+'2019'!E127+'2020'!E127+'2021'!E127+'2022'!E127</f>
        <v>0</v>
      </c>
      <c r="F127">
        <f>'2015'!F127+'2016'!F127+'2017'!F127+'2018'!F127+'2019'!F127+'2020'!F127+'2021'!F127+'2022'!F127</f>
        <v>0</v>
      </c>
    </row>
    <row r="128" spans="1:6" x14ac:dyDescent="0.45">
      <c r="A128" t="s">
        <v>123</v>
      </c>
      <c r="B128">
        <f>'2015'!B128+'2016'!B128+'2017'!B128+'2018'!B128+'2019'!B128+'2020'!B128+'2021'!B128+'2022'!B128</f>
        <v>366</v>
      </c>
      <c r="C128">
        <f>'2015'!C128+'2016'!C128+'2017'!C128+'2018'!C128+'2019'!C128+'2020'!C128+'2021'!C128+'2022'!C128</f>
        <v>101</v>
      </c>
      <c r="D128">
        <f>'2015'!D128+'2016'!D128+'2017'!D128+'2018'!D128+'2019'!D128+'2020'!D128+'2021'!D128+'2022'!D128</f>
        <v>12</v>
      </c>
      <c r="E128">
        <f>'2015'!E128+'2016'!E128+'2017'!E128+'2018'!E128+'2019'!E128+'2020'!E128+'2021'!E128+'2022'!E128</f>
        <v>0</v>
      </c>
      <c r="F128">
        <f>'2015'!F128+'2016'!F128+'2017'!F128+'2018'!F128+'2019'!F128+'2020'!F128+'2021'!F128+'2022'!F128</f>
        <v>0</v>
      </c>
    </row>
    <row r="129" spans="1:6" x14ac:dyDescent="0.45">
      <c r="A129" t="s">
        <v>124</v>
      </c>
      <c r="B129">
        <f>'2015'!B129+'2016'!B129+'2017'!B129+'2018'!B129+'2019'!B129+'2020'!B129+'2021'!B129+'2022'!B129</f>
        <v>93</v>
      </c>
      <c r="C129">
        <f>'2015'!C129+'2016'!C129+'2017'!C129+'2018'!C129+'2019'!C129+'2020'!C129+'2021'!C129+'2022'!C129</f>
        <v>0</v>
      </c>
      <c r="D129">
        <f>'2015'!D129+'2016'!D129+'2017'!D129+'2018'!D129+'2019'!D129+'2020'!D129+'2021'!D129+'2022'!D129</f>
        <v>0</v>
      </c>
      <c r="E129">
        <f>'2015'!E129+'2016'!E129+'2017'!E129+'2018'!E129+'2019'!E129+'2020'!E129+'2021'!E129+'2022'!E129</f>
        <v>0</v>
      </c>
      <c r="F129">
        <f>'2015'!F129+'2016'!F129+'2017'!F129+'2018'!F129+'2019'!F129+'2020'!F129+'2021'!F129+'2022'!F129</f>
        <v>0</v>
      </c>
    </row>
    <row r="130" spans="1:6" x14ac:dyDescent="0.45">
      <c r="A130" t="s">
        <v>125</v>
      </c>
      <c r="B130">
        <f>'2015'!B130+'2016'!B130+'2017'!B130+'2018'!B130+'2019'!B130+'2020'!B130+'2021'!B130+'2022'!B130</f>
        <v>11</v>
      </c>
      <c r="C130">
        <f>'2015'!C130+'2016'!C130+'2017'!C130+'2018'!C130+'2019'!C130+'2020'!C130+'2021'!C130+'2022'!C130</f>
        <v>0</v>
      </c>
      <c r="D130">
        <f>'2015'!D130+'2016'!D130+'2017'!D130+'2018'!D130+'2019'!D130+'2020'!D130+'2021'!D130+'2022'!D130</f>
        <v>0</v>
      </c>
      <c r="E130">
        <f>'2015'!E130+'2016'!E130+'2017'!E130+'2018'!E130+'2019'!E130+'2020'!E130+'2021'!E130+'2022'!E130</f>
        <v>0</v>
      </c>
      <c r="F130">
        <f>'2015'!F130+'2016'!F130+'2017'!F130+'2018'!F130+'2019'!F130+'2020'!F130+'2021'!F130+'2022'!F130</f>
        <v>0</v>
      </c>
    </row>
    <row r="131" spans="1:6" x14ac:dyDescent="0.45">
      <c r="A131" t="s">
        <v>126</v>
      </c>
      <c r="B131">
        <f>'2015'!B131+'2016'!B131+'2017'!B131+'2018'!B131+'2019'!B131+'2020'!B131+'2021'!B131+'2022'!B131</f>
        <v>109</v>
      </c>
      <c r="C131">
        <f>'2015'!C131+'2016'!C131+'2017'!C131+'2018'!C131+'2019'!C131+'2020'!C131+'2021'!C131+'2022'!C131</f>
        <v>30</v>
      </c>
      <c r="D131">
        <f>'2015'!D131+'2016'!D131+'2017'!D131+'2018'!D131+'2019'!D131+'2020'!D131+'2021'!D131+'2022'!D131</f>
        <v>0</v>
      </c>
      <c r="E131">
        <f>'2015'!E131+'2016'!E131+'2017'!E131+'2018'!E131+'2019'!E131+'2020'!E131+'2021'!E131+'2022'!E131</f>
        <v>0</v>
      </c>
      <c r="F131">
        <f>'2015'!F131+'2016'!F131+'2017'!F131+'2018'!F131+'2019'!F131+'2020'!F131+'2021'!F131+'2022'!F131</f>
        <v>0</v>
      </c>
    </row>
    <row r="132" spans="1:6" x14ac:dyDescent="0.45">
      <c r="A132" t="s">
        <v>127</v>
      </c>
      <c r="B132">
        <f>'2015'!B132+'2016'!B132+'2017'!B132+'2018'!B132+'2019'!B132+'2020'!B132+'2021'!B132+'2022'!B132</f>
        <v>10369</v>
      </c>
      <c r="C132">
        <f>'2015'!C132+'2016'!C132+'2017'!C132+'2018'!C132+'2019'!C132+'2020'!C132+'2021'!C132+'2022'!C132</f>
        <v>3527</v>
      </c>
      <c r="D132">
        <f>'2015'!D132+'2016'!D132+'2017'!D132+'2018'!D132+'2019'!D132+'2020'!D132+'2021'!D132+'2022'!D132</f>
        <v>154</v>
      </c>
      <c r="E132">
        <f>'2015'!E132+'2016'!E132+'2017'!E132+'2018'!E132+'2019'!E132+'2020'!E132+'2021'!E132+'2022'!E132</f>
        <v>0</v>
      </c>
      <c r="F132">
        <f>'2015'!F132+'2016'!F132+'2017'!F132+'2018'!F132+'2019'!F132+'2020'!F132+'2021'!F132+'2022'!F132</f>
        <v>0</v>
      </c>
    </row>
    <row r="133" spans="1:6" x14ac:dyDescent="0.45">
      <c r="A133" t="s">
        <v>128</v>
      </c>
      <c r="B133">
        <f>'2015'!B133+'2016'!B133+'2017'!B133+'2018'!B133+'2019'!B133+'2020'!B133+'2021'!B133+'2022'!B133</f>
        <v>341</v>
      </c>
      <c r="C133">
        <f>'2015'!C133+'2016'!C133+'2017'!C133+'2018'!C133+'2019'!C133+'2020'!C133+'2021'!C133+'2022'!C133</f>
        <v>109</v>
      </c>
      <c r="D133">
        <f>'2015'!D133+'2016'!D133+'2017'!D133+'2018'!D133+'2019'!D133+'2020'!D133+'2021'!D133+'2022'!D133</f>
        <v>0</v>
      </c>
      <c r="E133">
        <f>'2015'!E133+'2016'!E133+'2017'!E133+'2018'!E133+'2019'!E133+'2020'!E133+'2021'!E133+'2022'!E133</f>
        <v>0</v>
      </c>
      <c r="F133">
        <f>'2015'!F133+'2016'!F133+'2017'!F133+'2018'!F133+'2019'!F133+'2020'!F133+'2021'!F133+'2022'!F133</f>
        <v>0</v>
      </c>
    </row>
    <row r="134" spans="1:6" x14ac:dyDescent="0.45">
      <c r="A134" t="s">
        <v>348</v>
      </c>
      <c r="B134">
        <f>'2015'!B134+'2016'!B134+'2017'!B134+'2018'!B134+'2019'!B134+'2020'!B134+'2021'!B134+'2022'!B134</f>
        <v>13</v>
      </c>
      <c r="C134">
        <f>'2015'!C134+'2016'!C134+'2017'!C134+'2018'!C134+'2019'!C134+'2020'!C134+'2021'!C134+'2022'!C134</f>
        <v>0</v>
      </c>
      <c r="D134">
        <f>'2015'!D134+'2016'!D134+'2017'!D134+'2018'!D134+'2019'!D134+'2020'!D134+'2021'!D134+'2022'!D134</f>
        <v>0</v>
      </c>
      <c r="E134">
        <f>'2015'!E134+'2016'!E134+'2017'!E134+'2018'!E134+'2019'!E134+'2020'!E134+'2021'!E134+'2022'!E134</f>
        <v>0</v>
      </c>
      <c r="F134">
        <f>'2015'!F134+'2016'!F134+'2017'!F134+'2018'!F134+'2019'!F134+'2020'!F134+'2021'!F134+'2022'!F134</f>
        <v>0</v>
      </c>
    </row>
    <row r="135" spans="1:6" x14ac:dyDescent="0.45">
      <c r="A135" t="s">
        <v>129</v>
      </c>
      <c r="B135">
        <f>'2015'!B135+'2016'!B135+'2017'!B135+'2018'!B135+'2019'!B135+'2020'!B135+'2021'!B135+'2022'!B135</f>
        <v>43</v>
      </c>
      <c r="C135">
        <f>'2015'!C135+'2016'!C135+'2017'!C135+'2018'!C135+'2019'!C135+'2020'!C135+'2021'!C135+'2022'!C135</f>
        <v>6</v>
      </c>
      <c r="D135">
        <f>'2015'!D135+'2016'!D135+'2017'!D135+'2018'!D135+'2019'!D135+'2020'!D135+'2021'!D135+'2022'!D135</f>
        <v>0</v>
      </c>
      <c r="E135">
        <f>'2015'!E135+'2016'!E135+'2017'!E135+'2018'!E135+'2019'!E135+'2020'!E135+'2021'!E135+'2022'!E135</f>
        <v>0</v>
      </c>
      <c r="F135">
        <f>'2015'!F135+'2016'!F135+'2017'!F135+'2018'!F135+'2019'!F135+'2020'!F135+'2021'!F135+'2022'!F135</f>
        <v>0</v>
      </c>
    </row>
    <row r="136" spans="1:6" x14ac:dyDescent="0.45">
      <c r="A136" t="s">
        <v>130</v>
      </c>
      <c r="B136">
        <f>'2015'!B136+'2016'!B136+'2017'!B136+'2018'!B136+'2019'!B136+'2020'!B136+'2021'!B136+'2022'!B136</f>
        <v>67</v>
      </c>
      <c r="C136">
        <f>'2015'!C136+'2016'!C136+'2017'!C136+'2018'!C136+'2019'!C136+'2020'!C136+'2021'!C136+'2022'!C136</f>
        <v>6</v>
      </c>
      <c r="D136">
        <f>'2015'!D136+'2016'!D136+'2017'!D136+'2018'!D136+'2019'!D136+'2020'!D136+'2021'!D136+'2022'!D136</f>
        <v>0</v>
      </c>
      <c r="E136">
        <f>'2015'!E136+'2016'!E136+'2017'!E136+'2018'!E136+'2019'!E136+'2020'!E136+'2021'!E136+'2022'!E136</f>
        <v>0</v>
      </c>
      <c r="F136">
        <f>'2015'!F136+'2016'!F136+'2017'!F136+'2018'!F136+'2019'!F136+'2020'!F136+'2021'!F136+'2022'!F136</f>
        <v>0</v>
      </c>
    </row>
    <row r="137" spans="1:6" x14ac:dyDescent="0.45">
      <c r="A137" t="s">
        <v>131</v>
      </c>
      <c r="B137">
        <f>'2015'!B137+'2016'!B137+'2017'!B137+'2018'!B137+'2019'!B137+'2020'!B137+'2021'!B137+'2022'!B137</f>
        <v>27</v>
      </c>
      <c r="C137">
        <f>'2015'!C137+'2016'!C137+'2017'!C137+'2018'!C137+'2019'!C137+'2020'!C137+'2021'!C137+'2022'!C137</f>
        <v>1</v>
      </c>
      <c r="D137">
        <f>'2015'!D137+'2016'!D137+'2017'!D137+'2018'!D137+'2019'!D137+'2020'!D137+'2021'!D137+'2022'!D137</f>
        <v>0</v>
      </c>
      <c r="E137">
        <f>'2015'!E137+'2016'!E137+'2017'!E137+'2018'!E137+'2019'!E137+'2020'!E137+'2021'!E137+'2022'!E137</f>
        <v>0</v>
      </c>
      <c r="F137">
        <f>'2015'!F137+'2016'!F137+'2017'!F137+'2018'!F137+'2019'!F137+'2020'!F137+'2021'!F137+'2022'!F137</f>
        <v>0</v>
      </c>
    </row>
    <row r="138" spans="1:6" x14ac:dyDescent="0.45">
      <c r="A138" t="s">
        <v>132</v>
      </c>
      <c r="B138">
        <f>'2015'!B138+'2016'!B138+'2017'!B138+'2018'!B138+'2019'!B138+'2020'!B138+'2021'!B138+'2022'!B138</f>
        <v>43</v>
      </c>
      <c r="C138">
        <f>'2015'!C138+'2016'!C138+'2017'!C138+'2018'!C138+'2019'!C138+'2020'!C138+'2021'!C138+'2022'!C138</f>
        <v>2</v>
      </c>
      <c r="D138">
        <f>'2015'!D138+'2016'!D138+'2017'!D138+'2018'!D138+'2019'!D138+'2020'!D138+'2021'!D138+'2022'!D138</f>
        <v>0</v>
      </c>
      <c r="E138">
        <f>'2015'!E138+'2016'!E138+'2017'!E138+'2018'!E138+'2019'!E138+'2020'!E138+'2021'!E138+'2022'!E138</f>
        <v>0</v>
      </c>
      <c r="F138">
        <f>'2015'!F138+'2016'!F138+'2017'!F138+'2018'!F138+'2019'!F138+'2020'!F138+'2021'!F138+'2022'!F138</f>
        <v>0</v>
      </c>
    </row>
    <row r="139" spans="1:6" x14ac:dyDescent="0.45">
      <c r="A139" t="s">
        <v>133</v>
      </c>
      <c r="B139">
        <f>'2015'!B139+'2016'!B139+'2017'!B139+'2018'!B139+'2019'!B139+'2020'!B139+'2021'!B139+'2022'!B139</f>
        <v>243</v>
      </c>
      <c r="C139">
        <f>'2015'!C139+'2016'!C139+'2017'!C139+'2018'!C139+'2019'!C139+'2020'!C139+'2021'!C139+'2022'!C139</f>
        <v>48</v>
      </c>
      <c r="D139">
        <f>'2015'!D139+'2016'!D139+'2017'!D139+'2018'!D139+'2019'!D139+'2020'!D139+'2021'!D139+'2022'!D139</f>
        <v>0</v>
      </c>
      <c r="E139">
        <f>'2015'!E139+'2016'!E139+'2017'!E139+'2018'!E139+'2019'!E139+'2020'!E139+'2021'!E139+'2022'!E139</f>
        <v>0</v>
      </c>
      <c r="F139">
        <f>'2015'!F139+'2016'!F139+'2017'!F139+'2018'!F139+'2019'!F139+'2020'!F139+'2021'!F139+'2022'!F139</f>
        <v>0</v>
      </c>
    </row>
    <row r="140" spans="1:6" x14ac:dyDescent="0.45">
      <c r="A140" t="s">
        <v>134</v>
      </c>
      <c r="B140">
        <f>'2015'!B140+'2016'!B140+'2017'!B140+'2018'!B140+'2019'!B140+'2020'!B140+'2021'!B140+'2022'!B140</f>
        <v>4</v>
      </c>
      <c r="C140">
        <f>'2015'!C140+'2016'!C140+'2017'!C140+'2018'!C140+'2019'!C140+'2020'!C140+'2021'!C140+'2022'!C140</f>
        <v>1</v>
      </c>
      <c r="D140">
        <f>'2015'!D140+'2016'!D140+'2017'!D140+'2018'!D140+'2019'!D140+'2020'!D140+'2021'!D140+'2022'!D140</f>
        <v>0</v>
      </c>
      <c r="E140">
        <f>'2015'!E140+'2016'!E140+'2017'!E140+'2018'!E140+'2019'!E140+'2020'!E140+'2021'!E140+'2022'!E140</f>
        <v>0</v>
      </c>
      <c r="F140">
        <f>'2015'!F140+'2016'!F140+'2017'!F140+'2018'!F140+'2019'!F140+'2020'!F140+'2021'!F140+'2022'!F140</f>
        <v>0</v>
      </c>
    </row>
    <row r="141" spans="1:6" x14ac:dyDescent="0.45">
      <c r="A141" t="s">
        <v>135</v>
      </c>
      <c r="B141">
        <f>'2015'!B141+'2016'!B141+'2017'!B141+'2018'!B141+'2019'!B141+'2020'!B141+'2021'!B141+'2022'!B141</f>
        <v>131</v>
      </c>
      <c r="C141">
        <f>'2015'!C141+'2016'!C141+'2017'!C141+'2018'!C141+'2019'!C141+'2020'!C141+'2021'!C141+'2022'!C141</f>
        <v>10</v>
      </c>
      <c r="D141">
        <f>'2015'!D141+'2016'!D141+'2017'!D141+'2018'!D141+'2019'!D141+'2020'!D141+'2021'!D141+'2022'!D141</f>
        <v>0</v>
      </c>
      <c r="E141">
        <f>'2015'!E141+'2016'!E141+'2017'!E141+'2018'!E141+'2019'!E141+'2020'!E141+'2021'!E141+'2022'!E141</f>
        <v>0</v>
      </c>
      <c r="F141">
        <f>'2015'!F141+'2016'!F141+'2017'!F141+'2018'!F141+'2019'!F141+'2020'!F141+'2021'!F141+'2022'!F141</f>
        <v>0</v>
      </c>
    </row>
    <row r="142" spans="1:6" x14ac:dyDescent="0.45">
      <c r="A142" t="s">
        <v>136</v>
      </c>
      <c r="B142">
        <f>'2015'!B142+'2016'!B142+'2017'!B142+'2018'!B142+'2019'!B142+'2020'!B142+'2021'!B142+'2022'!B142</f>
        <v>15</v>
      </c>
      <c r="C142">
        <f>'2015'!C142+'2016'!C142+'2017'!C142+'2018'!C142+'2019'!C142+'2020'!C142+'2021'!C142+'2022'!C142</f>
        <v>2</v>
      </c>
      <c r="D142">
        <f>'2015'!D142+'2016'!D142+'2017'!D142+'2018'!D142+'2019'!D142+'2020'!D142+'2021'!D142+'2022'!D142</f>
        <v>0</v>
      </c>
      <c r="E142">
        <f>'2015'!E142+'2016'!E142+'2017'!E142+'2018'!E142+'2019'!E142+'2020'!E142+'2021'!E142+'2022'!E142</f>
        <v>0</v>
      </c>
      <c r="F142">
        <f>'2015'!F142+'2016'!F142+'2017'!F142+'2018'!F142+'2019'!F142+'2020'!F142+'2021'!F142+'2022'!F142</f>
        <v>0</v>
      </c>
    </row>
    <row r="143" spans="1:6" x14ac:dyDescent="0.45">
      <c r="A143" t="s">
        <v>137</v>
      </c>
      <c r="B143">
        <f>'2015'!B143+'2016'!B143+'2017'!B143+'2018'!B143+'2019'!B143+'2020'!B143+'2021'!B143+'2022'!B143</f>
        <v>20</v>
      </c>
      <c r="C143">
        <f>'2015'!C143+'2016'!C143+'2017'!C143+'2018'!C143+'2019'!C143+'2020'!C143+'2021'!C143+'2022'!C143</f>
        <v>0</v>
      </c>
      <c r="D143">
        <f>'2015'!D143+'2016'!D143+'2017'!D143+'2018'!D143+'2019'!D143+'2020'!D143+'2021'!D143+'2022'!D143</f>
        <v>0</v>
      </c>
      <c r="E143">
        <f>'2015'!E143+'2016'!E143+'2017'!E143+'2018'!E143+'2019'!E143+'2020'!E143+'2021'!E143+'2022'!E143</f>
        <v>0</v>
      </c>
      <c r="F143">
        <f>'2015'!F143+'2016'!F143+'2017'!F143+'2018'!F143+'2019'!F143+'2020'!F143+'2021'!F143+'2022'!F143</f>
        <v>0</v>
      </c>
    </row>
    <row r="144" spans="1:6" x14ac:dyDescent="0.45">
      <c r="A144" t="s">
        <v>138</v>
      </c>
      <c r="B144">
        <f>'2015'!B144+'2016'!B144+'2017'!B144+'2018'!B144+'2019'!B144+'2020'!B144+'2021'!B144+'2022'!B144</f>
        <v>56</v>
      </c>
      <c r="C144">
        <f>'2015'!C144+'2016'!C144+'2017'!C144+'2018'!C144+'2019'!C144+'2020'!C144+'2021'!C144+'2022'!C144</f>
        <v>3</v>
      </c>
      <c r="D144">
        <f>'2015'!D144+'2016'!D144+'2017'!D144+'2018'!D144+'2019'!D144+'2020'!D144+'2021'!D144+'2022'!D144</f>
        <v>0</v>
      </c>
      <c r="E144">
        <f>'2015'!E144+'2016'!E144+'2017'!E144+'2018'!E144+'2019'!E144+'2020'!E144+'2021'!E144+'2022'!E144</f>
        <v>0</v>
      </c>
      <c r="F144">
        <f>'2015'!F144+'2016'!F144+'2017'!F144+'2018'!F144+'2019'!F144+'2020'!F144+'2021'!F144+'2022'!F144</f>
        <v>0</v>
      </c>
    </row>
    <row r="145" spans="1:6" x14ac:dyDescent="0.45">
      <c r="A145" t="s">
        <v>139</v>
      </c>
      <c r="B145">
        <f>'2015'!B145+'2016'!B145+'2017'!B145+'2018'!B145+'2019'!B145+'2020'!B145+'2021'!B145+'2022'!B145</f>
        <v>744</v>
      </c>
      <c r="C145">
        <f>'2015'!C145+'2016'!C145+'2017'!C145+'2018'!C145+'2019'!C145+'2020'!C145+'2021'!C145+'2022'!C145</f>
        <v>203</v>
      </c>
      <c r="D145">
        <f>'2015'!D145+'2016'!D145+'2017'!D145+'2018'!D145+'2019'!D145+'2020'!D145+'2021'!D145+'2022'!D145</f>
        <v>5</v>
      </c>
      <c r="E145">
        <f>'2015'!E145+'2016'!E145+'2017'!E145+'2018'!E145+'2019'!E145+'2020'!E145+'2021'!E145+'2022'!E145</f>
        <v>0</v>
      </c>
      <c r="F145">
        <f>'2015'!F145+'2016'!F145+'2017'!F145+'2018'!F145+'2019'!F145+'2020'!F145+'2021'!F145+'2022'!F145</f>
        <v>0</v>
      </c>
    </row>
    <row r="146" spans="1:6" x14ac:dyDescent="0.45">
      <c r="A146" t="s">
        <v>140</v>
      </c>
      <c r="B146">
        <f>'2015'!B146+'2016'!B146+'2017'!B146+'2018'!B146+'2019'!B146+'2020'!B146+'2021'!B146+'2022'!B146</f>
        <v>84</v>
      </c>
      <c r="C146">
        <f>'2015'!C146+'2016'!C146+'2017'!C146+'2018'!C146+'2019'!C146+'2020'!C146+'2021'!C146+'2022'!C146</f>
        <v>9</v>
      </c>
      <c r="D146">
        <f>'2015'!D146+'2016'!D146+'2017'!D146+'2018'!D146+'2019'!D146+'2020'!D146+'2021'!D146+'2022'!D146</f>
        <v>0</v>
      </c>
      <c r="E146">
        <f>'2015'!E146+'2016'!E146+'2017'!E146+'2018'!E146+'2019'!E146+'2020'!E146+'2021'!E146+'2022'!E146</f>
        <v>0</v>
      </c>
      <c r="F146">
        <f>'2015'!F146+'2016'!F146+'2017'!F146+'2018'!F146+'2019'!F146+'2020'!F146+'2021'!F146+'2022'!F146</f>
        <v>0</v>
      </c>
    </row>
    <row r="147" spans="1:6" x14ac:dyDescent="0.45">
      <c r="A147" t="s">
        <v>141</v>
      </c>
      <c r="B147">
        <f>'2015'!B147+'2016'!B147+'2017'!B147+'2018'!B147+'2019'!B147+'2020'!B147+'2021'!B147+'2022'!B147</f>
        <v>15</v>
      </c>
      <c r="C147">
        <f>'2015'!C147+'2016'!C147+'2017'!C147+'2018'!C147+'2019'!C147+'2020'!C147+'2021'!C147+'2022'!C147</f>
        <v>1</v>
      </c>
      <c r="D147">
        <f>'2015'!D147+'2016'!D147+'2017'!D147+'2018'!D147+'2019'!D147+'2020'!D147+'2021'!D147+'2022'!D147</f>
        <v>0</v>
      </c>
      <c r="E147">
        <f>'2015'!E147+'2016'!E147+'2017'!E147+'2018'!E147+'2019'!E147+'2020'!E147+'2021'!E147+'2022'!E147</f>
        <v>0</v>
      </c>
      <c r="F147">
        <f>'2015'!F147+'2016'!F147+'2017'!F147+'2018'!F147+'2019'!F147+'2020'!F147+'2021'!F147+'2022'!F147</f>
        <v>0</v>
      </c>
    </row>
    <row r="148" spans="1:6" x14ac:dyDescent="0.45">
      <c r="A148" t="s">
        <v>142</v>
      </c>
      <c r="B148">
        <f>'2015'!B148+'2016'!B148+'2017'!B148+'2018'!B148+'2019'!B148+'2020'!B148+'2021'!B148+'2022'!B148</f>
        <v>4</v>
      </c>
      <c r="C148">
        <f>'2015'!C148+'2016'!C148+'2017'!C148+'2018'!C148+'2019'!C148+'2020'!C148+'2021'!C148+'2022'!C148</f>
        <v>0</v>
      </c>
      <c r="D148">
        <f>'2015'!D148+'2016'!D148+'2017'!D148+'2018'!D148+'2019'!D148+'2020'!D148+'2021'!D148+'2022'!D148</f>
        <v>0</v>
      </c>
      <c r="E148">
        <f>'2015'!E148+'2016'!E148+'2017'!E148+'2018'!E148+'2019'!E148+'2020'!E148+'2021'!E148+'2022'!E148</f>
        <v>0</v>
      </c>
      <c r="F148">
        <f>'2015'!F148+'2016'!F148+'2017'!F148+'2018'!F148+'2019'!F148+'2020'!F148+'2021'!F148+'2022'!F148</f>
        <v>0</v>
      </c>
    </row>
    <row r="150" spans="1:6" x14ac:dyDescent="0.45">
      <c r="A150" t="s">
        <v>2338</v>
      </c>
      <c r="B150">
        <f>SUM(B8:B148)</f>
        <v>54030</v>
      </c>
      <c r="C150">
        <f t="shared" ref="C150:F150" si="0">SUM(C8:C148)</f>
        <v>17499</v>
      </c>
      <c r="D150">
        <f t="shared" si="0"/>
        <v>1391</v>
      </c>
      <c r="E150">
        <f t="shared" si="0"/>
        <v>133</v>
      </c>
      <c r="F150">
        <f t="shared" si="0"/>
        <v>0</v>
      </c>
    </row>
    <row r="151" spans="1:6" x14ac:dyDescent="0.45">
      <c r="A151" t="s">
        <v>2339</v>
      </c>
      <c r="B151">
        <f>B150-B116</f>
        <v>46488</v>
      </c>
      <c r="C151">
        <f t="shared" ref="C151:F151" si="1">C150-C116</f>
        <v>13285</v>
      </c>
      <c r="D151">
        <f t="shared" si="1"/>
        <v>482</v>
      </c>
      <c r="E151">
        <f t="shared" si="1"/>
        <v>5</v>
      </c>
      <c r="F151">
        <f t="shared" si="1"/>
        <v>0</v>
      </c>
    </row>
    <row r="153" spans="1:6" x14ac:dyDescent="0.45">
      <c r="A153" t="s">
        <v>2340</v>
      </c>
      <c r="B153">
        <f>COUNTIF(B5:B151,"&gt;0")</f>
        <v>146</v>
      </c>
      <c r="C153">
        <f t="shared" ref="C153:F153" si="2">COUNTIF(C5:C151,"&gt;0")</f>
        <v>104</v>
      </c>
      <c r="D153">
        <f t="shared" si="2"/>
        <v>26</v>
      </c>
      <c r="E153">
        <f t="shared" si="2"/>
        <v>6</v>
      </c>
      <c r="F153">
        <f t="shared" si="2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895C-2526-F948-B9BA-E105CC99371B}">
  <sheetPr filterMode="1"/>
  <dimension ref="A1:I150"/>
  <sheetViews>
    <sheetView workbookViewId="0">
      <selection activeCell="D150" sqref="D150"/>
    </sheetView>
  </sheetViews>
  <sheetFormatPr defaultColWidth="8.796875" defaultRowHeight="14.25" x14ac:dyDescent="0.45"/>
  <cols>
    <col min="2" max="3" width="13.796875" bestFit="1" customWidth="1"/>
    <col min="4" max="4" width="13.46484375" bestFit="1" customWidth="1"/>
    <col min="5" max="5" width="13.796875" bestFit="1" customWidth="1"/>
    <col min="6" max="6" width="14.796875" bestFit="1" customWidth="1"/>
    <col min="8" max="8" width="83" customWidth="1"/>
    <col min="9" max="9" width="55.6640625" customWidth="1"/>
  </cols>
  <sheetData>
    <row r="1" spans="1:9" x14ac:dyDescent="0.45">
      <c r="A1" s="15" t="s">
        <v>2334</v>
      </c>
    </row>
    <row r="2" spans="1:9" x14ac:dyDescent="0.45">
      <c r="A2" s="15" t="s">
        <v>2335</v>
      </c>
    </row>
    <row r="4" spans="1:9" x14ac:dyDescent="0.45">
      <c r="B4" t="s">
        <v>587</v>
      </c>
      <c r="C4" t="s">
        <v>588</v>
      </c>
      <c r="D4" t="s">
        <v>589</v>
      </c>
      <c r="E4" t="s">
        <v>590</v>
      </c>
      <c r="F4" t="s">
        <v>591</v>
      </c>
      <c r="H4" s="1" t="s">
        <v>592</v>
      </c>
      <c r="I4" s="1" t="s">
        <v>593</v>
      </c>
    </row>
    <row r="5" spans="1:9" x14ac:dyDescent="0.45">
      <c r="A5" t="s">
        <v>0</v>
      </c>
      <c r="B5">
        <f>'2015'!B5+'2016'!B5+'2017'!B5+'2018'!B5+'2019'!B5+'2020'!B5+'2021'!B5+'2022'!B5</f>
        <v>3</v>
      </c>
      <c r="C5">
        <f>'2015'!C5+'2016'!C5+'2017'!C5+'2018'!C5+'2019'!C5+'2020'!C5+'2021'!C5+'2022'!C5</f>
        <v>2</v>
      </c>
      <c r="D5">
        <f>'2015'!D5+'2016'!D5+'2017'!D5+'2018'!D5+'2019'!D5+'2020'!D5+'2021'!D5+'2022'!D5</f>
        <v>1</v>
      </c>
      <c r="E5">
        <f>'2015'!E5+'2016'!E5+'2017'!E5+'2018'!E5+'2019'!E5+'2020'!E5+'2021'!E5+'2022'!E5</f>
        <v>0</v>
      </c>
      <c r="F5">
        <f>'2015'!F5+'2016'!F5+'2017'!F5+'2018'!F5+'2019'!F5+'2020'!F5+'2021'!F5+'2022'!F5</f>
        <v>0</v>
      </c>
    </row>
    <row r="6" spans="1:9" hidden="1" x14ac:dyDescent="0.45">
      <c r="A6" t="s">
        <v>1</v>
      </c>
      <c r="B6">
        <f>'2015'!B6+'2016'!B6+'2017'!B6+'2018'!B6+'2019'!B6+'2020'!B6+'2021'!B6+'2022'!B6</f>
        <v>259</v>
      </c>
      <c r="C6">
        <f>'2015'!C6+'2016'!C6+'2017'!C6+'2018'!C6+'2019'!C6+'2020'!C6+'2021'!C6+'2022'!C6</f>
        <v>38</v>
      </c>
      <c r="D6">
        <f>'2015'!D6+'2016'!D6+'2017'!D6+'2018'!D6+'2019'!D6+'2020'!D6+'2021'!D6+'2022'!D6</f>
        <v>0</v>
      </c>
      <c r="E6">
        <f>'2015'!E6+'2016'!E6+'2017'!E6+'2018'!E6+'2019'!E6+'2020'!E6+'2021'!E6+'2022'!E6</f>
        <v>0</v>
      </c>
      <c r="F6">
        <f>'2015'!F6+'2016'!F6+'2017'!F6+'2018'!F6+'2019'!F6+'2020'!F6+'2021'!F6+'2022'!F6</f>
        <v>0</v>
      </c>
    </row>
    <row r="7" spans="1:9" x14ac:dyDescent="0.45">
      <c r="A7" t="s">
        <v>2</v>
      </c>
      <c r="B7">
        <f>'2015'!B7+'2016'!B7+'2017'!B7+'2018'!B7+'2019'!B7+'2020'!B7+'2021'!B7+'2022'!B7</f>
        <v>16</v>
      </c>
      <c r="C7">
        <f>'2015'!C7+'2016'!C7+'2017'!C7+'2018'!C7+'2019'!C7+'2020'!C7+'2021'!C7+'2022'!C7</f>
        <v>1</v>
      </c>
      <c r="D7">
        <f>'2015'!D7+'2016'!D7+'2017'!D7+'2018'!D7+'2019'!D7+'2020'!D7+'2021'!D7+'2022'!D7</f>
        <v>0</v>
      </c>
      <c r="E7">
        <f>'2015'!E7+'2016'!E7+'2017'!E7+'2018'!E7+'2019'!E7+'2020'!E7+'2021'!E7+'2022'!E7</f>
        <v>0</v>
      </c>
      <c r="F7">
        <f>'2015'!F7+'2016'!F7+'2017'!F7+'2018'!F7+'2019'!F7+'2020'!F7+'2021'!F7+'2022'!F7</f>
        <v>0</v>
      </c>
    </row>
    <row r="8" spans="1:9" hidden="1" x14ac:dyDescent="0.45">
      <c r="A8" t="s">
        <v>3</v>
      </c>
      <c r="B8">
        <f>'2015'!B8+'2016'!B8+'2017'!B8+'2018'!B8+'2019'!B8+'2020'!B8+'2021'!B8+'2022'!B8</f>
        <v>1</v>
      </c>
      <c r="C8">
        <f>'2015'!C8+'2016'!C8+'2017'!C8+'2018'!C8+'2019'!C8+'2020'!C8+'2021'!C8+'2022'!C8</f>
        <v>0</v>
      </c>
      <c r="D8">
        <f>'2015'!D8+'2016'!D8+'2017'!D8+'2018'!D8+'2019'!D8+'2020'!D8+'2021'!D8+'2022'!D8</f>
        <v>0</v>
      </c>
      <c r="E8">
        <f>'2015'!E8+'2016'!E8+'2017'!E8+'2018'!E8+'2019'!E8+'2020'!E8+'2021'!E8+'2022'!E8</f>
        <v>0</v>
      </c>
      <c r="F8">
        <f>'2015'!F8+'2016'!F8+'2017'!F8+'2018'!F8+'2019'!F8+'2020'!F8+'2021'!F8+'2022'!F8</f>
        <v>0</v>
      </c>
    </row>
    <row r="9" spans="1:9" hidden="1" x14ac:dyDescent="0.45">
      <c r="A9" t="s">
        <v>4</v>
      </c>
      <c r="B9">
        <f>'2015'!B9+'2016'!B9+'2017'!B9+'2018'!B9+'2019'!B9+'2020'!B9+'2021'!B9+'2022'!B9</f>
        <v>28</v>
      </c>
      <c r="C9">
        <f>'2015'!C9+'2016'!C9+'2017'!C9+'2018'!C9+'2019'!C9+'2020'!C9+'2021'!C9+'2022'!C9</f>
        <v>2</v>
      </c>
      <c r="D9">
        <f>'2015'!D9+'2016'!D9+'2017'!D9+'2018'!D9+'2019'!D9+'2020'!D9+'2021'!D9+'2022'!D9</f>
        <v>0</v>
      </c>
      <c r="E9">
        <f>'2015'!E9+'2016'!E9+'2017'!E9+'2018'!E9+'2019'!E9+'2020'!E9+'2021'!E9+'2022'!E9</f>
        <v>0</v>
      </c>
      <c r="F9">
        <f>'2015'!F9+'2016'!F9+'2017'!F9+'2018'!F9+'2019'!F9+'2020'!F9+'2021'!F9+'2022'!F9</f>
        <v>0</v>
      </c>
    </row>
    <row r="10" spans="1:9" x14ac:dyDescent="0.45">
      <c r="A10" t="s">
        <v>5</v>
      </c>
      <c r="B10">
        <f>'2015'!B10+'2016'!B10+'2017'!B10+'2018'!B10+'2019'!B10+'2020'!B10+'2021'!B10+'2022'!B10</f>
        <v>1104</v>
      </c>
      <c r="C10">
        <f>'2015'!C10+'2016'!C10+'2017'!C10+'2018'!C10+'2019'!C10+'2020'!C10+'2021'!C10+'2022'!C10</f>
        <v>322</v>
      </c>
      <c r="D10">
        <f>'2015'!D10+'2016'!D10+'2017'!D10+'2018'!D10+'2019'!D10+'2020'!D10+'2021'!D10+'2022'!D10</f>
        <v>2</v>
      </c>
      <c r="E10">
        <f>'2015'!E10+'2016'!E10+'2017'!E10+'2018'!E10+'2019'!E10+'2020'!E10+'2021'!E10+'2022'!E10</f>
        <v>0</v>
      </c>
      <c r="F10">
        <f>'2015'!F10+'2016'!F10+'2017'!F10+'2018'!F10+'2019'!F10+'2020'!F10+'2021'!F10+'2022'!F10</f>
        <v>0</v>
      </c>
    </row>
    <row r="11" spans="1:9" hidden="1" x14ac:dyDescent="0.45">
      <c r="A11" t="s">
        <v>6</v>
      </c>
      <c r="B11">
        <f>'2015'!B11+'2016'!B11+'2017'!B11+'2018'!B11+'2019'!B11+'2020'!B11+'2021'!B11+'2022'!B11</f>
        <v>53</v>
      </c>
      <c r="C11">
        <f>'2015'!C11+'2016'!C11+'2017'!C11+'2018'!C11+'2019'!C11+'2020'!C11+'2021'!C11+'2022'!C11</f>
        <v>17</v>
      </c>
      <c r="D11">
        <f>'2015'!D11+'2016'!D11+'2017'!D11+'2018'!D11+'2019'!D11+'2020'!D11+'2021'!D11+'2022'!D11</f>
        <v>0</v>
      </c>
      <c r="E11">
        <f>'2015'!E11+'2016'!E11+'2017'!E11+'2018'!E11+'2019'!E11+'2020'!E11+'2021'!E11+'2022'!E11</f>
        <v>0</v>
      </c>
      <c r="F11">
        <f>'2015'!F11+'2016'!F11+'2017'!F11+'2018'!F11+'2019'!F11+'2020'!F11+'2021'!F11+'2022'!F11</f>
        <v>0</v>
      </c>
    </row>
    <row r="12" spans="1:9" x14ac:dyDescent="0.45">
      <c r="A12" t="s">
        <v>7</v>
      </c>
      <c r="B12">
        <f>'2015'!B12+'2016'!B12+'2017'!B12+'2018'!B12+'2019'!B12+'2020'!B12+'2021'!B12+'2022'!B12</f>
        <v>1819</v>
      </c>
      <c r="C12">
        <f>'2015'!C12+'2016'!C12+'2017'!C12+'2018'!C12+'2019'!C12+'2020'!C12+'2021'!C12+'2022'!C12</f>
        <v>544</v>
      </c>
      <c r="D12">
        <f>'2015'!D12+'2016'!D12+'2017'!D12+'2018'!D12+'2019'!D12+'2020'!D12+'2021'!D12+'2022'!D12</f>
        <v>6</v>
      </c>
      <c r="E12">
        <f>'2015'!E12+'2016'!E12+'2017'!E12+'2018'!E12+'2019'!E12+'2020'!E12+'2021'!E12+'2022'!E12</f>
        <v>0</v>
      </c>
      <c r="F12">
        <f>'2015'!F12+'2016'!F12+'2017'!F12+'2018'!F12+'2019'!F12+'2020'!F12+'2021'!F12+'2022'!F12</f>
        <v>0</v>
      </c>
    </row>
    <row r="13" spans="1:9" hidden="1" x14ac:dyDescent="0.45">
      <c r="A13" t="s">
        <v>8</v>
      </c>
      <c r="B13">
        <f>'2015'!B13+'2016'!B13+'2017'!B13+'2018'!B13+'2019'!B13+'2020'!B13+'2021'!B13+'2022'!B13</f>
        <v>19</v>
      </c>
      <c r="C13">
        <f>'2015'!C13+'2016'!C13+'2017'!C13+'2018'!C13+'2019'!C13+'2020'!C13+'2021'!C13+'2022'!C13</f>
        <v>1</v>
      </c>
      <c r="D13">
        <f>'2015'!D13+'2016'!D13+'2017'!D13+'2018'!D13+'2019'!D13+'2020'!D13+'2021'!D13+'2022'!D13</f>
        <v>0</v>
      </c>
      <c r="E13">
        <f>'2015'!E13+'2016'!E13+'2017'!E13+'2018'!E13+'2019'!E13+'2020'!E13+'2021'!E13+'2022'!E13</f>
        <v>0</v>
      </c>
      <c r="F13">
        <f>'2015'!F13+'2016'!F13+'2017'!F13+'2018'!F13+'2019'!F13+'2020'!F13+'2021'!F13+'2022'!F13</f>
        <v>0</v>
      </c>
    </row>
    <row r="14" spans="1:9" hidden="1" x14ac:dyDescent="0.45">
      <c r="A14" t="s">
        <v>9</v>
      </c>
      <c r="B14">
        <f>'2015'!B14+'2016'!B14+'2017'!B14+'2018'!B14+'2019'!B14+'2020'!B14+'2021'!B14+'2022'!B14</f>
        <v>30</v>
      </c>
      <c r="C14">
        <f>'2015'!C14+'2016'!C14+'2017'!C14+'2018'!C14+'2019'!C14+'2020'!C14+'2021'!C14+'2022'!C14</f>
        <v>2</v>
      </c>
      <c r="D14">
        <f>'2015'!D14+'2016'!D14+'2017'!D14+'2018'!D14+'2019'!D14+'2020'!D14+'2021'!D14+'2022'!D14</f>
        <v>0</v>
      </c>
      <c r="E14">
        <f>'2015'!E14+'2016'!E14+'2017'!E14+'2018'!E14+'2019'!E14+'2020'!E14+'2021'!E14+'2022'!E14</f>
        <v>0</v>
      </c>
      <c r="F14">
        <f>'2015'!F14+'2016'!F14+'2017'!F14+'2018'!F14+'2019'!F14+'2020'!F14+'2021'!F14+'2022'!F14</f>
        <v>0</v>
      </c>
    </row>
    <row r="15" spans="1:9" hidden="1" x14ac:dyDescent="0.45">
      <c r="A15" t="s">
        <v>10</v>
      </c>
      <c r="B15">
        <f>'2015'!B15+'2016'!B15+'2017'!B15+'2018'!B15+'2019'!B15+'2020'!B15+'2021'!B15+'2022'!B15</f>
        <v>10</v>
      </c>
      <c r="C15">
        <f>'2015'!C15+'2016'!C15+'2017'!C15+'2018'!C15+'2019'!C15+'2020'!C15+'2021'!C15+'2022'!C15</f>
        <v>2</v>
      </c>
      <c r="D15">
        <f>'2015'!D15+'2016'!D15+'2017'!D15+'2018'!D15+'2019'!D15+'2020'!D15+'2021'!D15+'2022'!D15</f>
        <v>0</v>
      </c>
      <c r="E15">
        <f>'2015'!E15+'2016'!E15+'2017'!E15+'2018'!E15+'2019'!E15+'2020'!E15+'2021'!E15+'2022'!E15</f>
        <v>0</v>
      </c>
      <c r="F15">
        <f>'2015'!F15+'2016'!F15+'2017'!F15+'2018'!F15+'2019'!F15+'2020'!F15+'2021'!F15+'2022'!F15</f>
        <v>0</v>
      </c>
    </row>
    <row r="16" spans="1:9" hidden="1" x14ac:dyDescent="0.45">
      <c r="A16" t="s">
        <v>11</v>
      </c>
      <c r="B16">
        <f>'2015'!B16+'2016'!B16+'2017'!B16+'2018'!B16+'2019'!B16+'2020'!B16+'2021'!B16+'2022'!B16</f>
        <v>39</v>
      </c>
      <c r="C16">
        <f>'2015'!C16+'2016'!C16+'2017'!C16+'2018'!C16+'2019'!C16+'2020'!C16+'2021'!C16+'2022'!C16</f>
        <v>5</v>
      </c>
      <c r="D16">
        <f>'2015'!D16+'2016'!D16+'2017'!D16+'2018'!D16+'2019'!D16+'2020'!D16+'2021'!D16+'2022'!D16</f>
        <v>0</v>
      </c>
      <c r="E16">
        <f>'2015'!E16+'2016'!E16+'2017'!E16+'2018'!E16+'2019'!E16+'2020'!E16+'2021'!E16+'2022'!E16</f>
        <v>0</v>
      </c>
      <c r="F16">
        <f>'2015'!F16+'2016'!F16+'2017'!F16+'2018'!F16+'2019'!F16+'2020'!F16+'2021'!F16+'2022'!F16</f>
        <v>0</v>
      </c>
    </row>
    <row r="17" spans="1:6" hidden="1" x14ac:dyDescent="0.45">
      <c r="A17" t="s">
        <v>12</v>
      </c>
      <c r="B17">
        <f>'2015'!B17+'2016'!B17+'2017'!B17+'2018'!B17+'2019'!B17+'2020'!B17+'2021'!B17+'2022'!B17</f>
        <v>1301</v>
      </c>
      <c r="C17">
        <f>'2015'!C17+'2016'!C17+'2017'!C17+'2018'!C17+'2019'!C17+'2020'!C17+'2021'!C17+'2022'!C17</f>
        <v>211</v>
      </c>
      <c r="D17">
        <f>'2015'!D17+'2016'!D17+'2017'!D17+'2018'!D17+'2019'!D17+'2020'!D17+'2021'!D17+'2022'!D17</f>
        <v>0</v>
      </c>
      <c r="E17">
        <f>'2015'!E17+'2016'!E17+'2017'!E17+'2018'!E17+'2019'!E17+'2020'!E17+'2021'!E17+'2022'!E17</f>
        <v>0</v>
      </c>
      <c r="F17">
        <f>'2015'!F17+'2016'!F17+'2017'!F17+'2018'!F17+'2019'!F17+'2020'!F17+'2021'!F17+'2022'!F17</f>
        <v>0</v>
      </c>
    </row>
    <row r="18" spans="1:6" x14ac:dyDescent="0.45">
      <c r="A18" t="s">
        <v>13</v>
      </c>
      <c r="B18">
        <f>'2015'!B18+'2016'!B18+'2017'!B18+'2018'!B18+'2019'!B18+'2020'!B18+'2021'!B18+'2022'!B18</f>
        <v>301</v>
      </c>
      <c r="C18">
        <f>'2015'!C18+'2016'!C18+'2017'!C18+'2018'!C18+'2019'!C18+'2020'!C18+'2021'!C18+'2022'!C18</f>
        <v>94</v>
      </c>
      <c r="D18">
        <f>'2015'!D18+'2016'!D18+'2017'!D18+'2018'!D18+'2019'!D18+'2020'!D18+'2021'!D18+'2022'!D18</f>
        <v>2</v>
      </c>
      <c r="E18">
        <f>'2015'!E18+'2016'!E18+'2017'!E18+'2018'!E18+'2019'!E18+'2020'!E18+'2021'!E18+'2022'!E18</f>
        <v>0</v>
      </c>
      <c r="F18">
        <f>'2015'!F18+'2016'!F18+'2017'!F18+'2018'!F18+'2019'!F18+'2020'!F18+'2021'!F18+'2022'!F18</f>
        <v>0</v>
      </c>
    </row>
    <row r="19" spans="1:6" hidden="1" x14ac:dyDescent="0.45">
      <c r="A19" t="s">
        <v>14</v>
      </c>
      <c r="B19">
        <f>'2015'!B19+'2016'!B19+'2017'!B19+'2018'!B19+'2019'!B19+'2020'!B19+'2021'!B19+'2022'!B19</f>
        <v>6</v>
      </c>
      <c r="C19">
        <f>'2015'!C19+'2016'!C19+'2017'!C19+'2018'!C19+'2019'!C19+'2020'!C19+'2021'!C19+'2022'!C19</f>
        <v>0</v>
      </c>
      <c r="D19">
        <f>'2015'!D19+'2016'!D19+'2017'!D19+'2018'!D19+'2019'!D19+'2020'!D19+'2021'!D19+'2022'!D19</f>
        <v>0</v>
      </c>
      <c r="E19">
        <f>'2015'!E19+'2016'!E19+'2017'!E19+'2018'!E19+'2019'!E19+'2020'!E19+'2021'!E19+'2022'!E19</f>
        <v>0</v>
      </c>
      <c r="F19">
        <f>'2015'!F19+'2016'!F19+'2017'!F19+'2018'!F19+'2019'!F19+'2020'!F19+'2021'!F19+'2022'!F19</f>
        <v>0</v>
      </c>
    </row>
    <row r="20" spans="1:6" hidden="1" x14ac:dyDescent="0.45">
      <c r="A20" t="s">
        <v>15</v>
      </c>
      <c r="B20">
        <f>'2015'!B20+'2016'!B20+'2017'!B20+'2018'!B20+'2019'!B20+'2020'!B20+'2021'!B20+'2022'!B20</f>
        <v>10</v>
      </c>
      <c r="C20">
        <f>'2015'!C20+'2016'!C20+'2017'!C20+'2018'!C20+'2019'!C20+'2020'!C20+'2021'!C20+'2022'!C20</f>
        <v>1</v>
      </c>
      <c r="D20">
        <f>'2015'!D20+'2016'!D20+'2017'!D20+'2018'!D20+'2019'!D20+'2020'!D20+'2021'!D20+'2022'!D20</f>
        <v>0</v>
      </c>
      <c r="E20">
        <f>'2015'!E20+'2016'!E20+'2017'!E20+'2018'!E20+'2019'!E20+'2020'!E20+'2021'!E20+'2022'!E20</f>
        <v>0</v>
      </c>
      <c r="F20">
        <f>'2015'!F20+'2016'!F20+'2017'!F20+'2018'!F20+'2019'!F20+'2020'!F20+'2021'!F20+'2022'!F20</f>
        <v>0</v>
      </c>
    </row>
    <row r="21" spans="1:6" hidden="1" x14ac:dyDescent="0.45">
      <c r="A21" t="s">
        <v>16</v>
      </c>
      <c r="B21">
        <f>'2015'!B21+'2016'!B21+'2017'!B21+'2018'!B21+'2019'!B21+'2020'!B21+'2021'!B21+'2022'!B21</f>
        <v>11</v>
      </c>
      <c r="C21">
        <f>'2015'!C21+'2016'!C21+'2017'!C21+'2018'!C21+'2019'!C21+'2020'!C21+'2021'!C21+'2022'!C21</f>
        <v>0</v>
      </c>
      <c r="D21">
        <f>'2015'!D21+'2016'!D21+'2017'!D21+'2018'!D21+'2019'!D21+'2020'!D21+'2021'!D21+'2022'!D21</f>
        <v>0</v>
      </c>
      <c r="E21">
        <f>'2015'!E21+'2016'!E21+'2017'!E21+'2018'!E21+'2019'!E21+'2020'!E21+'2021'!E21+'2022'!E21</f>
        <v>0</v>
      </c>
      <c r="F21">
        <f>'2015'!F21+'2016'!F21+'2017'!F21+'2018'!F21+'2019'!F21+'2020'!F21+'2021'!F21+'2022'!F21</f>
        <v>0</v>
      </c>
    </row>
    <row r="22" spans="1:6" hidden="1" x14ac:dyDescent="0.45">
      <c r="A22" t="s">
        <v>17</v>
      </c>
      <c r="B22">
        <f>'2015'!B22+'2016'!B22+'2017'!B22+'2018'!B22+'2019'!B22+'2020'!B22+'2021'!B22+'2022'!B22</f>
        <v>2</v>
      </c>
      <c r="C22">
        <f>'2015'!C22+'2016'!C22+'2017'!C22+'2018'!C22+'2019'!C22+'2020'!C22+'2021'!C22+'2022'!C22</f>
        <v>0</v>
      </c>
      <c r="D22">
        <f>'2015'!D22+'2016'!D22+'2017'!D22+'2018'!D22+'2019'!D22+'2020'!D22+'2021'!D22+'2022'!D22</f>
        <v>0</v>
      </c>
      <c r="E22">
        <f>'2015'!E22+'2016'!E22+'2017'!E22+'2018'!E22+'2019'!E22+'2020'!E22+'2021'!E22+'2022'!E22</f>
        <v>0</v>
      </c>
      <c r="F22">
        <f>'2015'!F22+'2016'!F22+'2017'!F22+'2018'!F22+'2019'!F22+'2020'!F22+'2021'!F22+'2022'!F22</f>
        <v>0</v>
      </c>
    </row>
    <row r="23" spans="1:6" hidden="1" x14ac:dyDescent="0.45">
      <c r="A23" t="s">
        <v>18</v>
      </c>
      <c r="B23">
        <f>'2015'!B23+'2016'!B23+'2017'!B23+'2018'!B23+'2019'!B23+'2020'!B23+'2021'!B23+'2022'!B23</f>
        <v>23</v>
      </c>
      <c r="C23">
        <f>'2015'!C23+'2016'!C23+'2017'!C23+'2018'!C23+'2019'!C23+'2020'!C23+'2021'!C23+'2022'!C23</f>
        <v>1</v>
      </c>
      <c r="D23">
        <f>'2015'!D23+'2016'!D23+'2017'!D23+'2018'!D23+'2019'!D23+'2020'!D23+'2021'!D23+'2022'!D23</f>
        <v>0</v>
      </c>
      <c r="E23">
        <f>'2015'!E23+'2016'!E23+'2017'!E23+'2018'!E23+'2019'!E23+'2020'!E23+'2021'!E23+'2022'!E23</f>
        <v>0</v>
      </c>
      <c r="F23">
        <f>'2015'!F23+'2016'!F23+'2017'!F23+'2018'!F23+'2019'!F23+'2020'!F23+'2021'!F23+'2022'!F23</f>
        <v>0</v>
      </c>
    </row>
    <row r="24" spans="1:6" hidden="1" x14ac:dyDescent="0.45">
      <c r="A24" t="s">
        <v>19</v>
      </c>
      <c r="B24">
        <f>'2015'!B24+'2016'!B24+'2017'!B24+'2018'!B24+'2019'!B24+'2020'!B24+'2021'!B24+'2022'!B24</f>
        <v>1</v>
      </c>
      <c r="C24">
        <f>'2015'!C24+'2016'!C24+'2017'!C24+'2018'!C24+'2019'!C24+'2020'!C24+'2021'!C24+'2022'!C24</f>
        <v>0</v>
      </c>
      <c r="D24">
        <f>'2015'!D24+'2016'!D24+'2017'!D24+'2018'!D24+'2019'!D24+'2020'!D24+'2021'!D24+'2022'!D24</f>
        <v>0</v>
      </c>
      <c r="E24">
        <f>'2015'!E24+'2016'!E24+'2017'!E24+'2018'!E24+'2019'!E24+'2020'!E24+'2021'!E24+'2022'!E24</f>
        <v>0</v>
      </c>
      <c r="F24">
        <f>'2015'!F24+'2016'!F24+'2017'!F24+'2018'!F24+'2019'!F24+'2020'!F24+'2021'!F24+'2022'!F24</f>
        <v>0</v>
      </c>
    </row>
    <row r="25" spans="1:6" hidden="1" x14ac:dyDescent="0.45">
      <c r="A25" t="s">
        <v>20</v>
      </c>
      <c r="B25">
        <f>'2015'!B25+'2016'!B25+'2017'!B25+'2018'!B25+'2019'!B25+'2020'!B25+'2021'!B25+'2022'!B25</f>
        <v>1</v>
      </c>
      <c r="C25">
        <f>'2015'!C25+'2016'!C25+'2017'!C25+'2018'!C25+'2019'!C25+'2020'!C25+'2021'!C25+'2022'!C25</f>
        <v>0</v>
      </c>
      <c r="D25">
        <f>'2015'!D25+'2016'!D25+'2017'!D25+'2018'!D25+'2019'!D25+'2020'!D25+'2021'!D25+'2022'!D25</f>
        <v>0</v>
      </c>
      <c r="E25">
        <f>'2015'!E25+'2016'!E25+'2017'!E25+'2018'!E25+'2019'!E25+'2020'!E25+'2021'!E25+'2022'!E25</f>
        <v>0</v>
      </c>
      <c r="F25">
        <f>'2015'!F25+'2016'!F25+'2017'!F25+'2018'!F25+'2019'!F25+'2020'!F25+'2021'!F25+'2022'!F25</f>
        <v>0</v>
      </c>
    </row>
    <row r="26" spans="1:6" hidden="1" x14ac:dyDescent="0.45">
      <c r="A26" t="s">
        <v>21</v>
      </c>
      <c r="B26">
        <f>'2015'!B26+'2016'!B26+'2017'!B26+'2018'!B26+'2019'!B26+'2020'!B26+'2021'!B26+'2022'!B26</f>
        <v>5</v>
      </c>
      <c r="C26">
        <f>'2015'!C26+'2016'!C26+'2017'!C26+'2018'!C26+'2019'!C26+'2020'!C26+'2021'!C26+'2022'!C26</f>
        <v>0</v>
      </c>
      <c r="D26">
        <f>'2015'!D26+'2016'!D26+'2017'!D26+'2018'!D26+'2019'!D26+'2020'!D26+'2021'!D26+'2022'!D26</f>
        <v>0</v>
      </c>
      <c r="E26">
        <f>'2015'!E26+'2016'!E26+'2017'!E26+'2018'!E26+'2019'!E26+'2020'!E26+'2021'!E26+'2022'!E26</f>
        <v>0</v>
      </c>
      <c r="F26">
        <f>'2015'!F26+'2016'!F26+'2017'!F26+'2018'!F26+'2019'!F26+'2020'!F26+'2021'!F26+'2022'!F26</f>
        <v>0</v>
      </c>
    </row>
    <row r="27" spans="1:6" hidden="1" x14ac:dyDescent="0.45">
      <c r="A27" t="s">
        <v>22</v>
      </c>
      <c r="B27">
        <f>'2015'!B27+'2016'!B27+'2017'!B27+'2018'!B27+'2019'!B27+'2020'!B27+'2021'!B27+'2022'!B27</f>
        <v>2</v>
      </c>
      <c r="C27">
        <f>'2015'!C27+'2016'!C27+'2017'!C27+'2018'!C27+'2019'!C27+'2020'!C27+'2021'!C27+'2022'!C27</f>
        <v>0</v>
      </c>
      <c r="D27">
        <f>'2015'!D27+'2016'!D27+'2017'!D27+'2018'!D27+'2019'!D27+'2020'!D27+'2021'!D27+'2022'!D27</f>
        <v>0</v>
      </c>
      <c r="E27">
        <f>'2015'!E27+'2016'!E27+'2017'!E27+'2018'!E27+'2019'!E27+'2020'!E27+'2021'!E27+'2022'!E27</f>
        <v>0</v>
      </c>
      <c r="F27">
        <f>'2015'!F27+'2016'!F27+'2017'!F27+'2018'!F27+'2019'!F27+'2020'!F27+'2021'!F27+'2022'!F27</f>
        <v>0</v>
      </c>
    </row>
    <row r="28" spans="1:6" x14ac:dyDescent="0.45">
      <c r="A28" t="s">
        <v>23</v>
      </c>
      <c r="B28">
        <f>'2015'!B28+'2016'!B28+'2017'!B28+'2018'!B28+'2019'!B28+'2020'!B28+'2021'!B28+'2022'!B28</f>
        <v>16</v>
      </c>
      <c r="C28">
        <f>'2015'!C28+'2016'!C28+'2017'!C28+'2018'!C28+'2019'!C28+'2020'!C28+'2021'!C28+'2022'!C28</f>
        <v>3</v>
      </c>
      <c r="D28">
        <f>'2015'!D28+'2016'!D28+'2017'!D28+'2018'!D28+'2019'!D28+'2020'!D28+'2021'!D28+'2022'!D28</f>
        <v>2</v>
      </c>
      <c r="E28">
        <f>'2015'!E28+'2016'!E28+'2017'!E28+'2018'!E28+'2019'!E28+'2020'!E28+'2021'!E28+'2022'!E28</f>
        <v>0</v>
      </c>
      <c r="F28">
        <f>'2015'!F28+'2016'!F28+'2017'!F28+'2018'!F28+'2019'!F28+'2020'!F28+'2021'!F28+'2022'!F28</f>
        <v>0</v>
      </c>
    </row>
    <row r="29" spans="1:6" hidden="1" x14ac:dyDescent="0.45">
      <c r="A29" t="s">
        <v>24</v>
      </c>
      <c r="B29">
        <f>'2015'!B29+'2016'!B29+'2017'!B29+'2018'!B29+'2019'!B29+'2020'!B29+'2021'!B29+'2022'!B29</f>
        <v>85</v>
      </c>
      <c r="C29">
        <f>'2015'!C29+'2016'!C29+'2017'!C29+'2018'!C29+'2019'!C29+'2020'!C29+'2021'!C29+'2022'!C29</f>
        <v>11</v>
      </c>
      <c r="D29">
        <f>'2015'!D29+'2016'!D29+'2017'!D29+'2018'!D29+'2019'!D29+'2020'!D29+'2021'!D29+'2022'!D29</f>
        <v>0</v>
      </c>
      <c r="E29">
        <f>'2015'!E29+'2016'!E29+'2017'!E29+'2018'!E29+'2019'!E29+'2020'!E29+'2021'!E29+'2022'!E29</f>
        <v>0</v>
      </c>
      <c r="F29">
        <f>'2015'!F29+'2016'!F29+'2017'!F29+'2018'!F29+'2019'!F29+'2020'!F29+'2021'!F29+'2022'!F29</f>
        <v>0</v>
      </c>
    </row>
    <row r="30" spans="1:6" x14ac:dyDescent="0.45">
      <c r="A30" t="s">
        <v>25</v>
      </c>
      <c r="B30">
        <f>'2015'!B30+'2016'!B30+'2017'!B30+'2018'!B30+'2019'!B30+'2020'!B30+'2021'!B30+'2022'!B30</f>
        <v>2274</v>
      </c>
      <c r="C30">
        <f>'2015'!C30+'2016'!C30+'2017'!C30+'2018'!C30+'2019'!C30+'2020'!C30+'2021'!C30+'2022'!C30</f>
        <v>544</v>
      </c>
      <c r="D30">
        <f>'2015'!D30+'2016'!D30+'2017'!D30+'2018'!D30+'2019'!D30+'2020'!D30+'2021'!D30+'2022'!D30</f>
        <v>5</v>
      </c>
      <c r="E30">
        <f>'2015'!E30+'2016'!E30+'2017'!E30+'2018'!E30+'2019'!E30+'2020'!E30+'2021'!E30+'2022'!E30</f>
        <v>0</v>
      </c>
      <c r="F30">
        <f>'2015'!F30+'2016'!F30+'2017'!F30+'2018'!F30+'2019'!F30+'2020'!F30+'2021'!F30+'2022'!F30</f>
        <v>0</v>
      </c>
    </row>
    <row r="31" spans="1:6" hidden="1" x14ac:dyDescent="0.45">
      <c r="A31" t="s">
        <v>26</v>
      </c>
      <c r="B31">
        <f>'2015'!B31+'2016'!B31+'2017'!B31+'2018'!B31+'2019'!B31+'2020'!B31+'2021'!B31+'2022'!B31</f>
        <v>183</v>
      </c>
      <c r="C31">
        <f>'2015'!C31+'2016'!C31+'2017'!C31+'2018'!C31+'2019'!C31+'2020'!C31+'2021'!C31+'2022'!C31</f>
        <v>40</v>
      </c>
      <c r="D31">
        <f>'2015'!D31+'2016'!D31+'2017'!D31+'2018'!D31+'2019'!D31+'2020'!D31+'2021'!D31+'2022'!D31</f>
        <v>0</v>
      </c>
      <c r="E31">
        <f>'2015'!E31+'2016'!E31+'2017'!E31+'2018'!E31+'2019'!E31+'2020'!E31+'2021'!E31+'2022'!E31</f>
        <v>0</v>
      </c>
      <c r="F31">
        <f>'2015'!F31+'2016'!F31+'2017'!F31+'2018'!F31+'2019'!F31+'2020'!F31+'2021'!F31+'2022'!F31</f>
        <v>0</v>
      </c>
    </row>
    <row r="32" spans="1:6" hidden="1" x14ac:dyDescent="0.45">
      <c r="A32" t="s">
        <v>27</v>
      </c>
      <c r="B32">
        <f>'2015'!B32+'2016'!B32+'2017'!B32+'2018'!B32+'2019'!B32+'2020'!B32+'2021'!B32+'2022'!B32</f>
        <v>59</v>
      </c>
      <c r="C32">
        <f>'2015'!C32+'2016'!C32+'2017'!C32+'2018'!C32+'2019'!C32+'2020'!C32+'2021'!C32+'2022'!C32</f>
        <v>6</v>
      </c>
      <c r="D32">
        <f>'2015'!D32+'2016'!D32+'2017'!D32+'2018'!D32+'2019'!D32+'2020'!D32+'2021'!D32+'2022'!D32</f>
        <v>0</v>
      </c>
      <c r="E32">
        <f>'2015'!E32+'2016'!E32+'2017'!E32+'2018'!E32+'2019'!E32+'2020'!E32+'2021'!E32+'2022'!E32</f>
        <v>0</v>
      </c>
      <c r="F32">
        <f>'2015'!F32+'2016'!F32+'2017'!F32+'2018'!F32+'2019'!F32+'2020'!F32+'2021'!F32+'2022'!F32</f>
        <v>0</v>
      </c>
    </row>
    <row r="33" spans="1:6" hidden="1" x14ac:dyDescent="0.45">
      <c r="A33" t="s">
        <v>28</v>
      </c>
      <c r="B33">
        <f>'2015'!B33+'2016'!B33+'2017'!B33+'2018'!B33+'2019'!B33+'2020'!B33+'2021'!B33+'2022'!B33</f>
        <v>3</v>
      </c>
      <c r="C33">
        <f>'2015'!C33+'2016'!C33+'2017'!C33+'2018'!C33+'2019'!C33+'2020'!C33+'2021'!C33+'2022'!C33</f>
        <v>0</v>
      </c>
      <c r="D33">
        <f>'2015'!D33+'2016'!D33+'2017'!D33+'2018'!D33+'2019'!D33+'2020'!D33+'2021'!D33+'2022'!D33</f>
        <v>0</v>
      </c>
      <c r="E33">
        <f>'2015'!E33+'2016'!E33+'2017'!E33+'2018'!E33+'2019'!E33+'2020'!E33+'2021'!E33+'2022'!E33</f>
        <v>0</v>
      </c>
      <c r="F33">
        <f>'2015'!F33+'2016'!F33+'2017'!F33+'2018'!F33+'2019'!F33+'2020'!F33+'2021'!F33+'2022'!F33</f>
        <v>0</v>
      </c>
    </row>
    <row r="34" spans="1:6" hidden="1" x14ac:dyDescent="0.45">
      <c r="A34" t="s">
        <v>29</v>
      </c>
      <c r="B34">
        <f>'2015'!B34+'2016'!B34+'2017'!B34+'2018'!B34+'2019'!B34+'2020'!B34+'2021'!B34+'2022'!B34</f>
        <v>28</v>
      </c>
      <c r="C34">
        <f>'2015'!C34+'2016'!C34+'2017'!C34+'2018'!C34+'2019'!C34+'2020'!C34+'2021'!C34+'2022'!C34</f>
        <v>5</v>
      </c>
      <c r="D34">
        <f>'2015'!D34+'2016'!D34+'2017'!D34+'2018'!D34+'2019'!D34+'2020'!D34+'2021'!D34+'2022'!D34</f>
        <v>0</v>
      </c>
      <c r="E34">
        <f>'2015'!E34+'2016'!E34+'2017'!E34+'2018'!E34+'2019'!E34+'2020'!E34+'2021'!E34+'2022'!E34</f>
        <v>0</v>
      </c>
      <c r="F34">
        <f>'2015'!F34+'2016'!F34+'2017'!F34+'2018'!F34+'2019'!F34+'2020'!F34+'2021'!F34+'2022'!F34</f>
        <v>0</v>
      </c>
    </row>
    <row r="35" spans="1:6" x14ac:dyDescent="0.45">
      <c r="A35" t="s">
        <v>30</v>
      </c>
      <c r="B35">
        <f>'2015'!B35+'2016'!B35+'2017'!B35+'2018'!B35+'2019'!B35+'2020'!B35+'2021'!B35+'2022'!B35</f>
        <v>16</v>
      </c>
      <c r="C35">
        <f>'2015'!C35+'2016'!C35+'2017'!C35+'2018'!C35+'2019'!C35+'2020'!C35+'2021'!C35+'2022'!C35</f>
        <v>2</v>
      </c>
      <c r="D35">
        <f>'2015'!D35+'2016'!D35+'2017'!D35+'2018'!D35+'2019'!D35+'2020'!D35+'2021'!D35+'2022'!D35</f>
        <v>1</v>
      </c>
      <c r="E35">
        <f>'2015'!E35+'2016'!E35+'2017'!E35+'2018'!E35+'2019'!E35+'2020'!E35+'2021'!E35+'2022'!E35</f>
        <v>1</v>
      </c>
      <c r="F35">
        <f>'2015'!F35+'2016'!F35+'2017'!F35+'2018'!F35+'2019'!F35+'2020'!F35+'2021'!F35+'2022'!F35</f>
        <v>0</v>
      </c>
    </row>
    <row r="36" spans="1:6" hidden="1" x14ac:dyDescent="0.45">
      <c r="A36" t="s">
        <v>31</v>
      </c>
      <c r="B36">
        <f>'2015'!B36+'2016'!B36+'2017'!B36+'2018'!B36+'2019'!B36+'2020'!B36+'2021'!B36+'2022'!B36</f>
        <v>6</v>
      </c>
      <c r="C36">
        <f>'2015'!C36+'2016'!C36+'2017'!C36+'2018'!C36+'2019'!C36+'2020'!C36+'2021'!C36+'2022'!C36</f>
        <v>0</v>
      </c>
      <c r="D36">
        <f>'2015'!D36+'2016'!D36+'2017'!D36+'2018'!D36+'2019'!D36+'2020'!D36+'2021'!D36+'2022'!D36</f>
        <v>0</v>
      </c>
      <c r="E36">
        <f>'2015'!E36+'2016'!E36+'2017'!E36+'2018'!E36+'2019'!E36+'2020'!E36+'2021'!E36+'2022'!E36</f>
        <v>0</v>
      </c>
      <c r="F36">
        <f>'2015'!F36+'2016'!F36+'2017'!F36+'2018'!F36+'2019'!F36+'2020'!F36+'2021'!F36+'2022'!F36</f>
        <v>0</v>
      </c>
    </row>
    <row r="37" spans="1:6" x14ac:dyDescent="0.45">
      <c r="A37" t="s">
        <v>32</v>
      </c>
      <c r="B37">
        <f>'2015'!B37+'2016'!B37+'2017'!B37+'2018'!B37+'2019'!B37+'2020'!B37+'2021'!B37+'2022'!B37</f>
        <v>720</v>
      </c>
      <c r="C37">
        <f>'2015'!C37+'2016'!C37+'2017'!C37+'2018'!C37+'2019'!C37+'2020'!C37+'2021'!C37+'2022'!C37</f>
        <v>203</v>
      </c>
      <c r="D37">
        <f>'2015'!D37+'2016'!D37+'2017'!D37+'2018'!D37+'2019'!D37+'2020'!D37+'2021'!D37+'2022'!D37</f>
        <v>4</v>
      </c>
      <c r="E37">
        <f>'2015'!E37+'2016'!E37+'2017'!E37+'2018'!E37+'2019'!E37+'2020'!E37+'2021'!E37+'2022'!E37</f>
        <v>0</v>
      </c>
      <c r="F37">
        <f>'2015'!F37+'2016'!F37+'2017'!F37+'2018'!F37+'2019'!F37+'2020'!F37+'2021'!F37+'2022'!F37</f>
        <v>0</v>
      </c>
    </row>
    <row r="38" spans="1:6" hidden="1" x14ac:dyDescent="0.45">
      <c r="A38" t="s">
        <v>33</v>
      </c>
      <c r="B38">
        <f>'2015'!B38+'2016'!B38+'2017'!B38+'2018'!B38+'2019'!B38+'2020'!B38+'2021'!B38+'2022'!B38</f>
        <v>13</v>
      </c>
      <c r="C38">
        <f>'2015'!C38+'2016'!C38+'2017'!C38+'2018'!C38+'2019'!C38+'2020'!C38+'2021'!C38+'2022'!C38</f>
        <v>1</v>
      </c>
      <c r="D38">
        <f>'2015'!D38+'2016'!D38+'2017'!D38+'2018'!D38+'2019'!D38+'2020'!D38+'2021'!D38+'2022'!D38</f>
        <v>0</v>
      </c>
      <c r="E38">
        <f>'2015'!E38+'2016'!E38+'2017'!E38+'2018'!E38+'2019'!E38+'2020'!E38+'2021'!E38+'2022'!E38</f>
        <v>0</v>
      </c>
      <c r="F38">
        <f>'2015'!F38+'2016'!F38+'2017'!F38+'2018'!F38+'2019'!F38+'2020'!F38+'2021'!F38+'2022'!F38</f>
        <v>0</v>
      </c>
    </row>
    <row r="39" spans="1:6" hidden="1" x14ac:dyDescent="0.45">
      <c r="A39" t="s">
        <v>34</v>
      </c>
      <c r="B39">
        <f>'2015'!B39+'2016'!B39+'2017'!B39+'2018'!B39+'2019'!B39+'2020'!B39+'2021'!B39+'2022'!B39</f>
        <v>2</v>
      </c>
      <c r="C39">
        <f>'2015'!C39+'2016'!C39+'2017'!C39+'2018'!C39+'2019'!C39+'2020'!C39+'2021'!C39+'2022'!C39</f>
        <v>0</v>
      </c>
      <c r="D39">
        <f>'2015'!D39+'2016'!D39+'2017'!D39+'2018'!D39+'2019'!D39+'2020'!D39+'2021'!D39+'2022'!D39</f>
        <v>0</v>
      </c>
      <c r="E39">
        <f>'2015'!E39+'2016'!E39+'2017'!E39+'2018'!E39+'2019'!E39+'2020'!E39+'2021'!E39+'2022'!E39</f>
        <v>0</v>
      </c>
      <c r="F39">
        <f>'2015'!F39+'2016'!F39+'2017'!F39+'2018'!F39+'2019'!F39+'2020'!F39+'2021'!F39+'2022'!F39</f>
        <v>0</v>
      </c>
    </row>
    <row r="40" spans="1:6" hidden="1" x14ac:dyDescent="0.45">
      <c r="A40" t="s">
        <v>35</v>
      </c>
      <c r="B40">
        <f>'2015'!B40+'2016'!B40+'2017'!B40+'2018'!B40+'2019'!B40+'2020'!B40+'2021'!B40+'2022'!B40</f>
        <v>52</v>
      </c>
      <c r="C40">
        <f>'2015'!C40+'2016'!C40+'2017'!C40+'2018'!C40+'2019'!C40+'2020'!C40+'2021'!C40+'2022'!C40</f>
        <v>4</v>
      </c>
      <c r="D40">
        <f>'2015'!D40+'2016'!D40+'2017'!D40+'2018'!D40+'2019'!D40+'2020'!D40+'2021'!D40+'2022'!D40</f>
        <v>0</v>
      </c>
      <c r="E40">
        <f>'2015'!E40+'2016'!E40+'2017'!E40+'2018'!E40+'2019'!E40+'2020'!E40+'2021'!E40+'2022'!E40</f>
        <v>0</v>
      </c>
      <c r="F40">
        <f>'2015'!F40+'2016'!F40+'2017'!F40+'2018'!F40+'2019'!F40+'2020'!F40+'2021'!F40+'2022'!F40</f>
        <v>0</v>
      </c>
    </row>
    <row r="41" spans="1:6" hidden="1" x14ac:dyDescent="0.45">
      <c r="A41" t="s">
        <v>36</v>
      </c>
      <c r="B41">
        <f>'2015'!B41+'2016'!B41+'2017'!B41+'2018'!B41+'2019'!B41+'2020'!B41+'2021'!B41+'2022'!B41</f>
        <v>3</v>
      </c>
      <c r="C41">
        <f>'2015'!C41+'2016'!C41+'2017'!C41+'2018'!C41+'2019'!C41+'2020'!C41+'2021'!C41+'2022'!C41</f>
        <v>0</v>
      </c>
      <c r="D41">
        <f>'2015'!D41+'2016'!D41+'2017'!D41+'2018'!D41+'2019'!D41+'2020'!D41+'2021'!D41+'2022'!D41</f>
        <v>0</v>
      </c>
      <c r="E41">
        <f>'2015'!E41+'2016'!E41+'2017'!E41+'2018'!E41+'2019'!E41+'2020'!E41+'2021'!E41+'2022'!E41</f>
        <v>0</v>
      </c>
      <c r="F41">
        <f>'2015'!F41+'2016'!F41+'2017'!F41+'2018'!F41+'2019'!F41+'2020'!F41+'2021'!F41+'2022'!F41</f>
        <v>0</v>
      </c>
    </row>
    <row r="42" spans="1:6" hidden="1" x14ac:dyDescent="0.45">
      <c r="A42" t="s">
        <v>37</v>
      </c>
      <c r="B42">
        <f>'2015'!B42+'2016'!B42+'2017'!B42+'2018'!B42+'2019'!B42+'2020'!B42+'2021'!B42+'2022'!B42</f>
        <v>125</v>
      </c>
      <c r="C42">
        <f>'2015'!C42+'2016'!C42+'2017'!C42+'2018'!C42+'2019'!C42+'2020'!C42+'2021'!C42+'2022'!C42</f>
        <v>10</v>
      </c>
      <c r="D42">
        <f>'2015'!D42+'2016'!D42+'2017'!D42+'2018'!D42+'2019'!D42+'2020'!D42+'2021'!D42+'2022'!D42</f>
        <v>0</v>
      </c>
      <c r="E42">
        <f>'2015'!E42+'2016'!E42+'2017'!E42+'2018'!E42+'2019'!E42+'2020'!E42+'2021'!E42+'2022'!E42</f>
        <v>0</v>
      </c>
      <c r="F42">
        <f>'2015'!F42+'2016'!F42+'2017'!F42+'2018'!F42+'2019'!F42+'2020'!F42+'2021'!F42+'2022'!F42</f>
        <v>0</v>
      </c>
    </row>
    <row r="43" spans="1:6" x14ac:dyDescent="0.45">
      <c r="A43" t="s">
        <v>38</v>
      </c>
      <c r="B43">
        <f>'2015'!B43+'2016'!B43+'2017'!B43+'2018'!B43+'2019'!B43+'2020'!B43+'2021'!B43+'2022'!B43</f>
        <v>1431</v>
      </c>
      <c r="C43">
        <f>'2015'!C43+'2016'!C43+'2017'!C43+'2018'!C43+'2019'!C43+'2020'!C43+'2021'!C43+'2022'!C43</f>
        <v>504</v>
      </c>
      <c r="D43">
        <f>'2015'!D43+'2016'!D43+'2017'!D43+'2018'!D43+'2019'!D43+'2020'!D43+'2021'!D43+'2022'!D43</f>
        <v>13</v>
      </c>
      <c r="E43">
        <f>'2015'!E43+'2016'!E43+'2017'!E43+'2018'!E43+'2019'!E43+'2020'!E43+'2021'!E43+'2022'!E43</f>
        <v>0</v>
      </c>
      <c r="F43">
        <f>'2015'!F43+'2016'!F43+'2017'!F43+'2018'!F43+'2019'!F43+'2020'!F43+'2021'!F43+'2022'!F43</f>
        <v>0</v>
      </c>
    </row>
    <row r="44" spans="1:6" hidden="1" x14ac:dyDescent="0.45">
      <c r="A44" t="s">
        <v>39</v>
      </c>
      <c r="B44">
        <f>'2015'!B44+'2016'!B44+'2017'!B44+'2018'!B44+'2019'!B44+'2020'!B44+'2021'!B44+'2022'!B44</f>
        <v>1</v>
      </c>
      <c r="C44">
        <f>'2015'!C44+'2016'!C44+'2017'!C44+'2018'!C44+'2019'!C44+'2020'!C44+'2021'!C44+'2022'!C44</f>
        <v>0</v>
      </c>
      <c r="D44">
        <f>'2015'!D44+'2016'!D44+'2017'!D44+'2018'!D44+'2019'!D44+'2020'!D44+'2021'!D44+'2022'!D44</f>
        <v>0</v>
      </c>
      <c r="E44">
        <f>'2015'!E44+'2016'!E44+'2017'!E44+'2018'!E44+'2019'!E44+'2020'!E44+'2021'!E44+'2022'!E44</f>
        <v>0</v>
      </c>
      <c r="F44">
        <f>'2015'!F44+'2016'!F44+'2017'!F44+'2018'!F44+'2019'!F44+'2020'!F44+'2021'!F44+'2022'!F44</f>
        <v>0</v>
      </c>
    </row>
    <row r="45" spans="1:6" hidden="1" x14ac:dyDescent="0.45">
      <c r="A45" t="s">
        <v>40</v>
      </c>
      <c r="B45">
        <f>'2015'!B45+'2016'!B45+'2017'!B45+'2018'!B45+'2019'!B45+'2020'!B45+'2021'!B45+'2022'!B45</f>
        <v>69</v>
      </c>
      <c r="C45">
        <f>'2015'!C45+'2016'!C45+'2017'!C45+'2018'!C45+'2019'!C45+'2020'!C45+'2021'!C45+'2022'!C45</f>
        <v>4</v>
      </c>
      <c r="D45">
        <f>'2015'!D45+'2016'!D45+'2017'!D45+'2018'!D45+'2019'!D45+'2020'!D45+'2021'!D45+'2022'!D45</f>
        <v>0</v>
      </c>
      <c r="E45">
        <f>'2015'!E45+'2016'!E45+'2017'!E45+'2018'!E45+'2019'!E45+'2020'!E45+'2021'!E45+'2022'!E45</f>
        <v>0</v>
      </c>
      <c r="F45">
        <f>'2015'!F45+'2016'!F45+'2017'!F45+'2018'!F45+'2019'!F45+'2020'!F45+'2021'!F45+'2022'!F45</f>
        <v>0</v>
      </c>
    </row>
    <row r="46" spans="1:6" hidden="1" x14ac:dyDescent="0.45">
      <c r="A46" t="s">
        <v>41</v>
      </c>
      <c r="B46">
        <f>'2015'!B46+'2016'!B46+'2017'!B46+'2018'!B46+'2019'!B46+'2020'!B46+'2021'!B46+'2022'!B46</f>
        <v>43</v>
      </c>
      <c r="C46">
        <f>'2015'!C46+'2016'!C46+'2017'!C46+'2018'!C46+'2019'!C46+'2020'!C46+'2021'!C46+'2022'!C46</f>
        <v>9</v>
      </c>
      <c r="D46">
        <f>'2015'!D46+'2016'!D46+'2017'!D46+'2018'!D46+'2019'!D46+'2020'!D46+'2021'!D46+'2022'!D46</f>
        <v>0</v>
      </c>
      <c r="E46">
        <f>'2015'!E46+'2016'!E46+'2017'!E46+'2018'!E46+'2019'!E46+'2020'!E46+'2021'!E46+'2022'!E46</f>
        <v>0</v>
      </c>
      <c r="F46">
        <f>'2015'!F46+'2016'!F46+'2017'!F46+'2018'!F46+'2019'!F46+'2020'!F46+'2021'!F46+'2022'!F46</f>
        <v>0</v>
      </c>
    </row>
    <row r="47" spans="1:6" hidden="1" x14ac:dyDescent="0.45">
      <c r="A47" t="s">
        <v>42</v>
      </c>
      <c r="B47">
        <f>'2015'!B47+'2016'!B47+'2017'!B47+'2018'!B47+'2019'!B47+'2020'!B47+'2021'!B47+'2022'!B47</f>
        <v>17</v>
      </c>
      <c r="C47">
        <f>'2015'!C47+'2016'!C47+'2017'!C47+'2018'!C47+'2019'!C47+'2020'!C47+'2021'!C47+'2022'!C47</f>
        <v>0</v>
      </c>
      <c r="D47">
        <f>'2015'!D47+'2016'!D47+'2017'!D47+'2018'!D47+'2019'!D47+'2020'!D47+'2021'!D47+'2022'!D47</f>
        <v>0</v>
      </c>
      <c r="E47">
        <f>'2015'!E47+'2016'!E47+'2017'!E47+'2018'!E47+'2019'!E47+'2020'!E47+'2021'!E47+'2022'!E47</f>
        <v>0</v>
      </c>
      <c r="F47">
        <f>'2015'!F47+'2016'!F47+'2017'!F47+'2018'!F47+'2019'!F47+'2020'!F47+'2021'!F47+'2022'!F47</f>
        <v>0</v>
      </c>
    </row>
    <row r="48" spans="1:6" hidden="1" x14ac:dyDescent="0.45">
      <c r="A48" t="s">
        <v>43</v>
      </c>
      <c r="B48">
        <f>'2015'!B48+'2016'!B48+'2017'!B48+'2018'!B48+'2019'!B48+'2020'!B48+'2021'!B48+'2022'!B48</f>
        <v>86</v>
      </c>
      <c r="C48">
        <f>'2015'!C48+'2016'!C48+'2017'!C48+'2018'!C48+'2019'!C48+'2020'!C48+'2021'!C48+'2022'!C48</f>
        <v>10</v>
      </c>
      <c r="D48">
        <f>'2015'!D48+'2016'!D48+'2017'!D48+'2018'!D48+'2019'!D48+'2020'!D48+'2021'!D48+'2022'!D48</f>
        <v>0</v>
      </c>
      <c r="E48">
        <f>'2015'!E48+'2016'!E48+'2017'!E48+'2018'!E48+'2019'!E48+'2020'!E48+'2021'!E48+'2022'!E48</f>
        <v>0</v>
      </c>
      <c r="F48">
        <f>'2015'!F48+'2016'!F48+'2017'!F48+'2018'!F48+'2019'!F48+'2020'!F48+'2021'!F48+'2022'!F48</f>
        <v>0</v>
      </c>
    </row>
    <row r="49" spans="1:6" hidden="1" x14ac:dyDescent="0.45">
      <c r="A49" t="s">
        <v>44</v>
      </c>
      <c r="B49">
        <f>'2015'!B49+'2016'!B49+'2017'!B49+'2018'!B49+'2019'!B49+'2020'!B49+'2021'!B49+'2022'!B49</f>
        <v>9</v>
      </c>
      <c r="C49">
        <f>'2015'!C49+'2016'!C49+'2017'!C49+'2018'!C49+'2019'!C49+'2020'!C49+'2021'!C49+'2022'!C49</f>
        <v>0</v>
      </c>
      <c r="D49">
        <f>'2015'!D49+'2016'!D49+'2017'!D49+'2018'!D49+'2019'!D49+'2020'!D49+'2021'!D49+'2022'!D49</f>
        <v>0</v>
      </c>
      <c r="E49">
        <f>'2015'!E49+'2016'!E49+'2017'!E49+'2018'!E49+'2019'!E49+'2020'!E49+'2021'!E49+'2022'!E49</f>
        <v>0</v>
      </c>
      <c r="F49">
        <f>'2015'!F49+'2016'!F49+'2017'!F49+'2018'!F49+'2019'!F49+'2020'!F49+'2021'!F49+'2022'!F49</f>
        <v>0</v>
      </c>
    </row>
    <row r="50" spans="1:6" hidden="1" x14ac:dyDescent="0.45">
      <c r="A50" t="s">
        <v>45</v>
      </c>
      <c r="B50">
        <f>'2015'!B50+'2016'!B50+'2017'!B50+'2018'!B50+'2019'!B50+'2020'!B50+'2021'!B50+'2022'!B50</f>
        <v>3</v>
      </c>
      <c r="C50">
        <f>'2015'!C50+'2016'!C50+'2017'!C50+'2018'!C50+'2019'!C50+'2020'!C50+'2021'!C50+'2022'!C50</f>
        <v>0</v>
      </c>
      <c r="D50">
        <f>'2015'!D50+'2016'!D50+'2017'!D50+'2018'!D50+'2019'!D50+'2020'!D50+'2021'!D50+'2022'!D50</f>
        <v>0</v>
      </c>
      <c r="E50">
        <f>'2015'!E50+'2016'!E50+'2017'!E50+'2018'!E50+'2019'!E50+'2020'!E50+'2021'!E50+'2022'!E50</f>
        <v>0</v>
      </c>
      <c r="F50">
        <f>'2015'!F50+'2016'!F50+'2017'!F50+'2018'!F50+'2019'!F50+'2020'!F50+'2021'!F50+'2022'!F50</f>
        <v>0</v>
      </c>
    </row>
    <row r="51" spans="1:6" x14ac:dyDescent="0.45">
      <c r="A51" t="s">
        <v>46</v>
      </c>
      <c r="B51">
        <f>'2015'!B51+'2016'!B51+'2017'!B51+'2018'!B51+'2019'!B51+'2020'!B51+'2021'!B51+'2022'!B51</f>
        <v>1444</v>
      </c>
      <c r="C51">
        <f>'2015'!C51+'2016'!C51+'2017'!C51+'2018'!C51+'2019'!C51+'2020'!C51+'2021'!C51+'2022'!C51</f>
        <v>615</v>
      </c>
      <c r="D51">
        <f>'2015'!D51+'2016'!D51+'2017'!D51+'2018'!D51+'2019'!D51+'2020'!D51+'2021'!D51+'2022'!D51</f>
        <v>66</v>
      </c>
      <c r="E51">
        <f>'2015'!E51+'2016'!E51+'2017'!E51+'2018'!E51+'2019'!E51+'2020'!E51+'2021'!E51+'2022'!E51</f>
        <v>0</v>
      </c>
      <c r="F51">
        <f>'2015'!F51+'2016'!F51+'2017'!F51+'2018'!F51+'2019'!F51+'2020'!F51+'2021'!F51+'2022'!F51</f>
        <v>0</v>
      </c>
    </row>
    <row r="52" spans="1:6" hidden="1" x14ac:dyDescent="0.45">
      <c r="A52" t="s">
        <v>47</v>
      </c>
      <c r="B52">
        <f>'2015'!B52+'2016'!B52+'2017'!B52+'2018'!B52+'2019'!B52+'2020'!B52+'2021'!B52+'2022'!B52</f>
        <v>22</v>
      </c>
      <c r="C52">
        <f>'2015'!C52+'2016'!C52+'2017'!C52+'2018'!C52+'2019'!C52+'2020'!C52+'2021'!C52+'2022'!C52</f>
        <v>0</v>
      </c>
      <c r="D52">
        <f>'2015'!D52+'2016'!D52+'2017'!D52+'2018'!D52+'2019'!D52+'2020'!D52+'2021'!D52+'2022'!D52</f>
        <v>0</v>
      </c>
      <c r="E52">
        <f>'2015'!E52+'2016'!E52+'2017'!E52+'2018'!E52+'2019'!E52+'2020'!E52+'2021'!E52+'2022'!E52</f>
        <v>0</v>
      </c>
      <c r="F52">
        <f>'2015'!F52+'2016'!F52+'2017'!F52+'2018'!F52+'2019'!F52+'2020'!F52+'2021'!F52+'2022'!F52</f>
        <v>0</v>
      </c>
    </row>
    <row r="53" spans="1:6" x14ac:dyDescent="0.45">
      <c r="A53" t="s">
        <v>48</v>
      </c>
      <c r="B53">
        <f>'2015'!B53+'2016'!B53+'2017'!B53+'2018'!B53+'2019'!B53+'2020'!B53+'2021'!B53+'2022'!B53</f>
        <v>1940</v>
      </c>
      <c r="C53">
        <f>'2015'!C53+'2016'!C53+'2017'!C53+'2018'!C53+'2019'!C53+'2020'!C53+'2021'!C53+'2022'!C53</f>
        <v>980</v>
      </c>
      <c r="D53">
        <f>'2015'!D53+'2016'!D53+'2017'!D53+'2018'!D53+'2019'!D53+'2020'!D53+'2021'!D53+'2022'!D53</f>
        <v>121</v>
      </c>
      <c r="E53">
        <f>'2015'!E53+'2016'!E53+'2017'!E53+'2018'!E53+'2019'!E53+'2020'!E53+'2021'!E53+'2022'!E53</f>
        <v>3</v>
      </c>
      <c r="F53">
        <f>'2015'!F53+'2016'!F53+'2017'!F53+'2018'!F53+'2019'!F53+'2020'!F53+'2021'!F53+'2022'!F53</f>
        <v>0</v>
      </c>
    </row>
    <row r="54" spans="1:6" hidden="1" x14ac:dyDescent="0.45">
      <c r="A54" t="s">
        <v>49</v>
      </c>
      <c r="B54">
        <f>'2015'!B54+'2016'!B54+'2017'!B54+'2018'!B54+'2019'!B54+'2020'!B54+'2021'!B54+'2022'!B54</f>
        <v>2</v>
      </c>
      <c r="C54">
        <f>'2015'!C54+'2016'!C54+'2017'!C54+'2018'!C54+'2019'!C54+'2020'!C54+'2021'!C54+'2022'!C54</f>
        <v>0</v>
      </c>
      <c r="D54">
        <f>'2015'!D54+'2016'!D54+'2017'!D54+'2018'!D54+'2019'!D54+'2020'!D54+'2021'!D54+'2022'!D54</f>
        <v>0</v>
      </c>
      <c r="E54">
        <f>'2015'!E54+'2016'!E54+'2017'!E54+'2018'!E54+'2019'!E54+'2020'!E54+'2021'!E54+'2022'!E54</f>
        <v>0</v>
      </c>
      <c r="F54">
        <f>'2015'!F54+'2016'!F54+'2017'!F54+'2018'!F54+'2019'!F54+'2020'!F54+'2021'!F54+'2022'!F54</f>
        <v>0</v>
      </c>
    </row>
    <row r="55" spans="1:6" x14ac:dyDescent="0.45">
      <c r="A55" t="s">
        <v>50</v>
      </c>
      <c r="B55">
        <f>'2015'!B55+'2016'!B55+'2017'!B55+'2018'!B55+'2019'!B55+'2020'!B55+'2021'!B55+'2022'!B55</f>
        <v>565</v>
      </c>
      <c r="C55">
        <f>'2015'!C55+'2016'!C55+'2017'!C55+'2018'!C55+'2019'!C55+'2020'!C55+'2021'!C55+'2022'!C55</f>
        <v>80</v>
      </c>
      <c r="D55">
        <f>'2015'!D55+'2016'!D55+'2017'!D55+'2018'!D55+'2019'!D55+'2020'!D55+'2021'!D55+'2022'!D55</f>
        <v>1</v>
      </c>
      <c r="E55">
        <f>'2015'!E55+'2016'!E55+'2017'!E55+'2018'!E55+'2019'!E55+'2020'!E55+'2021'!E55+'2022'!E55</f>
        <v>0</v>
      </c>
      <c r="F55">
        <f>'2015'!F55+'2016'!F55+'2017'!F55+'2018'!F55+'2019'!F55+'2020'!F55+'2021'!F55+'2022'!F55</f>
        <v>0</v>
      </c>
    </row>
    <row r="56" spans="1:6" x14ac:dyDescent="0.45">
      <c r="A56" t="s">
        <v>51</v>
      </c>
      <c r="B56">
        <f>'2015'!B56+'2016'!B56+'2017'!B56+'2018'!B56+'2019'!B56+'2020'!B56+'2021'!B56+'2022'!B56</f>
        <v>7420</v>
      </c>
      <c r="C56">
        <f>'2015'!C56+'2016'!C56+'2017'!C56+'2018'!C56+'2019'!C56+'2020'!C56+'2021'!C56+'2022'!C56</f>
        <v>2070</v>
      </c>
      <c r="D56">
        <f>'2015'!D56+'2016'!D56+'2017'!D56+'2018'!D56+'2019'!D56+'2020'!D56+'2021'!D56+'2022'!D56</f>
        <v>48</v>
      </c>
      <c r="E56">
        <f>'2015'!E56+'2016'!E56+'2017'!E56+'2018'!E56+'2019'!E56+'2020'!E56+'2021'!E56+'2022'!E56</f>
        <v>1</v>
      </c>
      <c r="F56">
        <f>'2015'!F56+'2016'!F56+'2017'!F56+'2018'!F56+'2019'!F56+'2020'!F56+'2021'!F56+'2022'!F56</f>
        <v>0</v>
      </c>
    </row>
    <row r="57" spans="1:6" hidden="1" x14ac:dyDescent="0.45">
      <c r="A57" t="s">
        <v>52</v>
      </c>
      <c r="B57">
        <f>'2015'!B57+'2016'!B57+'2017'!B57+'2018'!B57+'2019'!B57+'2020'!B57+'2021'!B57+'2022'!B57</f>
        <v>11</v>
      </c>
      <c r="C57">
        <f>'2015'!C57+'2016'!C57+'2017'!C57+'2018'!C57+'2019'!C57+'2020'!C57+'2021'!C57+'2022'!C57</f>
        <v>0</v>
      </c>
      <c r="D57">
        <f>'2015'!D57+'2016'!D57+'2017'!D57+'2018'!D57+'2019'!D57+'2020'!D57+'2021'!D57+'2022'!D57</f>
        <v>0</v>
      </c>
      <c r="E57">
        <f>'2015'!E57+'2016'!E57+'2017'!E57+'2018'!E57+'2019'!E57+'2020'!E57+'2021'!E57+'2022'!E57</f>
        <v>0</v>
      </c>
      <c r="F57">
        <f>'2015'!F57+'2016'!F57+'2017'!F57+'2018'!F57+'2019'!F57+'2020'!F57+'2021'!F57+'2022'!F57</f>
        <v>0</v>
      </c>
    </row>
    <row r="58" spans="1:6" hidden="1" x14ac:dyDescent="0.45">
      <c r="A58" t="s">
        <v>53</v>
      </c>
      <c r="B58">
        <f>'2015'!B58+'2016'!B58+'2017'!B58+'2018'!B58+'2019'!B58+'2020'!B58+'2021'!B58+'2022'!B58</f>
        <v>2</v>
      </c>
      <c r="C58">
        <f>'2015'!C58+'2016'!C58+'2017'!C58+'2018'!C58+'2019'!C58+'2020'!C58+'2021'!C58+'2022'!C58</f>
        <v>0</v>
      </c>
      <c r="D58">
        <f>'2015'!D58+'2016'!D58+'2017'!D58+'2018'!D58+'2019'!D58+'2020'!D58+'2021'!D58+'2022'!D58</f>
        <v>0</v>
      </c>
      <c r="E58">
        <f>'2015'!E58+'2016'!E58+'2017'!E58+'2018'!E58+'2019'!E58+'2020'!E58+'2021'!E58+'2022'!E58</f>
        <v>0</v>
      </c>
      <c r="F58">
        <f>'2015'!F58+'2016'!F58+'2017'!F58+'2018'!F58+'2019'!F58+'2020'!F58+'2021'!F58+'2022'!F58</f>
        <v>0</v>
      </c>
    </row>
    <row r="59" spans="1:6" hidden="1" x14ac:dyDescent="0.45">
      <c r="A59" t="s">
        <v>54</v>
      </c>
      <c r="B59">
        <f>'2015'!B59+'2016'!B59+'2017'!B59+'2018'!B59+'2019'!B59+'2020'!B59+'2021'!B59+'2022'!B59</f>
        <v>54</v>
      </c>
      <c r="C59">
        <f>'2015'!C59+'2016'!C59+'2017'!C59+'2018'!C59+'2019'!C59+'2020'!C59+'2021'!C59+'2022'!C59</f>
        <v>2</v>
      </c>
      <c r="D59">
        <f>'2015'!D59+'2016'!D59+'2017'!D59+'2018'!D59+'2019'!D59+'2020'!D59+'2021'!D59+'2022'!D59</f>
        <v>0</v>
      </c>
      <c r="E59">
        <f>'2015'!E59+'2016'!E59+'2017'!E59+'2018'!E59+'2019'!E59+'2020'!E59+'2021'!E59+'2022'!E59</f>
        <v>0</v>
      </c>
      <c r="F59">
        <f>'2015'!F59+'2016'!F59+'2017'!F59+'2018'!F59+'2019'!F59+'2020'!F59+'2021'!F59+'2022'!F59</f>
        <v>0</v>
      </c>
    </row>
    <row r="60" spans="1:6" hidden="1" x14ac:dyDescent="0.45">
      <c r="A60" t="s">
        <v>55</v>
      </c>
      <c r="B60">
        <f>'2015'!B60+'2016'!B60+'2017'!B60+'2018'!B60+'2019'!B60+'2020'!B60+'2021'!B60+'2022'!B60</f>
        <v>122</v>
      </c>
      <c r="C60">
        <f>'2015'!C60+'2016'!C60+'2017'!C60+'2018'!C60+'2019'!C60+'2020'!C60+'2021'!C60+'2022'!C60</f>
        <v>10</v>
      </c>
      <c r="D60">
        <f>'2015'!D60+'2016'!D60+'2017'!D60+'2018'!D60+'2019'!D60+'2020'!D60+'2021'!D60+'2022'!D60</f>
        <v>0</v>
      </c>
      <c r="E60">
        <f>'2015'!E60+'2016'!E60+'2017'!E60+'2018'!E60+'2019'!E60+'2020'!E60+'2021'!E60+'2022'!E60</f>
        <v>0</v>
      </c>
      <c r="F60">
        <f>'2015'!F60+'2016'!F60+'2017'!F60+'2018'!F60+'2019'!F60+'2020'!F60+'2021'!F60+'2022'!F60</f>
        <v>0</v>
      </c>
    </row>
    <row r="61" spans="1:6" hidden="1" x14ac:dyDescent="0.45">
      <c r="A61" t="s">
        <v>56</v>
      </c>
      <c r="B61">
        <f>'2015'!B61+'2016'!B61+'2017'!B61+'2018'!B61+'2019'!B61+'2020'!B61+'2021'!B61+'2022'!B61</f>
        <v>6</v>
      </c>
      <c r="C61">
        <f>'2015'!C61+'2016'!C61+'2017'!C61+'2018'!C61+'2019'!C61+'2020'!C61+'2021'!C61+'2022'!C61</f>
        <v>1</v>
      </c>
      <c r="D61">
        <f>'2015'!D61+'2016'!D61+'2017'!D61+'2018'!D61+'2019'!D61+'2020'!D61+'2021'!D61+'2022'!D61</f>
        <v>0</v>
      </c>
      <c r="E61">
        <f>'2015'!E61+'2016'!E61+'2017'!E61+'2018'!E61+'2019'!E61+'2020'!E61+'2021'!E61+'2022'!E61</f>
        <v>0</v>
      </c>
      <c r="F61">
        <f>'2015'!F61+'2016'!F61+'2017'!F61+'2018'!F61+'2019'!F61+'2020'!F61+'2021'!F61+'2022'!F61</f>
        <v>0</v>
      </c>
    </row>
    <row r="62" spans="1:6" hidden="1" x14ac:dyDescent="0.45">
      <c r="A62" t="s">
        <v>57</v>
      </c>
      <c r="B62">
        <f>'2015'!B62+'2016'!B62+'2017'!B62+'2018'!B62+'2019'!B62+'2020'!B62+'2021'!B62+'2022'!B62</f>
        <v>50</v>
      </c>
      <c r="C62">
        <f>'2015'!C62+'2016'!C62+'2017'!C62+'2018'!C62+'2019'!C62+'2020'!C62+'2021'!C62+'2022'!C62</f>
        <v>5</v>
      </c>
      <c r="D62">
        <f>'2015'!D62+'2016'!D62+'2017'!D62+'2018'!D62+'2019'!D62+'2020'!D62+'2021'!D62+'2022'!D62</f>
        <v>0</v>
      </c>
      <c r="E62">
        <f>'2015'!E62+'2016'!E62+'2017'!E62+'2018'!E62+'2019'!E62+'2020'!E62+'2021'!E62+'2022'!E62</f>
        <v>0</v>
      </c>
      <c r="F62">
        <f>'2015'!F62+'2016'!F62+'2017'!F62+'2018'!F62+'2019'!F62+'2020'!F62+'2021'!F62+'2022'!F62</f>
        <v>0</v>
      </c>
    </row>
    <row r="63" spans="1:6" hidden="1" x14ac:dyDescent="0.45">
      <c r="A63" t="s">
        <v>58</v>
      </c>
      <c r="B63">
        <f>'2015'!B63+'2016'!B63+'2017'!B63+'2018'!B63+'2019'!B63+'2020'!B63+'2021'!B63+'2022'!B63</f>
        <v>37</v>
      </c>
      <c r="C63">
        <f>'2015'!C63+'2016'!C63+'2017'!C63+'2018'!C63+'2019'!C63+'2020'!C63+'2021'!C63+'2022'!C63</f>
        <v>7</v>
      </c>
      <c r="D63">
        <f>'2015'!D63+'2016'!D63+'2017'!D63+'2018'!D63+'2019'!D63+'2020'!D63+'2021'!D63+'2022'!D63</f>
        <v>0</v>
      </c>
      <c r="E63">
        <f>'2015'!E63+'2016'!E63+'2017'!E63+'2018'!E63+'2019'!E63+'2020'!E63+'2021'!E63+'2022'!E63</f>
        <v>0</v>
      </c>
      <c r="F63">
        <f>'2015'!F63+'2016'!F63+'2017'!F63+'2018'!F63+'2019'!F63+'2020'!F63+'2021'!F63+'2022'!F63</f>
        <v>0</v>
      </c>
    </row>
    <row r="64" spans="1:6" hidden="1" x14ac:dyDescent="0.45">
      <c r="A64" t="s">
        <v>59</v>
      </c>
      <c r="B64">
        <f>'2015'!B64+'2016'!B64+'2017'!B64+'2018'!B64+'2019'!B64+'2020'!B64+'2021'!B64+'2022'!B64</f>
        <v>2</v>
      </c>
      <c r="C64">
        <f>'2015'!C64+'2016'!C64+'2017'!C64+'2018'!C64+'2019'!C64+'2020'!C64+'2021'!C64+'2022'!C64</f>
        <v>0</v>
      </c>
      <c r="D64">
        <f>'2015'!D64+'2016'!D64+'2017'!D64+'2018'!D64+'2019'!D64+'2020'!D64+'2021'!D64+'2022'!D64</f>
        <v>0</v>
      </c>
      <c r="E64">
        <f>'2015'!E64+'2016'!E64+'2017'!E64+'2018'!E64+'2019'!E64+'2020'!E64+'2021'!E64+'2022'!E64</f>
        <v>0</v>
      </c>
      <c r="F64">
        <f>'2015'!F64+'2016'!F64+'2017'!F64+'2018'!F64+'2019'!F64+'2020'!F64+'2021'!F64+'2022'!F64</f>
        <v>0</v>
      </c>
    </row>
    <row r="65" spans="1:6" hidden="1" x14ac:dyDescent="0.45">
      <c r="A65" t="s">
        <v>60</v>
      </c>
      <c r="B65">
        <f>'2015'!B65+'2016'!B65+'2017'!B65+'2018'!B65+'2019'!B65+'2020'!B65+'2021'!B65+'2022'!B65</f>
        <v>293</v>
      </c>
      <c r="C65">
        <f>'2015'!C65+'2016'!C65+'2017'!C65+'2018'!C65+'2019'!C65+'2020'!C65+'2021'!C65+'2022'!C65</f>
        <v>50</v>
      </c>
      <c r="D65">
        <f>'2015'!D65+'2016'!D65+'2017'!D65+'2018'!D65+'2019'!D65+'2020'!D65+'2021'!D65+'2022'!D65</f>
        <v>0</v>
      </c>
      <c r="E65">
        <f>'2015'!E65+'2016'!E65+'2017'!E65+'2018'!E65+'2019'!E65+'2020'!E65+'2021'!E65+'2022'!E65</f>
        <v>0</v>
      </c>
      <c r="F65">
        <f>'2015'!F65+'2016'!F65+'2017'!F65+'2018'!F65+'2019'!F65+'2020'!F65+'2021'!F65+'2022'!F65</f>
        <v>0</v>
      </c>
    </row>
    <row r="66" spans="1:6" x14ac:dyDescent="0.45">
      <c r="A66" t="s">
        <v>61</v>
      </c>
      <c r="B66">
        <f>'2015'!B66+'2016'!B66+'2017'!B66+'2018'!B66+'2019'!B66+'2020'!B66+'2021'!B66+'2022'!B66</f>
        <v>2553</v>
      </c>
      <c r="C66">
        <f>'2015'!C66+'2016'!C66+'2017'!C66+'2018'!C66+'2019'!C66+'2020'!C66+'2021'!C66+'2022'!C66</f>
        <v>713</v>
      </c>
      <c r="D66">
        <f>'2015'!D66+'2016'!D66+'2017'!D66+'2018'!D66+'2019'!D66+'2020'!D66+'2021'!D66+'2022'!D66</f>
        <v>8</v>
      </c>
      <c r="E66">
        <f>'2015'!E66+'2016'!E66+'2017'!E66+'2018'!E66+'2019'!E66+'2020'!E66+'2021'!E66+'2022'!E66</f>
        <v>0</v>
      </c>
      <c r="F66">
        <f>'2015'!F66+'2016'!F66+'2017'!F66+'2018'!F66+'2019'!F66+'2020'!F66+'2021'!F66+'2022'!F66</f>
        <v>0</v>
      </c>
    </row>
    <row r="67" spans="1:6" hidden="1" x14ac:dyDescent="0.45">
      <c r="A67" t="s">
        <v>62</v>
      </c>
      <c r="B67">
        <f>'2015'!B67+'2016'!B67+'2017'!B67+'2018'!B67+'2019'!B67+'2020'!B67+'2021'!B67+'2022'!B67</f>
        <v>35</v>
      </c>
      <c r="C67">
        <f>'2015'!C67+'2016'!C67+'2017'!C67+'2018'!C67+'2019'!C67+'2020'!C67+'2021'!C67+'2022'!C67</f>
        <v>3</v>
      </c>
      <c r="D67">
        <f>'2015'!D67+'2016'!D67+'2017'!D67+'2018'!D67+'2019'!D67+'2020'!D67+'2021'!D67+'2022'!D67</f>
        <v>0</v>
      </c>
      <c r="E67">
        <f>'2015'!E67+'2016'!E67+'2017'!E67+'2018'!E67+'2019'!E67+'2020'!E67+'2021'!E67+'2022'!E67</f>
        <v>0</v>
      </c>
      <c r="F67">
        <f>'2015'!F67+'2016'!F67+'2017'!F67+'2018'!F67+'2019'!F67+'2020'!F67+'2021'!F67+'2022'!F67</f>
        <v>0</v>
      </c>
    </row>
    <row r="68" spans="1:6" hidden="1" x14ac:dyDescent="0.45">
      <c r="A68" t="s">
        <v>63</v>
      </c>
      <c r="B68">
        <f>'2015'!B68+'2016'!B68+'2017'!B68+'2018'!B68+'2019'!B68+'2020'!B68+'2021'!B68+'2022'!B68</f>
        <v>5</v>
      </c>
      <c r="C68">
        <f>'2015'!C68+'2016'!C68+'2017'!C68+'2018'!C68+'2019'!C68+'2020'!C68+'2021'!C68+'2022'!C68</f>
        <v>0</v>
      </c>
      <c r="D68">
        <f>'2015'!D68+'2016'!D68+'2017'!D68+'2018'!D68+'2019'!D68+'2020'!D68+'2021'!D68+'2022'!D68</f>
        <v>0</v>
      </c>
      <c r="E68">
        <f>'2015'!E68+'2016'!E68+'2017'!E68+'2018'!E68+'2019'!E68+'2020'!E68+'2021'!E68+'2022'!E68</f>
        <v>0</v>
      </c>
      <c r="F68">
        <f>'2015'!F68+'2016'!F68+'2017'!F68+'2018'!F68+'2019'!F68+'2020'!F68+'2021'!F68+'2022'!F68</f>
        <v>0</v>
      </c>
    </row>
    <row r="69" spans="1:6" hidden="1" x14ac:dyDescent="0.45">
      <c r="A69" t="s">
        <v>64</v>
      </c>
      <c r="B69">
        <f>'2015'!B69+'2016'!B69+'2017'!B69+'2018'!B69+'2019'!B69+'2020'!B69+'2021'!B69+'2022'!B69</f>
        <v>19</v>
      </c>
      <c r="C69">
        <f>'2015'!C69+'2016'!C69+'2017'!C69+'2018'!C69+'2019'!C69+'2020'!C69+'2021'!C69+'2022'!C69</f>
        <v>0</v>
      </c>
      <c r="D69">
        <f>'2015'!D69+'2016'!D69+'2017'!D69+'2018'!D69+'2019'!D69+'2020'!D69+'2021'!D69+'2022'!D69</f>
        <v>0</v>
      </c>
      <c r="E69">
        <f>'2015'!E69+'2016'!E69+'2017'!E69+'2018'!E69+'2019'!E69+'2020'!E69+'2021'!E69+'2022'!E69</f>
        <v>0</v>
      </c>
      <c r="F69">
        <f>'2015'!F69+'2016'!F69+'2017'!F69+'2018'!F69+'2019'!F69+'2020'!F69+'2021'!F69+'2022'!F69</f>
        <v>0</v>
      </c>
    </row>
    <row r="70" spans="1:6" hidden="1" x14ac:dyDescent="0.45">
      <c r="A70" t="s">
        <v>65</v>
      </c>
      <c r="B70">
        <f>'2015'!B70+'2016'!B70+'2017'!B70+'2018'!B70+'2019'!B70+'2020'!B70+'2021'!B70+'2022'!B70</f>
        <v>36</v>
      </c>
      <c r="C70">
        <f>'2015'!C70+'2016'!C70+'2017'!C70+'2018'!C70+'2019'!C70+'2020'!C70+'2021'!C70+'2022'!C70</f>
        <v>3</v>
      </c>
      <c r="D70">
        <f>'2015'!D70+'2016'!D70+'2017'!D70+'2018'!D70+'2019'!D70+'2020'!D70+'2021'!D70+'2022'!D70</f>
        <v>0</v>
      </c>
      <c r="E70">
        <f>'2015'!E70+'2016'!E70+'2017'!E70+'2018'!E70+'2019'!E70+'2020'!E70+'2021'!E70+'2022'!E70</f>
        <v>0</v>
      </c>
      <c r="F70">
        <f>'2015'!F70+'2016'!F70+'2017'!F70+'2018'!F70+'2019'!F70+'2020'!F70+'2021'!F70+'2022'!F70</f>
        <v>0</v>
      </c>
    </row>
    <row r="71" spans="1:6" hidden="1" x14ac:dyDescent="0.45">
      <c r="A71" t="s">
        <v>66</v>
      </c>
      <c r="B71">
        <f>'2015'!B71+'2016'!B71+'2017'!B71+'2018'!B71+'2019'!B71+'2020'!B71+'2021'!B71+'2022'!B71</f>
        <v>2</v>
      </c>
      <c r="C71">
        <f>'2015'!C71+'2016'!C71+'2017'!C71+'2018'!C71+'2019'!C71+'2020'!C71+'2021'!C71+'2022'!C71</f>
        <v>0</v>
      </c>
      <c r="D71">
        <f>'2015'!D71+'2016'!D71+'2017'!D71+'2018'!D71+'2019'!D71+'2020'!D71+'2021'!D71+'2022'!D71</f>
        <v>0</v>
      </c>
      <c r="E71">
        <f>'2015'!E71+'2016'!E71+'2017'!E71+'2018'!E71+'2019'!E71+'2020'!E71+'2021'!E71+'2022'!E71</f>
        <v>0</v>
      </c>
      <c r="F71">
        <f>'2015'!F71+'2016'!F71+'2017'!F71+'2018'!F71+'2019'!F71+'2020'!F71+'2021'!F71+'2022'!F71</f>
        <v>0</v>
      </c>
    </row>
    <row r="72" spans="1:6" hidden="1" x14ac:dyDescent="0.45">
      <c r="A72" t="s">
        <v>67</v>
      </c>
      <c r="B72">
        <f>'2015'!B72+'2016'!B72+'2017'!B72+'2018'!B72+'2019'!B72+'2020'!B72+'2021'!B72+'2022'!B72</f>
        <v>1346</v>
      </c>
      <c r="C72">
        <f>'2015'!C72+'2016'!C72+'2017'!C72+'2018'!C72+'2019'!C72+'2020'!C72+'2021'!C72+'2022'!C72</f>
        <v>346</v>
      </c>
      <c r="D72">
        <f>'2015'!D72+'2016'!D72+'2017'!D72+'2018'!D72+'2019'!D72+'2020'!D72+'2021'!D72+'2022'!D72</f>
        <v>0</v>
      </c>
      <c r="E72">
        <f>'2015'!E72+'2016'!E72+'2017'!E72+'2018'!E72+'2019'!E72+'2020'!E72+'2021'!E72+'2022'!E72</f>
        <v>0</v>
      </c>
      <c r="F72">
        <f>'2015'!F72+'2016'!F72+'2017'!F72+'2018'!F72+'2019'!F72+'2020'!F72+'2021'!F72+'2022'!F72</f>
        <v>0</v>
      </c>
    </row>
    <row r="73" spans="1:6" hidden="1" x14ac:dyDescent="0.45">
      <c r="A73" t="s">
        <v>68</v>
      </c>
      <c r="B73">
        <f>'2015'!B73+'2016'!B73+'2017'!B73+'2018'!B73+'2019'!B73+'2020'!B73+'2021'!B73+'2022'!B73</f>
        <v>2</v>
      </c>
      <c r="C73">
        <f>'2015'!C73+'2016'!C73+'2017'!C73+'2018'!C73+'2019'!C73+'2020'!C73+'2021'!C73+'2022'!C73</f>
        <v>1</v>
      </c>
      <c r="D73">
        <f>'2015'!D73+'2016'!D73+'2017'!D73+'2018'!D73+'2019'!D73+'2020'!D73+'2021'!D73+'2022'!D73</f>
        <v>0</v>
      </c>
      <c r="E73">
        <f>'2015'!E73+'2016'!E73+'2017'!E73+'2018'!E73+'2019'!E73+'2020'!E73+'2021'!E73+'2022'!E73</f>
        <v>0</v>
      </c>
      <c r="F73">
        <f>'2015'!F73+'2016'!F73+'2017'!F73+'2018'!F73+'2019'!F73+'2020'!F73+'2021'!F73+'2022'!F73</f>
        <v>0</v>
      </c>
    </row>
    <row r="74" spans="1:6" hidden="1" x14ac:dyDescent="0.45">
      <c r="A74" t="s">
        <v>69</v>
      </c>
      <c r="B74">
        <f>'2015'!B74+'2016'!B74+'2017'!B74+'2018'!B74+'2019'!B74+'2020'!B74+'2021'!B74+'2022'!B74</f>
        <v>2</v>
      </c>
      <c r="C74">
        <f>'2015'!C74+'2016'!C74+'2017'!C74+'2018'!C74+'2019'!C74+'2020'!C74+'2021'!C74+'2022'!C74</f>
        <v>0</v>
      </c>
      <c r="D74">
        <f>'2015'!D74+'2016'!D74+'2017'!D74+'2018'!D74+'2019'!D74+'2020'!D74+'2021'!D74+'2022'!D74</f>
        <v>0</v>
      </c>
      <c r="E74">
        <f>'2015'!E74+'2016'!E74+'2017'!E74+'2018'!E74+'2019'!E74+'2020'!E74+'2021'!E74+'2022'!E74</f>
        <v>0</v>
      </c>
      <c r="F74">
        <f>'2015'!F74+'2016'!F74+'2017'!F74+'2018'!F74+'2019'!F74+'2020'!F74+'2021'!F74+'2022'!F74</f>
        <v>0</v>
      </c>
    </row>
    <row r="75" spans="1:6" hidden="1" x14ac:dyDescent="0.45">
      <c r="A75" t="s">
        <v>70</v>
      </c>
      <c r="B75">
        <f>'2015'!B75+'2016'!B75+'2017'!B75+'2018'!B75+'2019'!B75+'2020'!B75+'2021'!B75+'2022'!B75</f>
        <v>32</v>
      </c>
      <c r="C75">
        <f>'2015'!C75+'2016'!C75+'2017'!C75+'2018'!C75+'2019'!C75+'2020'!C75+'2021'!C75+'2022'!C75</f>
        <v>7</v>
      </c>
      <c r="D75">
        <f>'2015'!D75+'2016'!D75+'2017'!D75+'2018'!D75+'2019'!D75+'2020'!D75+'2021'!D75+'2022'!D75</f>
        <v>0</v>
      </c>
      <c r="E75">
        <f>'2015'!E75+'2016'!E75+'2017'!E75+'2018'!E75+'2019'!E75+'2020'!E75+'2021'!E75+'2022'!E75</f>
        <v>0</v>
      </c>
      <c r="F75">
        <f>'2015'!F75+'2016'!F75+'2017'!F75+'2018'!F75+'2019'!F75+'2020'!F75+'2021'!F75+'2022'!F75</f>
        <v>0</v>
      </c>
    </row>
    <row r="76" spans="1:6" hidden="1" x14ac:dyDescent="0.45">
      <c r="A76" t="s">
        <v>71</v>
      </c>
      <c r="B76">
        <f>'2015'!B76+'2016'!B76+'2017'!B76+'2018'!B76+'2019'!B76+'2020'!B76+'2021'!B76+'2022'!B76</f>
        <v>153</v>
      </c>
      <c r="C76">
        <f>'2015'!C76+'2016'!C76+'2017'!C76+'2018'!C76+'2019'!C76+'2020'!C76+'2021'!C76+'2022'!C76</f>
        <v>27</v>
      </c>
      <c r="D76">
        <f>'2015'!D76+'2016'!D76+'2017'!D76+'2018'!D76+'2019'!D76+'2020'!D76+'2021'!D76+'2022'!D76</f>
        <v>0</v>
      </c>
      <c r="E76">
        <f>'2015'!E76+'2016'!E76+'2017'!E76+'2018'!E76+'2019'!E76+'2020'!E76+'2021'!E76+'2022'!E76</f>
        <v>0</v>
      </c>
      <c r="F76">
        <f>'2015'!F76+'2016'!F76+'2017'!F76+'2018'!F76+'2019'!F76+'2020'!F76+'2021'!F76+'2022'!F76</f>
        <v>0</v>
      </c>
    </row>
    <row r="77" spans="1:6" hidden="1" x14ac:dyDescent="0.45">
      <c r="A77" t="s">
        <v>72</v>
      </c>
      <c r="B77">
        <f>'2015'!B77+'2016'!B77+'2017'!B77+'2018'!B77+'2019'!B77+'2020'!B77+'2021'!B77+'2022'!B77</f>
        <v>110</v>
      </c>
      <c r="C77">
        <f>'2015'!C77+'2016'!C77+'2017'!C77+'2018'!C77+'2019'!C77+'2020'!C77+'2021'!C77+'2022'!C77</f>
        <v>9</v>
      </c>
      <c r="D77">
        <f>'2015'!D77+'2016'!D77+'2017'!D77+'2018'!D77+'2019'!D77+'2020'!D77+'2021'!D77+'2022'!D77</f>
        <v>0</v>
      </c>
      <c r="E77">
        <f>'2015'!E77+'2016'!E77+'2017'!E77+'2018'!E77+'2019'!E77+'2020'!E77+'2021'!E77+'2022'!E77</f>
        <v>0</v>
      </c>
      <c r="F77">
        <f>'2015'!F77+'2016'!F77+'2017'!F77+'2018'!F77+'2019'!F77+'2020'!F77+'2021'!F77+'2022'!F77</f>
        <v>0</v>
      </c>
    </row>
    <row r="78" spans="1:6" hidden="1" x14ac:dyDescent="0.45">
      <c r="A78" t="s">
        <v>73</v>
      </c>
      <c r="B78">
        <f>'2015'!B78+'2016'!B78+'2017'!B78+'2018'!B78+'2019'!B78+'2020'!B78+'2021'!B78+'2022'!B78</f>
        <v>4</v>
      </c>
      <c r="C78">
        <f>'2015'!C78+'2016'!C78+'2017'!C78+'2018'!C78+'2019'!C78+'2020'!C78+'2021'!C78+'2022'!C78</f>
        <v>2</v>
      </c>
      <c r="D78">
        <f>'2015'!D78+'2016'!D78+'2017'!D78+'2018'!D78+'2019'!D78+'2020'!D78+'2021'!D78+'2022'!D78</f>
        <v>0</v>
      </c>
      <c r="E78">
        <f>'2015'!E78+'2016'!E78+'2017'!E78+'2018'!E78+'2019'!E78+'2020'!E78+'2021'!E78+'2022'!E78</f>
        <v>0</v>
      </c>
      <c r="F78">
        <f>'2015'!F78+'2016'!F78+'2017'!F78+'2018'!F78+'2019'!F78+'2020'!F78+'2021'!F78+'2022'!F78</f>
        <v>0</v>
      </c>
    </row>
    <row r="79" spans="1:6" hidden="1" x14ac:dyDescent="0.45">
      <c r="A79" t="s">
        <v>74</v>
      </c>
      <c r="B79">
        <f>'2015'!B79+'2016'!B79+'2017'!B79+'2018'!B79+'2019'!B79+'2020'!B79+'2021'!B79+'2022'!B79</f>
        <v>2</v>
      </c>
      <c r="C79">
        <f>'2015'!C79+'2016'!C79+'2017'!C79+'2018'!C79+'2019'!C79+'2020'!C79+'2021'!C79+'2022'!C79</f>
        <v>0</v>
      </c>
      <c r="D79">
        <f>'2015'!D79+'2016'!D79+'2017'!D79+'2018'!D79+'2019'!D79+'2020'!D79+'2021'!D79+'2022'!D79</f>
        <v>0</v>
      </c>
      <c r="E79">
        <f>'2015'!E79+'2016'!E79+'2017'!E79+'2018'!E79+'2019'!E79+'2020'!E79+'2021'!E79+'2022'!E79</f>
        <v>0</v>
      </c>
      <c r="F79">
        <f>'2015'!F79+'2016'!F79+'2017'!F79+'2018'!F79+'2019'!F79+'2020'!F79+'2021'!F79+'2022'!F79</f>
        <v>0</v>
      </c>
    </row>
    <row r="80" spans="1:6" hidden="1" x14ac:dyDescent="0.45">
      <c r="A80" t="s">
        <v>75</v>
      </c>
      <c r="B80">
        <f>'2015'!B80+'2016'!B80+'2017'!B80+'2018'!B80+'2019'!B80+'2020'!B80+'2021'!B80+'2022'!B80</f>
        <v>11</v>
      </c>
      <c r="C80">
        <f>'2015'!C80+'2016'!C80+'2017'!C80+'2018'!C80+'2019'!C80+'2020'!C80+'2021'!C80+'2022'!C80</f>
        <v>1</v>
      </c>
      <c r="D80">
        <f>'2015'!D80+'2016'!D80+'2017'!D80+'2018'!D80+'2019'!D80+'2020'!D80+'2021'!D80+'2022'!D80</f>
        <v>0</v>
      </c>
      <c r="E80">
        <f>'2015'!E80+'2016'!E80+'2017'!E80+'2018'!E80+'2019'!E80+'2020'!E80+'2021'!E80+'2022'!E80</f>
        <v>0</v>
      </c>
      <c r="F80">
        <f>'2015'!F80+'2016'!F80+'2017'!F80+'2018'!F80+'2019'!F80+'2020'!F80+'2021'!F80+'2022'!F80</f>
        <v>0</v>
      </c>
    </row>
    <row r="81" spans="1:6" hidden="1" x14ac:dyDescent="0.45">
      <c r="A81" t="s">
        <v>76</v>
      </c>
      <c r="B81">
        <f>'2015'!B81+'2016'!B81+'2017'!B81+'2018'!B81+'2019'!B81+'2020'!B81+'2021'!B81+'2022'!B81</f>
        <v>1</v>
      </c>
      <c r="C81">
        <f>'2015'!C81+'2016'!C81+'2017'!C81+'2018'!C81+'2019'!C81+'2020'!C81+'2021'!C81+'2022'!C81</f>
        <v>0</v>
      </c>
      <c r="D81">
        <f>'2015'!D81+'2016'!D81+'2017'!D81+'2018'!D81+'2019'!D81+'2020'!D81+'2021'!D81+'2022'!D81</f>
        <v>0</v>
      </c>
      <c r="E81">
        <f>'2015'!E81+'2016'!E81+'2017'!E81+'2018'!E81+'2019'!E81+'2020'!E81+'2021'!E81+'2022'!E81</f>
        <v>0</v>
      </c>
      <c r="F81">
        <f>'2015'!F81+'2016'!F81+'2017'!F81+'2018'!F81+'2019'!F81+'2020'!F81+'2021'!F81+'2022'!F81</f>
        <v>0</v>
      </c>
    </row>
    <row r="82" spans="1:6" x14ac:dyDescent="0.45">
      <c r="A82" t="s">
        <v>77</v>
      </c>
      <c r="B82">
        <f>'2015'!B82+'2016'!B82+'2017'!B82+'2018'!B82+'2019'!B82+'2020'!B82+'2021'!B82+'2022'!B82</f>
        <v>644</v>
      </c>
      <c r="C82">
        <f>'2015'!C82+'2016'!C82+'2017'!C82+'2018'!C82+'2019'!C82+'2020'!C82+'2021'!C82+'2022'!C82</f>
        <v>198</v>
      </c>
      <c r="D82">
        <f>'2015'!D82+'2016'!D82+'2017'!D82+'2018'!D82+'2019'!D82+'2020'!D82+'2021'!D82+'2022'!D82</f>
        <v>4</v>
      </c>
      <c r="E82">
        <f>'2015'!E82+'2016'!E82+'2017'!E82+'2018'!E82+'2019'!E82+'2020'!E82+'2021'!E82+'2022'!E82</f>
        <v>0</v>
      </c>
      <c r="F82">
        <f>'2015'!F82+'2016'!F82+'2017'!F82+'2018'!F82+'2019'!F82+'2020'!F82+'2021'!F82+'2022'!F82</f>
        <v>0</v>
      </c>
    </row>
    <row r="83" spans="1:6" hidden="1" x14ac:dyDescent="0.45">
      <c r="A83" t="s">
        <v>78</v>
      </c>
      <c r="B83">
        <f>'2015'!B83+'2016'!B83+'2017'!B83+'2018'!B83+'2019'!B83+'2020'!B83+'2021'!B83+'2022'!B83</f>
        <v>13</v>
      </c>
      <c r="C83">
        <f>'2015'!C83+'2016'!C83+'2017'!C83+'2018'!C83+'2019'!C83+'2020'!C83+'2021'!C83+'2022'!C83</f>
        <v>1</v>
      </c>
      <c r="D83">
        <f>'2015'!D83+'2016'!D83+'2017'!D83+'2018'!D83+'2019'!D83+'2020'!D83+'2021'!D83+'2022'!D83</f>
        <v>0</v>
      </c>
      <c r="E83">
        <f>'2015'!E83+'2016'!E83+'2017'!E83+'2018'!E83+'2019'!E83+'2020'!E83+'2021'!E83+'2022'!E83</f>
        <v>0</v>
      </c>
      <c r="F83">
        <f>'2015'!F83+'2016'!F83+'2017'!F83+'2018'!F83+'2019'!F83+'2020'!F83+'2021'!F83+'2022'!F83</f>
        <v>0</v>
      </c>
    </row>
    <row r="84" spans="1:6" hidden="1" x14ac:dyDescent="0.45">
      <c r="A84" t="s">
        <v>79</v>
      </c>
      <c r="B84">
        <f>'2015'!B84+'2016'!B84+'2017'!B84+'2018'!B84+'2019'!B84+'2020'!B84+'2021'!B84+'2022'!B84</f>
        <v>1</v>
      </c>
      <c r="C84">
        <f>'2015'!C84+'2016'!C84+'2017'!C84+'2018'!C84+'2019'!C84+'2020'!C84+'2021'!C84+'2022'!C84</f>
        <v>0</v>
      </c>
      <c r="D84">
        <f>'2015'!D84+'2016'!D84+'2017'!D84+'2018'!D84+'2019'!D84+'2020'!D84+'2021'!D84+'2022'!D84</f>
        <v>0</v>
      </c>
      <c r="E84">
        <f>'2015'!E84+'2016'!E84+'2017'!E84+'2018'!E84+'2019'!E84+'2020'!E84+'2021'!E84+'2022'!E84</f>
        <v>0</v>
      </c>
      <c r="F84">
        <f>'2015'!F84+'2016'!F84+'2017'!F84+'2018'!F84+'2019'!F84+'2020'!F84+'2021'!F84+'2022'!F84</f>
        <v>0</v>
      </c>
    </row>
    <row r="85" spans="1:6" hidden="1" x14ac:dyDescent="0.45">
      <c r="A85" t="s">
        <v>80</v>
      </c>
      <c r="B85">
        <f>'2015'!B85+'2016'!B85+'2017'!B85+'2018'!B85+'2019'!B85+'2020'!B85+'2021'!B85+'2022'!B85</f>
        <v>285</v>
      </c>
      <c r="C85">
        <f>'2015'!C85+'2016'!C85+'2017'!C85+'2018'!C85+'2019'!C85+'2020'!C85+'2021'!C85+'2022'!C85</f>
        <v>13</v>
      </c>
      <c r="D85">
        <f>'2015'!D85+'2016'!D85+'2017'!D85+'2018'!D85+'2019'!D85+'2020'!D85+'2021'!D85+'2022'!D85</f>
        <v>0</v>
      </c>
      <c r="E85">
        <f>'2015'!E85+'2016'!E85+'2017'!E85+'2018'!E85+'2019'!E85+'2020'!E85+'2021'!E85+'2022'!E85</f>
        <v>0</v>
      </c>
      <c r="F85">
        <f>'2015'!F85+'2016'!F85+'2017'!F85+'2018'!F85+'2019'!F85+'2020'!F85+'2021'!F85+'2022'!F85</f>
        <v>0</v>
      </c>
    </row>
    <row r="86" spans="1:6" hidden="1" x14ac:dyDescent="0.45">
      <c r="A86" t="s">
        <v>81</v>
      </c>
      <c r="B86">
        <f>'2015'!B86+'2016'!B86+'2017'!B86+'2018'!B86+'2019'!B86+'2020'!B86+'2021'!B86+'2022'!B86</f>
        <v>4</v>
      </c>
      <c r="C86">
        <f>'2015'!C86+'2016'!C86+'2017'!C86+'2018'!C86+'2019'!C86+'2020'!C86+'2021'!C86+'2022'!C86</f>
        <v>2</v>
      </c>
      <c r="D86">
        <f>'2015'!D86+'2016'!D86+'2017'!D86+'2018'!D86+'2019'!D86+'2020'!D86+'2021'!D86+'2022'!D86</f>
        <v>0</v>
      </c>
      <c r="E86">
        <f>'2015'!E86+'2016'!E86+'2017'!E86+'2018'!E86+'2019'!E86+'2020'!E86+'2021'!E86+'2022'!E86</f>
        <v>0</v>
      </c>
      <c r="F86">
        <f>'2015'!F86+'2016'!F86+'2017'!F86+'2018'!F86+'2019'!F86+'2020'!F86+'2021'!F86+'2022'!F86</f>
        <v>0</v>
      </c>
    </row>
    <row r="87" spans="1:6" hidden="1" x14ac:dyDescent="0.45">
      <c r="A87" t="s">
        <v>82</v>
      </c>
      <c r="B87">
        <f>'2015'!B87+'2016'!B87+'2017'!B87+'2018'!B87+'2019'!B87+'2020'!B87+'2021'!B87+'2022'!B87</f>
        <v>5</v>
      </c>
      <c r="C87">
        <f>'2015'!C87+'2016'!C87+'2017'!C87+'2018'!C87+'2019'!C87+'2020'!C87+'2021'!C87+'2022'!C87</f>
        <v>1</v>
      </c>
      <c r="D87">
        <f>'2015'!D87+'2016'!D87+'2017'!D87+'2018'!D87+'2019'!D87+'2020'!D87+'2021'!D87+'2022'!D87</f>
        <v>0</v>
      </c>
      <c r="E87">
        <f>'2015'!E87+'2016'!E87+'2017'!E87+'2018'!E87+'2019'!E87+'2020'!E87+'2021'!E87+'2022'!E87</f>
        <v>0</v>
      </c>
      <c r="F87">
        <f>'2015'!F87+'2016'!F87+'2017'!F87+'2018'!F87+'2019'!F87+'2020'!F87+'2021'!F87+'2022'!F87</f>
        <v>0</v>
      </c>
    </row>
    <row r="88" spans="1:6" hidden="1" x14ac:dyDescent="0.45">
      <c r="A88" t="s">
        <v>83</v>
      </c>
      <c r="B88">
        <f>'2015'!B88+'2016'!B88+'2017'!B88+'2018'!B88+'2019'!B88+'2020'!B88+'2021'!B88+'2022'!B88</f>
        <v>26</v>
      </c>
      <c r="C88">
        <f>'2015'!C88+'2016'!C88+'2017'!C88+'2018'!C88+'2019'!C88+'2020'!C88+'2021'!C88+'2022'!C88</f>
        <v>1</v>
      </c>
      <c r="D88">
        <f>'2015'!D88+'2016'!D88+'2017'!D88+'2018'!D88+'2019'!D88+'2020'!D88+'2021'!D88+'2022'!D88</f>
        <v>0</v>
      </c>
      <c r="E88">
        <f>'2015'!E88+'2016'!E88+'2017'!E88+'2018'!E88+'2019'!E88+'2020'!E88+'2021'!E88+'2022'!E88</f>
        <v>0</v>
      </c>
      <c r="F88">
        <f>'2015'!F88+'2016'!F88+'2017'!F88+'2018'!F88+'2019'!F88+'2020'!F88+'2021'!F88+'2022'!F88</f>
        <v>0</v>
      </c>
    </row>
    <row r="89" spans="1:6" hidden="1" x14ac:dyDescent="0.45">
      <c r="A89" t="s">
        <v>84</v>
      </c>
      <c r="B89">
        <f>'2015'!B89+'2016'!B89+'2017'!B89+'2018'!B89+'2019'!B89+'2020'!B89+'2021'!B89+'2022'!B89</f>
        <v>26</v>
      </c>
      <c r="C89">
        <f>'2015'!C89+'2016'!C89+'2017'!C89+'2018'!C89+'2019'!C89+'2020'!C89+'2021'!C89+'2022'!C89</f>
        <v>0</v>
      </c>
      <c r="D89">
        <f>'2015'!D89+'2016'!D89+'2017'!D89+'2018'!D89+'2019'!D89+'2020'!D89+'2021'!D89+'2022'!D89</f>
        <v>0</v>
      </c>
      <c r="E89">
        <f>'2015'!E89+'2016'!E89+'2017'!E89+'2018'!E89+'2019'!E89+'2020'!E89+'2021'!E89+'2022'!E89</f>
        <v>0</v>
      </c>
      <c r="F89">
        <f>'2015'!F89+'2016'!F89+'2017'!F89+'2018'!F89+'2019'!F89+'2020'!F89+'2021'!F89+'2022'!F89</f>
        <v>0</v>
      </c>
    </row>
    <row r="90" spans="1:6" hidden="1" x14ac:dyDescent="0.45">
      <c r="A90" t="s">
        <v>85</v>
      </c>
      <c r="B90">
        <f>'2015'!B90+'2016'!B90+'2017'!B90+'2018'!B90+'2019'!B90+'2020'!B90+'2021'!B90+'2022'!B90</f>
        <v>2</v>
      </c>
      <c r="C90">
        <f>'2015'!C90+'2016'!C90+'2017'!C90+'2018'!C90+'2019'!C90+'2020'!C90+'2021'!C90+'2022'!C90</f>
        <v>0</v>
      </c>
      <c r="D90">
        <f>'2015'!D90+'2016'!D90+'2017'!D90+'2018'!D90+'2019'!D90+'2020'!D90+'2021'!D90+'2022'!D90</f>
        <v>0</v>
      </c>
      <c r="E90">
        <f>'2015'!E90+'2016'!E90+'2017'!E90+'2018'!E90+'2019'!E90+'2020'!E90+'2021'!E90+'2022'!E90</f>
        <v>0</v>
      </c>
      <c r="F90">
        <f>'2015'!F90+'2016'!F90+'2017'!F90+'2018'!F90+'2019'!F90+'2020'!F90+'2021'!F90+'2022'!F90</f>
        <v>0</v>
      </c>
    </row>
    <row r="91" spans="1:6" x14ac:dyDescent="0.45">
      <c r="A91" t="s">
        <v>86</v>
      </c>
      <c r="B91">
        <f>'2015'!B91+'2016'!B91+'2017'!B91+'2018'!B91+'2019'!B91+'2020'!B91+'2021'!B91+'2022'!B91</f>
        <v>931</v>
      </c>
      <c r="C91">
        <f>'2015'!C91+'2016'!C91+'2017'!C91+'2018'!C91+'2019'!C91+'2020'!C91+'2021'!C91+'2022'!C91</f>
        <v>250</v>
      </c>
      <c r="D91">
        <f>'2015'!D91+'2016'!D91+'2017'!D91+'2018'!D91+'2019'!D91+'2020'!D91+'2021'!D91+'2022'!D91</f>
        <v>3</v>
      </c>
      <c r="E91">
        <f>'2015'!E91+'2016'!E91+'2017'!E91+'2018'!E91+'2019'!E91+'2020'!E91+'2021'!E91+'2022'!E91</f>
        <v>0</v>
      </c>
      <c r="F91">
        <f>'2015'!F91+'2016'!F91+'2017'!F91+'2018'!F91+'2019'!F91+'2020'!F91+'2021'!F91+'2022'!F91</f>
        <v>0</v>
      </c>
    </row>
    <row r="92" spans="1:6" hidden="1" x14ac:dyDescent="0.45">
      <c r="A92" t="s">
        <v>87</v>
      </c>
      <c r="B92">
        <f>'2015'!B92+'2016'!B92+'2017'!B92+'2018'!B92+'2019'!B92+'2020'!B92+'2021'!B92+'2022'!B92</f>
        <v>7</v>
      </c>
      <c r="C92">
        <f>'2015'!C92+'2016'!C92+'2017'!C92+'2018'!C92+'2019'!C92+'2020'!C92+'2021'!C92+'2022'!C92</f>
        <v>1</v>
      </c>
      <c r="D92">
        <f>'2015'!D92+'2016'!D92+'2017'!D92+'2018'!D92+'2019'!D92+'2020'!D92+'2021'!D92+'2022'!D92</f>
        <v>0</v>
      </c>
      <c r="E92">
        <f>'2015'!E92+'2016'!E92+'2017'!E92+'2018'!E92+'2019'!E92+'2020'!E92+'2021'!E92+'2022'!E92</f>
        <v>0</v>
      </c>
      <c r="F92">
        <f>'2015'!F92+'2016'!F92+'2017'!F92+'2018'!F92+'2019'!F92+'2020'!F92+'2021'!F92+'2022'!F92</f>
        <v>0</v>
      </c>
    </row>
    <row r="93" spans="1:6" hidden="1" x14ac:dyDescent="0.45">
      <c r="A93" t="s">
        <v>88</v>
      </c>
      <c r="B93">
        <f>'2015'!B93+'2016'!B93+'2017'!B93+'2018'!B93+'2019'!B93+'2020'!B93+'2021'!B93+'2022'!B93</f>
        <v>15</v>
      </c>
      <c r="C93">
        <f>'2015'!C93+'2016'!C93+'2017'!C93+'2018'!C93+'2019'!C93+'2020'!C93+'2021'!C93+'2022'!C93</f>
        <v>4</v>
      </c>
      <c r="D93">
        <f>'2015'!D93+'2016'!D93+'2017'!D93+'2018'!D93+'2019'!D93+'2020'!D93+'2021'!D93+'2022'!D93</f>
        <v>0</v>
      </c>
      <c r="E93">
        <f>'2015'!E93+'2016'!E93+'2017'!E93+'2018'!E93+'2019'!E93+'2020'!E93+'2021'!E93+'2022'!E93</f>
        <v>0</v>
      </c>
      <c r="F93">
        <f>'2015'!F93+'2016'!F93+'2017'!F93+'2018'!F93+'2019'!F93+'2020'!F93+'2021'!F93+'2022'!F93</f>
        <v>0</v>
      </c>
    </row>
    <row r="94" spans="1:6" hidden="1" x14ac:dyDescent="0.45">
      <c r="A94" t="s">
        <v>89</v>
      </c>
      <c r="B94">
        <f>'2015'!B94+'2016'!B94+'2017'!B94+'2018'!B94+'2019'!B94+'2020'!B94+'2021'!B94+'2022'!B94</f>
        <v>40</v>
      </c>
      <c r="C94">
        <f>'2015'!C94+'2016'!C94+'2017'!C94+'2018'!C94+'2019'!C94+'2020'!C94+'2021'!C94+'2022'!C94</f>
        <v>0</v>
      </c>
      <c r="D94">
        <f>'2015'!D94+'2016'!D94+'2017'!D94+'2018'!D94+'2019'!D94+'2020'!D94+'2021'!D94+'2022'!D94</f>
        <v>0</v>
      </c>
      <c r="E94">
        <f>'2015'!E94+'2016'!E94+'2017'!E94+'2018'!E94+'2019'!E94+'2020'!E94+'2021'!E94+'2022'!E94</f>
        <v>0</v>
      </c>
      <c r="F94">
        <f>'2015'!F94+'2016'!F94+'2017'!F94+'2018'!F94+'2019'!F94+'2020'!F94+'2021'!F94+'2022'!F94</f>
        <v>0</v>
      </c>
    </row>
    <row r="95" spans="1:6" hidden="1" x14ac:dyDescent="0.45">
      <c r="A95" t="s">
        <v>90</v>
      </c>
      <c r="B95">
        <f>'2015'!B95+'2016'!B95+'2017'!B95+'2018'!B95+'2019'!B95+'2020'!B95+'2021'!B95+'2022'!B95</f>
        <v>1</v>
      </c>
      <c r="C95">
        <f>'2015'!C95+'2016'!C95+'2017'!C95+'2018'!C95+'2019'!C95+'2020'!C95+'2021'!C95+'2022'!C95</f>
        <v>0</v>
      </c>
      <c r="D95">
        <f>'2015'!D95+'2016'!D95+'2017'!D95+'2018'!D95+'2019'!D95+'2020'!D95+'2021'!D95+'2022'!D95</f>
        <v>0</v>
      </c>
      <c r="E95">
        <f>'2015'!E95+'2016'!E95+'2017'!E95+'2018'!E95+'2019'!E95+'2020'!E95+'2021'!E95+'2022'!E95</f>
        <v>0</v>
      </c>
      <c r="F95">
        <f>'2015'!F95+'2016'!F95+'2017'!F95+'2018'!F95+'2019'!F95+'2020'!F95+'2021'!F95+'2022'!F95</f>
        <v>0</v>
      </c>
    </row>
    <row r="96" spans="1:6" hidden="1" x14ac:dyDescent="0.45">
      <c r="A96" t="s">
        <v>91</v>
      </c>
      <c r="B96">
        <f>'2015'!B96+'2016'!B96+'2017'!B96+'2018'!B96+'2019'!B96+'2020'!B96+'2021'!B96+'2022'!B96</f>
        <v>127</v>
      </c>
      <c r="C96">
        <f>'2015'!C96+'2016'!C96+'2017'!C96+'2018'!C96+'2019'!C96+'2020'!C96+'2021'!C96+'2022'!C96</f>
        <v>48</v>
      </c>
      <c r="D96">
        <f>'2015'!D96+'2016'!D96+'2017'!D96+'2018'!D96+'2019'!D96+'2020'!D96+'2021'!D96+'2022'!D96</f>
        <v>0</v>
      </c>
      <c r="E96">
        <f>'2015'!E96+'2016'!E96+'2017'!E96+'2018'!E96+'2019'!E96+'2020'!E96+'2021'!E96+'2022'!E96</f>
        <v>0</v>
      </c>
      <c r="F96">
        <f>'2015'!F96+'2016'!F96+'2017'!F96+'2018'!F96+'2019'!F96+'2020'!F96+'2021'!F96+'2022'!F96</f>
        <v>0</v>
      </c>
    </row>
    <row r="97" spans="1:6" hidden="1" x14ac:dyDescent="0.45">
      <c r="A97" t="s">
        <v>92</v>
      </c>
      <c r="B97">
        <f>'2015'!B97+'2016'!B97+'2017'!B97+'2018'!B97+'2019'!B97+'2020'!B97+'2021'!B97+'2022'!B97</f>
        <v>151</v>
      </c>
      <c r="C97">
        <f>'2015'!C97+'2016'!C97+'2017'!C97+'2018'!C97+'2019'!C97+'2020'!C97+'2021'!C97+'2022'!C97</f>
        <v>10</v>
      </c>
      <c r="D97">
        <f>'2015'!D97+'2016'!D97+'2017'!D97+'2018'!D97+'2019'!D97+'2020'!D97+'2021'!D97+'2022'!D97</f>
        <v>0</v>
      </c>
      <c r="E97">
        <f>'2015'!E97+'2016'!E97+'2017'!E97+'2018'!E97+'2019'!E97+'2020'!E97+'2021'!E97+'2022'!E97</f>
        <v>0</v>
      </c>
      <c r="F97">
        <f>'2015'!F97+'2016'!F97+'2017'!F97+'2018'!F97+'2019'!F97+'2020'!F97+'2021'!F97+'2022'!F97</f>
        <v>0</v>
      </c>
    </row>
    <row r="98" spans="1:6" hidden="1" x14ac:dyDescent="0.45">
      <c r="A98" t="s">
        <v>93</v>
      </c>
      <c r="B98">
        <f>'2015'!B98+'2016'!B98+'2017'!B98+'2018'!B98+'2019'!B98+'2020'!B98+'2021'!B98+'2022'!B98</f>
        <v>397</v>
      </c>
      <c r="C98">
        <f>'2015'!C98+'2016'!C98+'2017'!C98+'2018'!C98+'2019'!C98+'2020'!C98+'2021'!C98+'2022'!C98</f>
        <v>44</v>
      </c>
      <c r="D98">
        <f>'2015'!D98+'2016'!D98+'2017'!D98+'2018'!D98+'2019'!D98+'2020'!D98+'2021'!D98+'2022'!D98</f>
        <v>0</v>
      </c>
      <c r="E98">
        <f>'2015'!E98+'2016'!E98+'2017'!E98+'2018'!E98+'2019'!E98+'2020'!E98+'2021'!E98+'2022'!E98</f>
        <v>0</v>
      </c>
      <c r="F98">
        <f>'2015'!F98+'2016'!F98+'2017'!F98+'2018'!F98+'2019'!F98+'2020'!F98+'2021'!F98+'2022'!F98</f>
        <v>0</v>
      </c>
    </row>
    <row r="99" spans="1:6" hidden="1" x14ac:dyDescent="0.45">
      <c r="A99" t="s">
        <v>94</v>
      </c>
      <c r="B99">
        <f>'2015'!B99+'2016'!B99+'2017'!B99+'2018'!B99+'2019'!B99+'2020'!B99+'2021'!B99+'2022'!B99</f>
        <v>44</v>
      </c>
      <c r="C99">
        <f>'2015'!C99+'2016'!C99+'2017'!C99+'2018'!C99+'2019'!C99+'2020'!C99+'2021'!C99+'2022'!C99</f>
        <v>4</v>
      </c>
      <c r="D99">
        <f>'2015'!D99+'2016'!D99+'2017'!D99+'2018'!D99+'2019'!D99+'2020'!D99+'2021'!D99+'2022'!D99</f>
        <v>0</v>
      </c>
      <c r="E99">
        <f>'2015'!E99+'2016'!E99+'2017'!E99+'2018'!E99+'2019'!E99+'2020'!E99+'2021'!E99+'2022'!E99</f>
        <v>0</v>
      </c>
      <c r="F99">
        <f>'2015'!F99+'2016'!F99+'2017'!F99+'2018'!F99+'2019'!F99+'2020'!F99+'2021'!F99+'2022'!F99</f>
        <v>0</v>
      </c>
    </row>
    <row r="100" spans="1:6" hidden="1" x14ac:dyDescent="0.45">
      <c r="A100" t="s">
        <v>95</v>
      </c>
      <c r="B100">
        <f>'2015'!B100+'2016'!B100+'2017'!B100+'2018'!B100+'2019'!B100+'2020'!B100+'2021'!B100+'2022'!B100</f>
        <v>6</v>
      </c>
      <c r="C100">
        <f>'2015'!C100+'2016'!C100+'2017'!C100+'2018'!C100+'2019'!C100+'2020'!C100+'2021'!C100+'2022'!C100</f>
        <v>1</v>
      </c>
      <c r="D100">
        <f>'2015'!D100+'2016'!D100+'2017'!D100+'2018'!D100+'2019'!D100+'2020'!D100+'2021'!D100+'2022'!D100</f>
        <v>0</v>
      </c>
      <c r="E100">
        <f>'2015'!E100+'2016'!E100+'2017'!E100+'2018'!E100+'2019'!E100+'2020'!E100+'2021'!E100+'2022'!E100</f>
        <v>0</v>
      </c>
      <c r="F100">
        <f>'2015'!F100+'2016'!F100+'2017'!F100+'2018'!F100+'2019'!F100+'2020'!F100+'2021'!F100+'2022'!F100</f>
        <v>0</v>
      </c>
    </row>
    <row r="101" spans="1:6" hidden="1" x14ac:dyDescent="0.45">
      <c r="A101" t="s">
        <v>96</v>
      </c>
      <c r="B101">
        <f>'2015'!B101+'2016'!B101+'2017'!B101+'2018'!B101+'2019'!B101+'2020'!B101+'2021'!B101+'2022'!B101</f>
        <v>18</v>
      </c>
      <c r="C101">
        <f>'2015'!C101+'2016'!C101+'2017'!C101+'2018'!C101+'2019'!C101+'2020'!C101+'2021'!C101+'2022'!C101</f>
        <v>2</v>
      </c>
      <c r="D101">
        <f>'2015'!D101+'2016'!D101+'2017'!D101+'2018'!D101+'2019'!D101+'2020'!D101+'2021'!D101+'2022'!D101</f>
        <v>0</v>
      </c>
      <c r="E101">
        <f>'2015'!E101+'2016'!E101+'2017'!E101+'2018'!E101+'2019'!E101+'2020'!E101+'2021'!E101+'2022'!E101</f>
        <v>0</v>
      </c>
      <c r="F101">
        <f>'2015'!F101+'2016'!F101+'2017'!F101+'2018'!F101+'2019'!F101+'2020'!F101+'2021'!F101+'2022'!F101</f>
        <v>0</v>
      </c>
    </row>
    <row r="102" spans="1:6" hidden="1" x14ac:dyDescent="0.45">
      <c r="A102" t="s">
        <v>97</v>
      </c>
      <c r="B102">
        <f>'2015'!B102+'2016'!B102+'2017'!B102+'2018'!B102+'2019'!B102+'2020'!B102+'2021'!B102+'2022'!B102</f>
        <v>1</v>
      </c>
      <c r="C102">
        <f>'2015'!C102+'2016'!C102+'2017'!C102+'2018'!C102+'2019'!C102+'2020'!C102+'2021'!C102+'2022'!C102</f>
        <v>0</v>
      </c>
      <c r="D102">
        <f>'2015'!D102+'2016'!D102+'2017'!D102+'2018'!D102+'2019'!D102+'2020'!D102+'2021'!D102+'2022'!D102</f>
        <v>0</v>
      </c>
      <c r="E102">
        <f>'2015'!E102+'2016'!E102+'2017'!E102+'2018'!E102+'2019'!E102+'2020'!E102+'2021'!E102+'2022'!E102</f>
        <v>0</v>
      </c>
      <c r="F102">
        <f>'2015'!F102+'2016'!F102+'2017'!F102+'2018'!F102+'2019'!F102+'2020'!F102+'2021'!F102+'2022'!F102</f>
        <v>0</v>
      </c>
    </row>
    <row r="103" spans="1:6" hidden="1" x14ac:dyDescent="0.45">
      <c r="A103" t="s">
        <v>98</v>
      </c>
      <c r="B103">
        <f>'2015'!B103+'2016'!B103+'2017'!B103+'2018'!B103+'2019'!B103+'2020'!B103+'2021'!B103+'2022'!B103</f>
        <v>1</v>
      </c>
      <c r="C103">
        <f>'2015'!C103+'2016'!C103+'2017'!C103+'2018'!C103+'2019'!C103+'2020'!C103+'2021'!C103+'2022'!C103</f>
        <v>0</v>
      </c>
      <c r="D103">
        <f>'2015'!D103+'2016'!D103+'2017'!D103+'2018'!D103+'2019'!D103+'2020'!D103+'2021'!D103+'2022'!D103</f>
        <v>0</v>
      </c>
      <c r="E103">
        <f>'2015'!E103+'2016'!E103+'2017'!E103+'2018'!E103+'2019'!E103+'2020'!E103+'2021'!E103+'2022'!E103</f>
        <v>0</v>
      </c>
      <c r="F103">
        <f>'2015'!F103+'2016'!F103+'2017'!F103+'2018'!F103+'2019'!F103+'2020'!F103+'2021'!F103+'2022'!F103</f>
        <v>0</v>
      </c>
    </row>
    <row r="104" spans="1:6" hidden="1" x14ac:dyDescent="0.45">
      <c r="A104" t="s">
        <v>99</v>
      </c>
      <c r="B104">
        <f>'2015'!B104+'2016'!B104+'2017'!B104+'2018'!B104+'2019'!B104+'2020'!B104+'2021'!B104+'2022'!B104</f>
        <v>50</v>
      </c>
      <c r="C104">
        <f>'2015'!C104+'2016'!C104+'2017'!C104+'2018'!C104+'2019'!C104+'2020'!C104+'2021'!C104+'2022'!C104</f>
        <v>5</v>
      </c>
      <c r="D104">
        <f>'2015'!D104+'2016'!D104+'2017'!D104+'2018'!D104+'2019'!D104+'2020'!D104+'2021'!D104+'2022'!D104</f>
        <v>0</v>
      </c>
      <c r="E104">
        <f>'2015'!E104+'2016'!E104+'2017'!E104+'2018'!E104+'2019'!E104+'2020'!E104+'2021'!E104+'2022'!E104</f>
        <v>0</v>
      </c>
      <c r="F104">
        <f>'2015'!F104+'2016'!F104+'2017'!F104+'2018'!F104+'2019'!F104+'2020'!F104+'2021'!F104+'2022'!F104</f>
        <v>0</v>
      </c>
    </row>
    <row r="105" spans="1:6" hidden="1" x14ac:dyDescent="0.45">
      <c r="A105" t="s">
        <v>100</v>
      </c>
      <c r="B105">
        <f>'2015'!B105+'2016'!B105+'2017'!B105+'2018'!B105+'2019'!B105+'2020'!B105+'2021'!B105+'2022'!B105</f>
        <v>143</v>
      </c>
      <c r="C105">
        <f>'2015'!C105+'2016'!C105+'2017'!C105+'2018'!C105+'2019'!C105+'2020'!C105+'2021'!C105+'2022'!C105</f>
        <v>5</v>
      </c>
      <c r="D105">
        <f>'2015'!D105+'2016'!D105+'2017'!D105+'2018'!D105+'2019'!D105+'2020'!D105+'2021'!D105+'2022'!D105</f>
        <v>0</v>
      </c>
      <c r="E105">
        <f>'2015'!E105+'2016'!E105+'2017'!E105+'2018'!E105+'2019'!E105+'2020'!E105+'2021'!E105+'2022'!E105</f>
        <v>0</v>
      </c>
      <c r="F105">
        <f>'2015'!F105+'2016'!F105+'2017'!F105+'2018'!F105+'2019'!F105+'2020'!F105+'2021'!F105+'2022'!F105</f>
        <v>0</v>
      </c>
    </row>
    <row r="106" spans="1:6" hidden="1" x14ac:dyDescent="0.45">
      <c r="A106" t="s">
        <v>101</v>
      </c>
      <c r="B106">
        <f>'2015'!B106+'2016'!B106+'2017'!B106+'2018'!B106+'2019'!B106+'2020'!B106+'2021'!B106+'2022'!B106</f>
        <v>6</v>
      </c>
      <c r="C106">
        <f>'2015'!C106+'2016'!C106+'2017'!C106+'2018'!C106+'2019'!C106+'2020'!C106+'2021'!C106+'2022'!C106</f>
        <v>2</v>
      </c>
      <c r="D106">
        <f>'2015'!D106+'2016'!D106+'2017'!D106+'2018'!D106+'2019'!D106+'2020'!D106+'2021'!D106+'2022'!D106</f>
        <v>0</v>
      </c>
      <c r="E106">
        <f>'2015'!E106+'2016'!E106+'2017'!E106+'2018'!E106+'2019'!E106+'2020'!E106+'2021'!E106+'2022'!E106</f>
        <v>0</v>
      </c>
      <c r="F106">
        <f>'2015'!F106+'2016'!F106+'2017'!F106+'2018'!F106+'2019'!F106+'2020'!F106+'2021'!F106+'2022'!F106</f>
        <v>0</v>
      </c>
    </row>
    <row r="107" spans="1:6" x14ac:dyDescent="0.45">
      <c r="A107" t="s">
        <v>102</v>
      </c>
      <c r="B107">
        <f>'2015'!B107+'2016'!B107+'2017'!B107+'2018'!B107+'2019'!B107+'2020'!B107+'2021'!B107+'2022'!B107</f>
        <v>383</v>
      </c>
      <c r="C107">
        <f>'2015'!C107+'2016'!C107+'2017'!C107+'2018'!C107+'2019'!C107+'2020'!C107+'2021'!C107+'2022'!C107</f>
        <v>175</v>
      </c>
      <c r="D107">
        <f>'2015'!D107+'2016'!D107+'2017'!D107+'2018'!D107+'2019'!D107+'2020'!D107+'2021'!D107+'2022'!D107</f>
        <v>9</v>
      </c>
      <c r="E107">
        <f>'2015'!E107+'2016'!E107+'2017'!E107+'2018'!E107+'2019'!E107+'2020'!E107+'2021'!E107+'2022'!E107</f>
        <v>0</v>
      </c>
      <c r="F107">
        <f>'2015'!F107+'2016'!F107+'2017'!F107+'2018'!F107+'2019'!F107+'2020'!F107+'2021'!F107+'2022'!F107</f>
        <v>0</v>
      </c>
    </row>
    <row r="108" spans="1:6" hidden="1" x14ac:dyDescent="0.45">
      <c r="A108" t="s">
        <v>103</v>
      </c>
      <c r="B108">
        <f>'2015'!B108+'2016'!B108+'2017'!B108+'2018'!B108+'2019'!B108+'2020'!B108+'2021'!B108+'2022'!B108</f>
        <v>1</v>
      </c>
      <c r="C108">
        <f>'2015'!C108+'2016'!C108+'2017'!C108+'2018'!C108+'2019'!C108+'2020'!C108+'2021'!C108+'2022'!C108</f>
        <v>0</v>
      </c>
      <c r="D108">
        <f>'2015'!D108+'2016'!D108+'2017'!D108+'2018'!D108+'2019'!D108+'2020'!D108+'2021'!D108+'2022'!D108</f>
        <v>0</v>
      </c>
      <c r="E108">
        <f>'2015'!E108+'2016'!E108+'2017'!E108+'2018'!E108+'2019'!E108+'2020'!E108+'2021'!E108+'2022'!E108</f>
        <v>0</v>
      </c>
      <c r="F108">
        <f>'2015'!F108+'2016'!F108+'2017'!F108+'2018'!F108+'2019'!F108+'2020'!F108+'2021'!F108+'2022'!F108</f>
        <v>0</v>
      </c>
    </row>
    <row r="109" spans="1:6" hidden="1" x14ac:dyDescent="0.45">
      <c r="A109" t="s">
        <v>104</v>
      </c>
      <c r="B109">
        <f>'2015'!B109+'2016'!B109+'2017'!B109+'2018'!B109+'2019'!B109+'2020'!B109+'2021'!B109+'2022'!B109</f>
        <v>226</v>
      </c>
      <c r="C109">
        <f>'2015'!C109+'2016'!C109+'2017'!C109+'2018'!C109+'2019'!C109+'2020'!C109+'2021'!C109+'2022'!C109</f>
        <v>82</v>
      </c>
      <c r="D109">
        <f>'2015'!D109+'2016'!D109+'2017'!D109+'2018'!D109+'2019'!D109+'2020'!D109+'2021'!D109+'2022'!D109</f>
        <v>0</v>
      </c>
      <c r="E109">
        <f>'2015'!E109+'2016'!E109+'2017'!E109+'2018'!E109+'2019'!E109+'2020'!E109+'2021'!E109+'2022'!E109</f>
        <v>0</v>
      </c>
      <c r="F109">
        <f>'2015'!F109+'2016'!F109+'2017'!F109+'2018'!F109+'2019'!F109+'2020'!F109+'2021'!F109+'2022'!F109</f>
        <v>0</v>
      </c>
    </row>
    <row r="110" spans="1:6" hidden="1" x14ac:dyDescent="0.45">
      <c r="A110" t="s">
        <v>105</v>
      </c>
      <c r="B110">
        <f>'2015'!B110+'2016'!B110+'2017'!B110+'2018'!B110+'2019'!B110+'2020'!B110+'2021'!B110+'2022'!B110</f>
        <v>88</v>
      </c>
      <c r="C110">
        <f>'2015'!C110+'2016'!C110+'2017'!C110+'2018'!C110+'2019'!C110+'2020'!C110+'2021'!C110+'2022'!C110</f>
        <v>22</v>
      </c>
      <c r="D110">
        <f>'2015'!D110+'2016'!D110+'2017'!D110+'2018'!D110+'2019'!D110+'2020'!D110+'2021'!D110+'2022'!D110</f>
        <v>0</v>
      </c>
      <c r="E110">
        <f>'2015'!E110+'2016'!E110+'2017'!E110+'2018'!E110+'2019'!E110+'2020'!E110+'2021'!E110+'2022'!E110</f>
        <v>0</v>
      </c>
      <c r="F110">
        <f>'2015'!F110+'2016'!F110+'2017'!F110+'2018'!F110+'2019'!F110+'2020'!F110+'2021'!F110+'2022'!F110</f>
        <v>0</v>
      </c>
    </row>
    <row r="111" spans="1:6" x14ac:dyDescent="0.45">
      <c r="A111" t="s">
        <v>106</v>
      </c>
      <c r="B111">
        <f>'2015'!B111+'2016'!B111+'2017'!B111+'2018'!B111+'2019'!B111+'2020'!B111+'2021'!B111+'2022'!B111</f>
        <v>729</v>
      </c>
      <c r="C111">
        <f>'2015'!C111+'2016'!C111+'2017'!C111+'2018'!C111+'2019'!C111+'2020'!C111+'2021'!C111+'2022'!C111</f>
        <v>154</v>
      </c>
      <c r="D111">
        <f>'2015'!D111+'2016'!D111+'2017'!D111+'2018'!D111+'2019'!D111+'2020'!D111+'2021'!D111+'2022'!D111</f>
        <v>3</v>
      </c>
      <c r="E111">
        <f>'2015'!E111+'2016'!E111+'2017'!E111+'2018'!E111+'2019'!E111+'2020'!E111+'2021'!E111+'2022'!E111</f>
        <v>0</v>
      </c>
      <c r="F111">
        <f>'2015'!F111+'2016'!F111+'2017'!F111+'2018'!F111+'2019'!F111+'2020'!F111+'2021'!F111+'2022'!F111</f>
        <v>0</v>
      </c>
    </row>
    <row r="112" spans="1:6" hidden="1" x14ac:dyDescent="0.45">
      <c r="A112" t="s">
        <v>107</v>
      </c>
      <c r="B112">
        <f>'2015'!B112+'2016'!B112+'2017'!B112+'2018'!B112+'2019'!B112+'2020'!B112+'2021'!B112+'2022'!B112</f>
        <v>87</v>
      </c>
      <c r="C112">
        <f>'2015'!C112+'2016'!C112+'2017'!C112+'2018'!C112+'2019'!C112+'2020'!C112+'2021'!C112+'2022'!C112</f>
        <v>9</v>
      </c>
      <c r="D112">
        <f>'2015'!D112+'2016'!D112+'2017'!D112+'2018'!D112+'2019'!D112+'2020'!D112+'2021'!D112+'2022'!D112</f>
        <v>0</v>
      </c>
      <c r="E112">
        <f>'2015'!E112+'2016'!E112+'2017'!E112+'2018'!E112+'2019'!E112+'2020'!E112+'2021'!E112+'2022'!E112</f>
        <v>0</v>
      </c>
      <c r="F112">
        <f>'2015'!F112+'2016'!F112+'2017'!F112+'2018'!F112+'2019'!F112+'2020'!F112+'2021'!F112+'2022'!F112</f>
        <v>0</v>
      </c>
    </row>
    <row r="113" spans="1:6" hidden="1" x14ac:dyDescent="0.45">
      <c r="A113" t="s">
        <v>108</v>
      </c>
      <c r="B113">
        <f>'2015'!B113+'2016'!B113+'2017'!B113+'2018'!B113+'2019'!B113+'2020'!B113+'2021'!B113+'2022'!B113</f>
        <v>1</v>
      </c>
      <c r="C113">
        <f>'2015'!C113+'2016'!C113+'2017'!C113+'2018'!C113+'2019'!C113+'2020'!C113+'2021'!C113+'2022'!C113</f>
        <v>0</v>
      </c>
      <c r="D113">
        <f>'2015'!D113+'2016'!D113+'2017'!D113+'2018'!D113+'2019'!D113+'2020'!D113+'2021'!D113+'2022'!D113</f>
        <v>0</v>
      </c>
      <c r="E113">
        <f>'2015'!E113+'2016'!E113+'2017'!E113+'2018'!E113+'2019'!E113+'2020'!E113+'2021'!E113+'2022'!E113</f>
        <v>0</v>
      </c>
      <c r="F113">
        <f>'2015'!F113+'2016'!F113+'2017'!F113+'2018'!F113+'2019'!F113+'2020'!F113+'2021'!F113+'2022'!F113</f>
        <v>0</v>
      </c>
    </row>
    <row r="114" spans="1:6" hidden="1" x14ac:dyDescent="0.45">
      <c r="A114" t="s">
        <v>109</v>
      </c>
      <c r="B114">
        <f>'2015'!B114+'2016'!B114+'2017'!B114+'2018'!B114+'2019'!B114+'2020'!B114+'2021'!B114+'2022'!B114</f>
        <v>1010</v>
      </c>
      <c r="C114">
        <f>'2015'!C114+'2016'!C114+'2017'!C114+'2018'!C114+'2019'!C114+'2020'!C114+'2021'!C114+'2022'!C114</f>
        <v>211</v>
      </c>
      <c r="D114">
        <f>'2015'!D114+'2016'!D114+'2017'!D114+'2018'!D114+'2019'!D114+'2020'!D114+'2021'!D114+'2022'!D114</f>
        <v>0</v>
      </c>
      <c r="E114">
        <f>'2015'!E114+'2016'!E114+'2017'!E114+'2018'!E114+'2019'!E114+'2020'!E114+'2021'!E114+'2022'!E114</f>
        <v>0</v>
      </c>
      <c r="F114">
        <f>'2015'!F114+'2016'!F114+'2017'!F114+'2018'!F114+'2019'!F114+'2020'!F114+'2021'!F114+'2022'!F114</f>
        <v>0</v>
      </c>
    </row>
    <row r="115" spans="1:6" hidden="1" x14ac:dyDescent="0.45">
      <c r="A115" t="s">
        <v>110</v>
      </c>
      <c r="B115">
        <f>'2015'!B115+'2016'!B115+'2017'!B115+'2018'!B115+'2019'!B115+'2020'!B115+'2021'!B115+'2022'!B115</f>
        <v>1014</v>
      </c>
      <c r="C115">
        <f>'2015'!C115+'2016'!C115+'2017'!C115+'2018'!C115+'2019'!C115+'2020'!C115+'2021'!C115+'2022'!C115</f>
        <v>275</v>
      </c>
      <c r="D115">
        <f>'2015'!D115+'2016'!D115+'2017'!D115+'2018'!D115+'2019'!D115+'2020'!D115+'2021'!D115+'2022'!D115</f>
        <v>0</v>
      </c>
      <c r="E115">
        <f>'2015'!E115+'2016'!E115+'2017'!E115+'2018'!E115+'2019'!E115+'2020'!E115+'2021'!E115+'2022'!E115</f>
        <v>0</v>
      </c>
      <c r="F115">
        <f>'2015'!F115+'2016'!F115+'2017'!F115+'2018'!F115+'2019'!F115+'2020'!F115+'2021'!F115+'2022'!F115</f>
        <v>0</v>
      </c>
    </row>
    <row r="116" spans="1:6" x14ac:dyDescent="0.45">
      <c r="A116" t="s">
        <v>111</v>
      </c>
      <c r="B116">
        <f>'2015'!B116+'2016'!B116+'2017'!B116+'2018'!B116+'2019'!B116+'2020'!B116+'2021'!B116+'2022'!B116</f>
        <v>7542</v>
      </c>
      <c r="C116">
        <f>'2015'!C116+'2016'!C116+'2017'!C116+'2018'!C116+'2019'!C116+'2020'!C116+'2021'!C116+'2022'!C116</f>
        <v>4214</v>
      </c>
      <c r="D116">
        <f>'2015'!D116+'2016'!D116+'2017'!D116+'2018'!D116+'2019'!D116+'2020'!D116+'2021'!D116+'2022'!D116</f>
        <v>909</v>
      </c>
      <c r="E116">
        <f>'2015'!E116+'2016'!E116+'2017'!E116+'2018'!E116+'2019'!E116+'2020'!E116+'2021'!E116+'2022'!E116</f>
        <v>128</v>
      </c>
      <c r="F116">
        <f>'2015'!F116+'2016'!F116+'2017'!F116+'2018'!F116+'2019'!F116+'2020'!F116+'2021'!F116+'2022'!F116</f>
        <v>0</v>
      </c>
    </row>
    <row r="117" spans="1:6" hidden="1" x14ac:dyDescent="0.45">
      <c r="A117" t="s">
        <v>112</v>
      </c>
      <c r="B117">
        <f>'2015'!B117+'2016'!B117+'2017'!B117+'2018'!B117+'2019'!B117+'2020'!B117+'2021'!B117+'2022'!B117</f>
        <v>2</v>
      </c>
      <c r="C117">
        <f>'2015'!C117+'2016'!C117+'2017'!C117+'2018'!C117+'2019'!C117+'2020'!C117+'2021'!C117+'2022'!C117</f>
        <v>1</v>
      </c>
      <c r="D117">
        <f>'2015'!D117+'2016'!D117+'2017'!D117+'2018'!D117+'2019'!D117+'2020'!D117+'2021'!D117+'2022'!D117</f>
        <v>0</v>
      </c>
      <c r="E117">
        <f>'2015'!E117+'2016'!E117+'2017'!E117+'2018'!E117+'2019'!E117+'2020'!E117+'2021'!E117+'2022'!E117</f>
        <v>0</v>
      </c>
      <c r="F117">
        <f>'2015'!F117+'2016'!F117+'2017'!F117+'2018'!F117+'2019'!F117+'2020'!F117+'2021'!F117+'2022'!F117</f>
        <v>0</v>
      </c>
    </row>
    <row r="118" spans="1:6" x14ac:dyDescent="0.45">
      <c r="A118" t="s">
        <v>113</v>
      </c>
      <c r="B118">
        <f>'2015'!B118+'2016'!B118+'2017'!B118+'2018'!B118+'2019'!B118+'2020'!B118+'2021'!B118+'2022'!B118</f>
        <v>243</v>
      </c>
      <c r="C118">
        <f>'2015'!C118+'2016'!C118+'2017'!C118+'2018'!C118+'2019'!C118+'2020'!C118+'2021'!C118+'2022'!C118</f>
        <v>125</v>
      </c>
      <c r="D118">
        <f>'2015'!D118+'2016'!D118+'2017'!D118+'2018'!D118+'2019'!D118+'2020'!D118+'2021'!D118+'2022'!D118</f>
        <v>10</v>
      </c>
      <c r="E118">
        <f>'2015'!E118+'2016'!E118+'2017'!E118+'2018'!E118+'2019'!E118+'2020'!E118+'2021'!E118+'2022'!E118</f>
        <v>0</v>
      </c>
      <c r="F118">
        <f>'2015'!F118+'2016'!F118+'2017'!F118+'2018'!F118+'2019'!F118+'2020'!F118+'2021'!F118+'2022'!F118</f>
        <v>0</v>
      </c>
    </row>
    <row r="119" spans="1:6" hidden="1" x14ac:dyDescent="0.45">
      <c r="A119" t="s">
        <v>114</v>
      </c>
      <c r="B119">
        <f>'2015'!B119+'2016'!B119+'2017'!B119+'2018'!B119+'2019'!B119+'2020'!B119+'2021'!B119+'2022'!B119</f>
        <v>21</v>
      </c>
      <c r="C119">
        <f>'2015'!C119+'2016'!C119+'2017'!C119+'2018'!C119+'2019'!C119+'2020'!C119+'2021'!C119+'2022'!C119</f>
        <v>2</v>
      </c>
      <c r="D119">
        <f>'2015'!D119+'2016'!D119+'2017'!D119+'2018'!D119+'2019'!D119+'2020'!D119+'2021'!D119+'2022'!D119</f>
        <v>0</v>
      </c>
      <c r="E119">
        <f>'2015'!E119+'2016'!E119+'2017'!E119+'2018'!E119+'2019'!E119+'2020'!E119+'2021'!E119+'2022'!E119</f>
        <v>0</v>
      </c>
      <c r="F119">
        <f>'2015'!F119+'2016'!F119+'2017'!F119+'2018'!F119+'2019'!F119+'2020'!F119+'2021'!F119+'2022'!F119</f>
        <v>0</v>
      </c>
    </row>
    <row r="120" spans="1:6" hidden="1" x14ac:dyDescent="0.45">
      <c r="A120" t="s">
        <v>115</v>
      </c>
      <c r="B120">
        <f>'2015'!B120+'2016'!B120+'2017'!B120+'2018'!B120+'2019'!B120+'2020'!B120+'2021'!B120+'2022'!B120</f>
        <v>132</v>
      </c>
      <c r="C120">
        <f>'2015'!C120+'2016'!C120+'2017'!C120+'2018'!C120+'2019'!C120+'2020'!C120+'2021'!C120+'2022'!C120</f>
        <v>12</v>
      </c>
      <c r="D120">
        <f>'2015'!D120+'2016'!D120+'2017'!D120+'2018'!D120+'2019'!D120+'2020'!D120+'2021'!D120+'2022'!D120</f>
        <v>0</v>
      </c>
      <c r="E120">
        <f>'2015'!E120+'2016'!E120+'2017'!E120+'2018'!E120+'2019'!E120+'2020'!E120+'2021'!E120+'2022'!E120</f>
        <v>0</v>
      </c>
      <c r="F120">
        <f>'2015'!F120+'2016'!F120+'2017'!F120+'2018'!F120+'2019'!F120+'2020'!F120+'2021'!F120+'2022'!F120</f>
        <v>0</v>
      </c>
    </row>
    <row r="121" spans="1:6" hidden="1" x14ac:dyDescent="0.45">
      <c r="A121" t="s">
        <v>116</v>
      </c>
      <c r="B121">
        <f>'2015'!B121+'2016'!B121+'2017'!B121+'2018'!B121+'2019'!B121+'2020'!B121+'2021'!B121+'2022'!B121</f>
        <v>116</v>
      </c>
      <c r="C121">
        <f>'2015'!C121+'2016'!C121+'2017'!C121+'2018'!C121+'2019'!C121+'2020'!C121+'2021'!C121+'2022'!C121</f>
        <v>31</v>
      </c>
      <c r="D121">
        <f>'2015'!D121+'2016'!D121+'2017'!D121+'2018'!D121+'2019'!D121+'2020'!D121+'2021'!D121+'2022'!D121</f>
        <v>0</v>
      </c>
      <c r="E121">
        <f>'2015'!E121+'2016'!E121+'2017'!E121+'2018'!E121+'2019'!E121+'2020'!E121+'2021'!E121+'2022'!E121</f>
        <v>0</v>
      </c>
      <c r="F121">
        <f>'2015'!F121+'2016'!F121+'2017'!F121+'2018'!F121+'2019'!F121+'2020'!F121+'2021'!F121+'2022'!F121</f>
        <v>0</v>
      </c>
    </row>
    <row r="122" spans="1:6" hidden="1" x14ac:dyDescent="0.45">
      <c r="A122" t="s">
        <v>117</v>
      </c>
      <c r="B122">
        <f>'2015'!B122+'2016'!B122+'2017'!B122+'2018'!B122+'2019'!B122+'2020'!B122+'2021'!B122+'2022'!B122</f>
        <v>60</v>
      </c>
      <c r="C122">
        <f>'2015'!C122+'2016'!C122+'2017'!C122+'2018'!C122+'2019'!C122+'2020'!C122+'2021'!C122+'2022'!C122</f>
        <v>6</v>
      </c>
      <c r="D122">
        <f>'2015'!D122+'2016'!D122+'2017'!D122+'2018'!D122+'2019'!D122+'2020'!D122+'2021'!D122+'2022'!D122</f>
        <v>0</v>
      </c>
      <c r="E122">
        <f>'2015'!E122+'2016'!E122+'2017'!E122+'2018'!E122+'2019'!E122+'2020'!E122+'2021'!E122+'2022'!E122</f>
        <v>0</v>
      </c>
      <c r="F122">
        <f>'2015'!F122+'2016'!F122+'2017'!F122+'2018'!F122+'2019'!F122+'2020'!F122+'2021'!F122+'2022'!F122</f>
        <v>0</v>
      </c>
    </row>
    <row r="123" spans="1:6" hidden="1" x14ac:dyDescent="0.45">
      <c r="A123" t="s">
        <v>118</v>
      </c>
      <c r="B123">
        <f>'2015'!B123+'2016'!B123+'2017'!B123+'2018'!B123+'2019'!B123+'2020'!B123+'2021'!B123+'2022'!B123</f>
        <v>97</v>
      </c>
      <c r="C123">
        <f>'2015'!C123+'2016'!C123+'2017'!C123+'2018'!C123+'2019'!C123+'2020'!C123+'2021'!C123+'2022'!C123</f>
        <v>2</v>
      </c>
      <c r="D123">
        <f>'2015'!D123+'2016'!D123+'2017'!D123+'2018'!D123+'2019'!D123+'2020'!D123+'2021'!D123+'2022'!D123</f>
        <v>0</v>
      </c>
      <c r="E123">
        <f>'2015'!E123+'2016'!E123+'2017'!E123+'2018'!E123+'2019'!E123+'2020'!E123+'2021'!E123+'2022'!E123</f>
        <v>0</v>
      </c>
      <c r="F123">
        <f>'2015'!F123+'2016'!F123+'2017'!F123+'2018'!F123+'2019'!F123+'2020'!F123+'2021'!F123+'2022'!F123</f>
        <v>0</v>
      </c>
    </row>
    <row r="124" spans="1:6" x14ac:dyDescent="0.45">
      <c r="A124" t="s">
        <v>119</v>
      </c>
      <c r="B124">
        <f>'2015'!B124+'2016'!B124+'2017'!B124+'2018'!B124+'2019'!B124+'2020'!B124+'2021'!B124+'2022'!B124</f>
        <v>132</v>
      </c>
      <c r="C124">
        <f>'2015'!C124+'2016'!C124+'2017'!C124+'2018'!C124+'2019'!C124+'2020'!C124+'2021'!C124+'2022'!C124</f>
        <v>23</v>
      </c>
      <c r="D124">
        <f>'2015'!D124+'2016'!D124+'2017'!D124+'2018'!D124+'2019'!D124+'2020'!D124+'2021'!D124+'2022'!D124</f>
        <v>3</v>
      </c>
      <c r="E124">
        <f>'2015'!E124+'2016'!E124+'2017'!E124+'2018'!E124+'2019'!E124+'2020'!E124+'2021'!E124+'2022'!E124</f>
        <v>0</v>
      </c>
      <c r="F124">
        <f>'2015'!F124+'2016'!F124+'2017'!F124+'2018'!F124+'2019'!F124+'2020'!F124+'2021'!F124+'2022'!F124</f>
        <v>0</v>
      </c>
    </row>
    <row r="125" spans="1:6" hidden="1" x14ac:dyDescent="0.45">
      <c r="A125" t="s">
        <v>120</v>
      </c>
      <c r="B125">
        <f>'2015'!B125+'2016'!B125+'2017'!B125+'2018'!B125+'2019'!B125+'2020'!B125+'2021'!B125+'2022'!B125</f>
        <v>48</v>
      </c>
      <c r="C125">
        <f>'2015'!C125+'2016'!C125+'2017'!C125+'2018'!C125+'2019'!C125+'2020'!C125+'2021'!C125+'2022'!C125</f>
        <v>10</v>
      </c>
      <c r="D125">
        <f>'2015'!D125+'2016'!D125+'2017'!D125+'2018'!D125+'2019'!D125+'2020'!D125+'2021'!D125+'2022'!D125</f>
        <v>0</v>
      </c>
      <c r="E125">
        <f>'2015'!E125+'2016'!E125+'2017'!E125+'2018'!E125+'2019'!E125+'2020'!E125+'2021'!E125+'2022'!E125</f>
        <v>0</v>
      </c>
      <c r="F125">
        <f>'2015'!F125+'2016'!F125+'2017'!F125+'2018'!F125+'2019'!F125+'2020'!F125+'2021'!F125+'2022'!F125</f>
        <v>0</v>
      </c>
    </row>
    <row r="126" spans="1:6" hidden="1" x14ac:dyDescent="0.45">
      <c r="A126" t="s">
        <v>121</v>
      </c>
      <c r="B126">
        <f>'2015'!B126+'2016'!B126+'2017'!B126+'2018'!B126+'2019'!B126+'2020'!B126+'2021'!B126+'2022'!B126</f>
        <v>62</v>
      </c>
      <c r="C126">
        <f>'2015'!C126+'2016'!C126+'2017'!C126+'2018'!C126+'2019'!C126+'2020'!C126+'2021'!C126+'2022'!C126</f>
        <v>4</v>
      </c>
      <c r="D126">
        <f>'2015'!D126+'2016'!D126+'2017'!D126+'2018'!D126+'2019'!D126+'2020'!D126+'2021'!D126+'2022'!D126</f>
        <v>0</v>
      </c>
      <c r="E126">
        <f>'2015'!E126+'2016'!E126+'2017'!E126+'2018'!E126+'2019'!E126+'2020'!E126+'2021'!E126+'2022'!E126</f>
        <v>0</v>
      </c>
      <c r="F126">
        <f>'2015'!F126+'2016'!F126+'2017'!F126+'2018'!F126+'2019'!F126+'2020'!F126+'2021'!F126+'2022'!F126</f>
        <v>0</v>
      </c>
    </row>
    <row r="127" spans="1:6" hidden="1" x14ac:dyDescent="0.45">
      <c r="A127" t="s">
        <v>122</v>
      </c>
      <c r="B127">
        <f>'2015'!B127+'2016'!B127+'2017'!B127+'2018'!B127+'2019'!B127+'2020'!B127+'2021'!B127+'2022'!B127</f>
        <v>1</v>
      </c>
      <c r="C127">
        <f>'2015'!C127+'2016'!C127+'2017'!C127+'2018'!C127+'2019'!C127+'2020'!C127+'2021'!C127+'2022'!C127</f>
        <v>0</v>
      </c>
      <c r="D127">
        <f>'2015'!D127+'2016'!D127+'2017'!D127+'2018'!D127+'2019'!D127+'2020'!D127+'2021'!D127+'2022'!D127</f>
        <v>0</v>
      </c>
      <c r="E127">
        <f>'2015'!E127+'2016'!E127+'2017'!E127+'2018'!E127+'2019'!E127+'2020'!E127+'2021'!E127+'2022'!E127</f>
        <v>0</v>
      </c>
      <c r="F127">
        <f>'2015'!F127+'2016'!F127+'2017'!F127+'2018'!F127+'2019'!F127+'2020'!F127+'2021'!F127+'2022'!F127</f>
        <v>0</v>
      </c>
    </row>
    <row r="128" spans="1:6" x14ac:dyDescent="0.45">
      <c r="A128" t="s">
        <v>123</v>
      </c>
      <c r="B128">
        <f>'2015'!B128+'2016'!B128+'2017'!B128+'2018'!B128+'2019'!B128+'2020'!B128+'2021'!B128+'2022'!B128</f>
        <v>366</v>
      </c>
      <c r="C128">
        <f>'2015'!C128+'2016'!C128+'2017'!C128+'2018'!C128+'2019'!C128+'2020'!C128+'2021'!C128+'2022'!C128</f>
        <v>101</v>
      </c>
      <c r="D128">
        <f>'2015'!D128+'2016'!D128+'2017'!D128+'2018'!D128+'2019'!D128+'2020'!D128+'2021'!D128+'2022'!D128</f>
        <v>12</v>
      </c>
      <c r="E128">
        <f>'2015'!E128+'2016'!E128+'2017'!E128+'2018'!E128+'2019'!E128+'2020'!E128+'2021'!E128+'2022'!E128</f>
        <v>0</v>
      </c>
      <c r="F128">
        <f>'2015'!F128+'2016'!F128+'2017'!F128+'2018'!F128+'2019'!F128+'2020'!F128+'2021'!F128+'2022'!F128</f>
        <v>0</v>
      </c>
    </row>
    <row r="129" spans="1:6" hidden="1" x14ac:dyDescent="0.45">
      <c r="A129" t="s">
        <v>124</v>
      </c>
      <c r="B129">
        <f>'2015'!B129+'2016'!B129+'2017'!B129+'2018'!B129+'2019'!B129+'2020'!B129+'2021'!B129+'2022'!B129</f>
        <v>93</v>
      </c>
      <c r="C129">
        <f>'2015'!C129+'2016'!C129+'2017'!C129+'2018'!C129+'2019'!C129+'2020'!C129+'2021'!C129+'2022'!C129</f>
        <v>0</v>
      </c>
      <c r="D129">
        <f>'2015'!D129+'2016'!D129+'2017'!D129+'2018'!D129+'2019'!D129+'2020'!D129+'2021'!D129+'2022'!D129</f>
        <v>0</v>
      </c>
      <c r="E129">
        <f>'2015'!E129+'2016'!E129+'2017'!E129+'2018'!E129+'2019'!E129+'2020'!E129+'2021'!E129+'2022'!E129</f>
        <v>0</v>
      </c>
      <c r="F129">
        <f>'2015'!F129+'2016'!F129+'2017'!F129+'2018'!F129+'2019'!F129+'2020'!F129+'2021'!F129+'2022'!F129</f>
        <v>0</v>
      </c>
    </row>
    <row r="130" spans="1:6" hidden="1" x14ac:dyDescent="0.45">
      <c r="A130" t="s">
        <v>125</v>
      </c>
      <c r="B130">
        <f>'2015'!B130+'2016'!B130+'2017'!B130+'2018'!B130+'2019'!B130+'2020'!B130+'2021'!B130+'2022'!B130</f>
        <v>11</v>
      </c>
      <c r="C130">
        <f>'2015'!C130+'2016'!C130+'2017'!C130+'2018'!C130+'2019'!C130+'2020'!C130+'2021'!C130+'2022'!C130</f>
        <v>0</v>
      </c>
      <c r="D130">
        <f>'2015'!D130+'2016'!D130+'2017'!D130+'2018'!D130+'2019'!D130+'2020'!D130+'2021'!D130+'2022'!D130</f>
        <v>0</v>
      </c>
      <c r="E130">
        <f>'2015'!E130+'2016'!E130+'2017'!E130+'2018'!E130+'2019'!E130+'2020'!E130+'2021'!E130+'2022'!E130</f>
        <v>0</v>
      </c>
      <c r="F130">
        <f>'2015'!F130+'2016'!F130+'2017'!F130+'2018'!F130+'2019'!F130+'2020'!F130+'2021'!F130+'2022'!F130</f>
        <v>0</v>
      </c>
    </row>
    <row r="131" spans="1:6" hidden="1" x14ac:dyDescent="0.45">
      <c r="A131" t="s">
        <v>126</v>
      </c>
      <c r="B131">
        <f>'2015'!B131+'2016'!B131+'2017'!B131+'2018'!B131+'2019'!B131+'2020'!B131+'2021'!B131+'2022'!B131</f>
        <v>109</v>
      </c>
      <c r="C131">
        <f>'2015'!C131+'2016'!C131+'2017'!C131+'2018'!C131+'2019'!C131+'2020'!C131+'2021'!C131+'2022'!C131</f>
        <v>30</v>
      </c>
      <c r="D131">
        <f>'2015'!D131+'2016'!D131+'2017'!D131+'2018'!D131+'2019'!D131+'2020'!D131+'2021'!D131+'2022'!D131</f>
        <v>0</v>
      </c>
      <c r="E131">
        <f>'2015'!E131+'2016'!E131+'2017'!E131+'2018'!E131+'2019'!E131+'2020'!E131+'2021'!E131+'2022'!E131</f>
        <v>0</v>
      </c>
      <c r="F131">
        <f>'2015'!F131+'2016'!F131+'2017'!F131+'2018'!F131+'2019'!F131+'2020'!F131+'2021'!F131+'2022'!F131</f>
        <v>0</v>
      </c>
    </row>
    <row r="132" spans="1:6" x14ac:dyDescent="0.45">
      <c r="A132" t="s">
        <v>127</v>
      </c>
      <c r="B132">
        <f>'2015'!B132+'2016'!B132+'2017'!B132+'2018'!B132+'2019'!B132+'2020'!B132+'2021'!B132+'2022'!B132</f>
        <v>10369</v>
      </c>
      <c r="C132">
        <f>'2015'!C132+'2016'!C132+'2017'!C132+'2018'!C132+'2019'!C132+'2020'!C132+'2021'!C132+'2022'!C132</f>
        <v>3527</v>
      </c>
      <c r="D132">
        <f>'2015'!D132+'2016'!D132+'2017'!D132+'2018'!D132+'2019'!D132+'2020'!D132+'2021'!D132+'2022'!D132</f>
        <v>154</v>
      </c>
      <c r="E132">
        <f>'2015'!E132+'2016'!E132+'2017'!E132+'2018'!E132+'2019'!E132+'2020'!E132+'2021'!E132+'2022'!E132</f>
        <v>0</v>
      </c>
      <c r="F132">
        <f>'2015'!F132+'2016'!F132+'2017'!F132+'2018'!F132+'2019'!F132+'2020'!F132+'2021'!F132+'2022'!F132</f>
        <v>0</v>
      </c>
    </row>
    <row r="133" spans="1:6" hidden="1" x14ac:dyDescent="0.45">
      <c r="A133" t="s">
        <v>128</v>
      </c>
      <c r="B133">
        <f>'2015'!B133+'2016'!B133+'2017'!B133+'2018'!B133+'2019'!B133+'2020'!B133+'2021'!B133+'2022'!B133</f>
        <v>341</v>
      </c>
      <c r="C133">
        <f>'2015'!C133+'2016'!C133+'2017'!C133+'2018'!C133+'2019'!C133+'2020'!C133+'2021'!C133+'2022'!C133</f>
        <v>109</v>
      </c>
      <c r="D133">
        <f>'2015'!D133+'2016'!D133+'2017'!D133+'2018'!D133+'2019'!D133+'2020'!D133+'2021'!D133+'2022'!D133</f>
        <v>0</v>
      </c>
      <c r="E133">
        <f>'2015'!E133+'2016'!E133+'2017'!E133+'2018'!E133+'2019'!E133+'2020'!E133+'2021'!E133+'2022'!E133</f>
        <v>0</v>
      </c>
      <c r="F133">
        <f>'2015'!F133+'2016'!F133+'2017'!F133+'2018'!F133+'2019'!F133+'2020'!F133+'2021'!F133+'2022'!F133</f>
        <v>0</v>
      </c>
    </row>
    <row r="134" spans="1:6" hidden="1" x14ac:dyDescent="0.45">
      <c r="A134" t="s">
        <v>348</v>
      </c>
      <c r="B134">
        <f>'2015'!B134+'2016'!B134+'2017'!B134+'2018'!B134+'2019'!B134+'2020'!B134+'2021'!B134+'2022'!B134</f>
        <v>13</v>
      </c>
      <c r="C134">
        <f>'2015'!C134+'2016'!C134+'2017'!C134+'2018'!C134+'2019'!C134+'2020'!C134+'2021'!C134+'2022'!C134</f>
        <v>0</v>
      </c>
      <c r="D134">
        <f>'2015'!D134+'2016'!D134+'2017'!D134+'2018'!D134+'2019'!D134+'2020'!D134+'2021'!D134+'2022'!D134</f>
        <v>0</v>
      </c>
      <c r="E134">
        <f>'2015'!E134+'2016'!E134+'2017'!E134+'2018'!E134+'2019'!E134+'2020'!E134+'2021'!E134+'2022'!E134</f>
        <v>0</v>
      </c>
      <c r="F134">
        <f>'2015'!F134+'2016'!F134+'2017'!F134+'2018'!F134+'2019'!F134+'2020'!F134+'2021'!F134+'2022'!F134</f>
        <v>0</v>
      </c>
    </row>
    <row r="135" spans="1:6" hidden="1" x14ac:dyDescent="0.45">
      <c r="A135" t="s">
        <v>129</v>
      </c>
      <c r="B135">
        <f>'2015'!B135+'2016'!B135+'2017'!B135+'2018'!B135+'2019'!B135+'2020'!B135+'2021'!B135+'2022'!B135</f>
        <v>43</v>
      </c>
      <c r="C135">
        <f>'2015'!C135+'2016'!C135+'2017'!C135+'2018'!C135+'2019'!C135+'2020'!C135+'2021'!C135+'2022'!C135</f>
        <v>6</v>
      </c>
      <c r="D135">
        <f>'2015'!D135+'2016'!D135+'2017'!D135+'2018'!D135+'2019'!D135+'2020'!D135+'2021'!D135+'2022'!D135</f>
        <v>0</v>
      </c>
      <c r="E135">
        <f>'2015'!E135+'2016'!E135+'2017'!E135+'2018'!E135+'2019'!E135+'2020'!E135+'2021'!E135+'2022'!E135</f>
        <v>0</v>
      </c>
      <c r="F135">
        <f>'2015'!F135+'2016'!F135+'2017'!F135+'2018'!F135+'2019'!F135+'2020'!F135+'2021'!F135+'2022'!F135</f>
        <v>0</v>
      </c>
    </row>
    <row r="136" spans="1:6" hidden="1" x14ac:dyDescent="0.45">
      <c r="A136" t="s">
        <v>130</v>
      </c>
      <c r="B136">
        <f>'2015'!B136+'2016'!B136+'2017'!B136+'2018'!B136+'2019'!B136+'2020'!B136+'2021'!B136+'2022'!B136</f>
        <v>67</v>
      </c>
      <c r="C136">
        <f>'2015'!C136+'2016'!C136+'2017'!C136+'2018'!C136+'2019'!C136+'2020'!C136+'2021'!C136+'2022'!C136</f>
        <v>6</v>
      </c>
      <c r="D136">
        <f>'2015'!D136+'2016'!D136+'2017'!D136+'2018'!D136+'2019'!D136+'2020'!D136+'2021'!D136+'2022'!D136</f>
        <v>0</v>
      </c>
      <c r="E136">
        <f>'2015'!E136+'2016'!E136+'2017'!E136+'2018'!E136+'2019'!E136+'2020'!E136+'2021'!E136+'2022'!E136</f>
        <v>0</v>
      </c>
      <c r="F136">
        <f>'2015'!F136+'2016'!F136+'2017'!F136+'2018'!F136+'2019'!F136+'2020'!F136+'2021'!F136+'2022'!F136</f>
        <v>0</v>
      </c>
    </row>
    <row r="137" spans="1:6" hidden="1" x14ac:dyDescent="0.45">
      <c r="A137" t="s">
        <v>131</v>
      </c>
      <c r="B137">
        <f>'2015'!B137+'2016'!B137+'2017'!B137+'2018'!B137+'2019'!B137+'2020'!B137+'2021'!B137+'2022'!B137</f>
        <v>27</v>
      </c>
      <c r="C137">
        <f>'2015'!C137+'2016'!C137+'2017'!C137+'2018'!C137+'2019'!C137+'2020'!C137+'2021'!C137+'2022'!C137</f>
        <v>1</v>
      </c>
      <c r="D137">
        <f>'2015'!D137+'2016'!D137+'2017'!D137+'2018'!D137+'2019'!D137+'2020'!D137+'2021'!D137+'2022'!D137</f>
        <v>0</v>
      </c>
      <c r="E137">
        <f>'2015'!E137+'2016'!E137+'2017'!E137+'2018'!E137+'2019'!E137+'2020'!E137+'2021'!E137+'2022'!E137</f>
        <v>0</v>
      </c>
      <c r="F137">
        <f>'2015'!F137+'2016'!F137+'2017'!F137+'2018'!F137+'2019'!F137+'2020'!F137+'2021'!F137+'2022'!F137</f>
        <v>0</v>
      </c>
    </row>
    <row r="138" spans="1:6" hidden="1" x14ac:dyDescent="0.45">
      <c r="A138" t="s">
        <v>132</v>
      </c>
      <c r="B138">
        <f>'2015'!B138+'2016'!B138+'2017'!B138+'2018'!B138+'2019'!B138+'2020'!B138+'2021'!B138+'2022'!B138</f>
        <v>43</v>
      </c>
      <c r="C138">
        <f>'2015'!C138+'2016'!C138+'2017'!C138+'2018'!C138+'2019'!C138+'2020'!C138+'2021'!C138+'2022'!C138</f>
        <v>2</v>
      </c>
      <c r="D138">
        <f>'2015'!D138+'2016'!D138+'2017'!D138+'2018'!D138+'2019'!D138+'2020'!D138+'2021'!D138+'2022'!D138</f>
        <v>0</v>
      </c>
      <c r="E138">
        <f>'2015'!E138+'2016'!E138+'2017'!E138+'2018'!E138+'2019'!E138+'2020'!E138+'2021'!E138+'2022'!E138</f>
        <v>0</v>
      </c>
      <c r="F138">
        <f>'2015'!F138+'2016'!F138+'2017'!F138+'2018'!F138+'2019'!F138+'2020'!F138+'2021'!F138+'2022'!F138</f>
        <v>0</v>
      </c>
    </row>
    <row r="139" spans="1:6" hidden="1" x14ac:dyDescent="0.45">
      <c r="A139" t="s">
        <v>133</v>
      </c>
      <c r="B139">
        <f>'2015'!B139+'2016'!B139+'2017'!B139+'2018'!B139+'2019'!B139+'2020'!B139+'2021'!B139+'2022'!B139</f>
        <v>243</v>
      </c>
      <c r="C139">
        <f>'2015'!C139+'2016'!C139+'2017'!C139+'2018'!C139+'2019'!C139+'2020'!C139+'2021'!C139+'2022'!C139</f>
        <v>48</v>
      </c>
      <c r="D139">
        <f>'2015'!D139+'2016'!D139+'2017'!D139+'2018'!D139+'2019'!D139+'2020'!D139+'2021'!D139+'2022'!D139</f>
        <v>0</v>
      </c>
      <c r="E139">
        <f>'2015'!E139+'2016'!E139+'2017'!E139+'2018'!E139+'2019'!E139+'2020'!E139+'2021'!E139+'2022'!E139</f>
        <v>0</v>
      </c>
      <c r="F139">
        <f>'2015'!F139+'2016'!F139+'2017'!F139+'2018'!F139+'2019'!F139+'2020'!F139+'2021'!F139+'2022'!F139</f>
        <v>0</v>
      </c>
    </row>
    <row r="140" spans="1:6" hidden="1" x14ac:dyDescent="0.45">
      <c r="A140" t="s">
        <v>134</v>
      </c>
      <c r="B140">
        <f>'2015'!B140+'2016'!B140+'2017'!B140+'2018'!B140+'2019'!B140+'2020'!B140+'2021'!B140+'2022'!B140</f>
        <v>4</v>
      </c>
      <c r="C140">
        <f>'2015'!C140+'2016'!C140+'2017'!C140+'2018'!C140+'2019'!C140+'2020'!C140+'2021'!C140+'2022'!C140</f>
        <v>1</v>
      </c>
      <c r="D140">
        <f>'2015'!D140+'2016'!D140+'2017'!D140+'2018'!D140+'2019'!D140+'2020'!D140+'2021'!D140+'2022'!D140</f>
        <v>0</v>
      </c>
      <c r="E140">
        <f>'2015'!E140+'2016'!E140+'2017'!E140+'2018'!E140+'2019'!E140+'2020'!E140+'2021'!E140+'2022'!E140</f>
        <v>0</v>
      </c>
      <c r="F140">
        <f>'2015'!F140+'2016'!F140+'2017'!F140+'2018'!F140+'2019'!F140+'2020'!F140+'2021'!F140+'2022'!F140</f>
        <v>0</v>
      </c>
    </row>
    <row r="141" spans="1:6" hidden="1" x14ac:dyDescent="0.45">
      <c r="A141" t="s">
        <v>135</v>
      </c>
      <c r="B141">
        <f>'2015'!B141+'2016'!B141+'2017'!B141+'2018'!B141+'2019'!B141+'2020'!B141+'2021'!B141+'2022'!B141</f>
        <v>131</v>
      </c>
      <c r="C141">
        <f>'2015'!C141+'2016'!C141+'2017'!C141+'2018'!C141+'2019'!C141+'2020'!C141+'2021'!C141+'2022'!C141</f>
        <v>10</v>
      </c>
      <c r="D141">
        <f>'2015'!D141+'2016'!D141+'2017'!D141+'2018'!D141+'2019'!D141+'2020'!D141+'2021'!D141+'2022'!D141</f>
        <v>0</v>
      </c>
      <c r="E141">
        <f>'2015'!E141+'2016'!E141+'2017'!E141+'2018'!E141+'2019'!E141+'2020'!E141+'2021'!E141+'2022'!E141</f>
        <v>0</v>
      </c>
      <c r="F141">
        <f>'2015'!F141+'2016'!F141+'2017'!F141+'2018'!F141+'2019'!F141+'2020'!F141+'2021'!F141+'2022'!F141</f>
        <v>0</v>
      </c>
    </row>
    <row r="142" spans="1:6" hidden="1" x14ac:dyDescent="0.45">
      <c r="A142" t="s">
        <v>136</v>
      </c>
      <c r="B142">
        <f>'2015'!B142+'2016'!B142+'2017'!B142+'2018'!B142+'2019'!B142+'2020'!B142+'2021'!B142+'2022'!B142</f>
        <v>15</v>
      </c>
      <c r="C142">
        <f>'2015'!C142+'2016'!C142+'2017'!C142+'2018'!C142+'2019'!C142+'2020'!C142+'2021'!C142+'2022'!C142</f>
        <v>2</v>
      </c>
      <c r="D142">
        <f>'2015'!D142+'2016'!D142+'2017'!D142+'2018'!D142+'2019'!D142+'2020'!D142+'2021'!D142+'2022'!D142</f>
        <v>0</v>
      </c>
      <c r="E142">
        <f>'2015'!E142+'2016'!E142+'2017'!E142+'2018'!E142+'2019'!E142+'2020'!E142+'2021'!E142+'2022'!E142</f>
        <v>0</v>
      </c>
      <c r="F142">
        <f>'2015'!F142+'2016'!F142+'2017'!F142+'2018'!F142+'2019'!F142+'2020'!F142+'2021'!F142+'2022'!F142</f>
        <v>0</v>
      </c>
    </row>
    <row r="143" spans="1:6" hidden="1" x14ac:dyDescent="0.45">
      <c r="A143" t="s">
        <v>137</v>
      </c>
      <c r="B143">
        <f>'2015'!B143+'2016'!B143+'2017'!B143+'2018'!B143+'2019'!B143+'2020'!B143+'2021'!B143+'2022'!B143</f>
        <v>20</v>
      </c>
      <c r="C143">
        <f>'2015'!C143+'2016'!C143+'2017'!C143+'2018'!C143+'2019'!C143+'2020'!C143+'2021'!C143+'2022'!C143</f>
        <v>0</v>
      </c>
      <c r="D143">
        <f>'2015'!D143+'2016'!D143+'2017'!D143+'2018'!D143+'2019'!D143+'2020'!D143+'2021'!D143+'2022'!D143</f>
        <v>0</v>
      </c>
      <c r="E143">
        <f>'2015'!E143+'2016'!E143+'2017'!E143+'2018'!E143+'2019'!E143+'2020'!E143+'2021'!E143+'2022'!E143</f>
        <v>0</v>
      </c>
      <c r="F143">
        <f>'2015'!F143+'2016'!F143+'2017'!F143+'2018'!F143+'2019'!F143+'2020'!F143+'2021'!F143+'2022'!F143</f>
        <v>0</v>
      </c>
    </row>
    <row r="144" spans="1:6" hidden="1" x14ac:dyDescent="0.45">
      <c r="A144" t="s">
        <v>138</v>
      </c>
      <c r="B144">
        <f>'2015'!B144+'2016'!B144+'2017'!B144+'2018'!B144+'2019'!B144+'2020'!B144+'2021'!B144+'2022'!B144</f>
        <v>56</v>
      </c>
      <c r="C144">
        <f>'2015'!C144+'2016'!C144+'2017'!C144+'2018'!C144+'2019'!C144+'2020'!C144+'2021'!C144+'2022'!C144</f>
        <v>3</v>
      </c>
      <c r="D144">
        <f>'2015'!D144+'2016'!D144+'2017'!D144+'2018'!D144+'2019'!D144+'2020'!D144+'2021'!D144+'2022'!D144</f>
        <v>0</v>
      </c>
      <c r="E144">
        <f>'2015'!E144+'2016'!E144+'2017'!E144+'2018'!E144+'2019'!E144+'2020'!E144+'2021'!E144+'2022'!E144</f>
        <v>0</v>
      </c>
      <c r="F144">
        <f>'2015'!F144+'2016'!F144+'2017'!F144+'2018'!F144+'2019'!F144+'2020'!F144+'2021'!F144+'2022'!F144</f>
        <v>0</v>
      </c>
    </row>
    <row r="145" spans="1:6" x14ac:dyDescent="0.45">
      <c r="A145" t="s">
        <v>139</v>
      </c>
      <c r="B145">
        <f>'2015'!B145+'2016'!B145+'2017'!B145+'2018'!B145+'2019'!B145+'2020'!B145+'2021'!B145+'2022'!B145</f>
        <v>744</v>
      </c>
      <c r="C145">
        <f>'2015'!C145+'2016'!C145+'2017'!C145+'2018'!C145+'2019'!C145+'2020'!C145+'2021'!C145+'2022'!C145</f>
        <v>203</v>
      </c>
      <c r="D145">
        <f>'2015'!D145+'2016'!D145+'2017'!D145+'2018'!D145+'2019'!D145+'2020'!D145+'2021'!D145+'2022'!D145</f>
        <v>5</v>
      </c>
      <c r="E145">
        <f>'2015'!E145+'2016'!E145+'2017'!E145+'2018'!E145+'2019'!E145+'2020'!E145+'2021'!E145+'2022'!E145</f>
        <v>0</v>
      </c>
      <c r="F145">
        <f>'2015'!F145+'2016'!F145+'2017'!F145+'2018'!F145+'2019'!F145+'2020'!F145+'2021'!F145+'2022'!F145</f>
        <v>0</v>
      </c>
    </row>
    <row r="146" spans="1:6" hidden="1" x14ac:dyDescent="0.45">
      <c r="A146" t="s">
        <v>140</v>
      </c>
      <c r="B146">
        <f>'2015'!B146+'2016'!B146+'2017'!B146+'2018'!B146+'2019'!B146+'2020'!B146+'2021'!B146+'2022'!B146</f>
        <v>84</v>
      </c>
      <c r="C146">
        <f>'2015'!C146+'2016'!C146+'2017'!C146+'2018'!C146+'2019'!C146+'2020'!C146+'2021'!C146+'2022'!C146</f>
        <v>9</v>
      </c>
      <c r="D146">
        <f>'2015'!D146+'2016'!D146+'2017'!D146+'2018'!D146+'2019'!D146+'2020'!D146+'2021'!D146+'2022'!D146</f>
        <v>0</v>
      </c>
      <c r="E146">
        <f>'2015'!E146+'2016'!E146+'2017'!E146+'2018'!E146+'2019'!E146+'2020'!E146+'2021'!E146+'2022'!E146</f>
        <v>0</v>
      </c>
      <c r="F146">
        <f>'2015'!F146+'2016'!F146+'2017'!F146+'2018'!F146+'2019'!F146+'2020'!F146+'2021'!F146+'2022'!F146</f>
        <v>0</v>
      </c>
    </row>
    <row r="147" spans="1:6" hidden="1" x14ac:dyDescent="0.45">
      <c r="A147" t="s">
        <v>141</v>
      </c>
      <c r="B147">
        <f>'2015'!B147+'2016'!B147+'2017'!B147+'2018'!B147+'2019'!B147+'2020'!B147+'2021'!B147+'2022'!B147</f>
        <v>15</v>
      </c>
      <c r="C147">
        <f>'2015'!C147+'2016'!C147+'2017'!C147+'2018'!C147+'2019'!C147+'2020'!C147+'2021'!C147+'2022'!C147</f>
        <v>1</v>
      </c>
      <c r="D147">
        <f>'2015'!D147+'2016'!D147+'2017'!D147+'2018'!D147+'2019'!D147+'2020'!D147+'2021'!D147+'2022'!D147</f>
        <v>0</v>
      </c>
      <c r="E147">
        <f>'2015'!E147+'2016'!E147+'2017'!E147+'2018'!E147+'2019'!E147+'2020'!E147+'2021'!E147+'2022'!E147</f>
        <v>0</v>
      </c>
      <c r="F147">
        <f>'2015'!F147+'2016'!F147+'2017'!F147+'2018'!F147+'2019'!F147+'2020'!F147+'2021'!F147+'2022'!F147</f>
        <v>0</v>
      </c>
    </row>
    <row r="148" spans="1:6" hidden="1" x14ac:dyDescent="0.45">
      <c r="A148" t="s">
        <v>142</v>
      </c>
      <c r="B148">
        <f>'2015'!B148+'2016'!B148+'2017'!B148+'2018'!B148+'2019'!B148+'2020'!B148+'2021'!B148+'2022'!B148</f>
        <v>4</v>
      </c>
      <c r="C148">
        <f>'2015'!C148+'2016'!C148+'2017'!C148+'2018'!C148+'2019'!C148+'2020'!C148+'2021'!C148+'2022'!C148</f>
        <v>0</v>
      </c>
      <c r="D148">
        <f>'2015'!D148+'2016'!D148+'2017'!D148+'2018'!D148+'2019'!D148+'2020'!D148+'2021'!D148+'2022'!D148</f>
        <v>0</v>
      </c>
      <c r="E148">
        <f>'2015'!E148+'2016'!E148+'2017'!E148+'2018'!E148+'2019'!E148+'2020'!E148+'2021'!E148+'2022'!E148</f>
        <v>0</v>
      </c>
      <c r="F148">
        <f>'2015'!F148+'2016'!F148+'2017'!F148+'2018'!F148+'2019'!F148+'2020'!F148+'2021'!F148+'2022'!F148</f>
        <v>0</v>
      </c>
    </row>
    <row r="150" spans="1:6" x14ac:dyDescent="0.45">
      <c r="C150" t="s">
        <v>2336</v>
      </c>
      <c r="D150">
        <f>SUBTOTAL(2,A5:A145)</f>
        <v>0</v>
      </c>
    </row>
  </sheetData>
  <autoFilter ref="A4:F148" xr:uid="{4851895C-2526-F948-B9BA-E105CC99371B}">
    <filterColumn colId="3">
      <customFilters>
        <customFilter operator="greaterThan" val="0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tyFullName xmlns="12174cd8-9950-459c-a1a6-43cfa5072f14">
      <Value>303</Value>
    </PartyFullName>
    <PDRNumber xmlns="12174cd8-9950-459c-a1a6-43cfa5072f14">PDR_P769</PDRNumber>
    <DocumentType xmlns="12174cd8-9950-459c-a1a6-43cfa5072f14">Final Attachment</DocumentType>
    <DocketNumber xmlns="12174cd8-9950-459c-a1a6-43cfa5072f14">A2205015_016 2024 GRC</DocketNumber>
    <RequestorName xmlns="12174cd8-9950-459c-a1a6-43cfa5072f14">
      <Value>355</Value>
    </RequestorName>
    <ProceedingName xmlns="12174cd8-9950-459c-a1a6-43cfa5072f14">53</ProceedingName>
    <GroupNumber xmlns="12174cd8-9950-459c-a1a6-43cfa5072f14">R2875_Group1</GroupNumber>
    <SourceType xmlns="12174cd8-9950-459c-a1a6-43cfa5072f14">Workflow Library</SourceType>
    <DataRequestNumber xmlns="12174cd8-9950-459c-a1a6-43cfa5072f14">TURN-SEU-015</DataRequestNumber>
    <PublishedBy xmlns="12174cd8-9950-459c-a1a6-43cfa5072f14">SDGE and SoCalGas</PublishedBy>
    <PublishedTo xmlns="12174cd8-9950-459c-a1a6-43cfa5072f14">SDGE and SoCalGas</PublishedT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iscovery Data Response Library" ma:contentTypeID="0x01010078A1A4D929017144A85790D17785142400EE6E0270FB7F5B4C97E888C45758AD26" ma:contentTypeVersion="15" ma:contentTypeDescription="" ma:contentTypeScope="" ma:versionID="0dfeabb7de1a23bedf8e0d905c57112f">
  <xsd:schema xmlns:xsd="http://www.w3.org/2001/XMLSchema" xmlns:xs="http://www.w3.org/2001/XMLSchema" xmlns:p="http://schemas.microsoft.com/office/2006/metadata/properties" xmlns:ns2="12174cd8-9950-459c-a1a6-43cfa5072f14" xmlns:ns3="f7575cc7-459e-4e34-97b6-1e875b6f85c7" targetNamespace="http://schemas.microsoft.com/office/2006/metadata/properties" ma:root="true" ma:fieldsID="8fa05a21ff3d6d450c770fa9c2103a52" ns2:_="" ns3:_="">
    <xsd:import namespace="12174cd8-9950-459c-a1a6-43cfa5072f14"/>
    <xsd:import namespace="f7575cc7-459e-4e34-97b6-1e875b6f85c7"/>
    <xsd:element name="properties">
      <xsd:complexType>
        <xsd:sequence>
          <xsd:element name="documentManagement">
            <xsd:complexType>
              <xsd:all>
                <xsd:element ref="ns2:DataRequestNumber" minOccurs="0"/>
                <xsd:element ref="ns2:DocumentType" minOccurs="0"/>
                <xsd:element ref="ns2:PDRNumber" minOccurs="0"/>
                <xsd:element ref="ns2:PartyFullName" minOccurs="0"/>
                <xsd:element ref="ns2:SourceType" minOccurs="0"/>
                <xsd:element ref="ns2:PublishedBy" minOccurs="0"/>
                <xsd:element ref="ns2:GroupNumber" minOccurs="0"/>
                <xsd:element ref="ns2:RequestorName" minOccurs="0"/>
                <xsd:element ref="ns2:PublishedTo" minOccurs="0"/>
                <xsd:element ref="ns2:ProceedingName" minOccurs="0"/>
                <xsd:element ref="ns2:DocketNumber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74cd8-9950-459c-a1a6-43cfa5072f14" elementFormDefault="qualified">
    <xsd:import namespace="http://schemas.microsoft.com/office/2006/documentManagement/types"/>
    <xsd:import namespace="http://schemas.microsoft.com/office/infopath/2007/PartnerControls"/>
    <xsd:element name="DataRequestNumber" ma:index="8" nillable="true" ma:displayName="Data Request Number" ma:internalName="DataRequestNumber">
      <xsd:simpleType>
        <xsd:restriction base="dms:Text">
          <xsd:maxLength value="255"/>
        </xsd:restriction>
      </xsd:simpleType>
    </xsd:element>
    <xsd:element name="DocumentType" ma:index="9" nillable="true" ma:displayName="Document Type" ma:format="Dropdown" ma:internalName="DocumentType">
      <xsd:simpleType>
        <xsd:restriction base="dms:Choice">
          <xsd:enumeration value="Attachment"/>
          <xsd:enumeration value="Additional Response"/>
          <xsd:enumeration value="Response"/>
          <xsd:enumeration value="Reference"/>
          <xsd:enumeration value="Final Response"/>
          <xsd:enumeration value="Final Attachment"/>
          <xsd:enumeration value="Compiled Response"/>
          <xsd:enumeration value="Compiled Attachment"/>
          <xsd:enumeration value="Request"/>
          <xsd:enumeration value="Final Public Response"/>
          <xsd:enumeration value="Convenience Copy"/>
        </xsd:restriction>
      </xsd:simpleType>
    </xsd:element>
    <xsd:element name="PDRNumber" ma:index="10" nillable="true" ma:displayName="PDRNumber" ma:internalName="PDRNumber">
      <xsd:simpleType>
        <xsd:restriction base="dms:Text">
          <xsd:maxLength value="255"/>
        </xsd:restriction>
      </xsd:simpleType>
    </xsd:element>
    <xsd:element name="PartyFullName" ma:index="11" nillable="true" ma:displayName="Published By Name" ma:list="{c7ad1ebe-6d89-4549-b4c3-87640fa53c34}" ma:internalName="PartyFullName" ma:showField="FilingEntityName_IntervenorName" ma:web="12174cd8-9950-459c-a1a6-43cfa5072f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ourceType" ma:index="12" nillable="true" ma:displayName="SourceType" ma:internalName="SourceType">
      <xsd:simpleType>
        <xsd:restriction base="dms:Text">
          <xsd:maxLength value="255"/>
        </xsd:restriction>
      </xsd:simpleType>
    </xsd:element>
    <xsd:element name="PublishedBy" ma:index="13" nillable="true" ma:displayName="Published By" ma:internalName="PublishedBy">
      <xsd:simpleType>
        <xsd:restriction base="dms:Text">
          <xsd:maxLength value="255"/>
        </xsd:restriction>
      </xsd:simpleType>
    </xsd:element>
    <xsd:element name="GroupNumber" ma:index="14" nillable="true" ma:displayName="GroupNumber" ma:internalName="GroupNumber">
      <xsd:simpleType>
        <xsd:restriction base="dms:Text">
          <xsd:maxLength value="255"/>
        </xsd:restriction>
      </xsd:simpleType>
    </xsd:element>
    <xsd:element name="RequestorName" ma:index="15" nillable="true" ma:displayName="RequestorName" ma:list="{c7ad1ebe-6d89-4549-b4c3-87640fa53c34}" ma:internalName="RequestorName" ma:showField="FilingEntityName_IntervenorName" ma:web="12174cd8-9950-459c-a1a6-43cfa5072f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edTo" ma:index="16" nillable="true" ma:displayName="PublishedBy" ma:internalName="PublishedTo">
      <xsd:simpleType>
        <xsd:restriction base="dms:Text">
          <xsd:maxLength value="255"/>
        </xsd:restriction>
      </xsd:simpleType>
    </xsd:element>
    <xsd:element name="ProceedingName" ma:index="17" nillable="true" ma:displayName="Proceeding Name" ma:list="{929d9d03-3bb4-4a45-8e1d-4fda27be57c7}" ma:internalName="ProceedingName" ma:showField="Title" ma:web="12174cd8-9950-459c-a1a6-43cfa5072f14">
      <xsd:simpleType>
        <xsd:restriction base="dms:Lookup"/>
      </xsd:simpleType>
    </xsd:element>
    <xsd:element name="DocketNumber" ma:index="18" nillable="true" ma:displayName="Proceeding Number" ma:internalName="DocketNumber">
      <xsd:simpleType>
        <xsd:restriction base="dms:Text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575cc7-459e-4e34-97b6-1e875b6f85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FF830C-77B3-4C08-9BDF-0599212DBCA9}">
  <ds:schemaRefs>
    <ds:schemaRef ds:uri="http://schemas.microsoft.com/office/2006/metadata/properties"/>
    <ds:schemaRef ds:uri="http://schemas.microsoft.com/office/infopath/2007/PartnerControls"/>
    <ds:schemaRef ds:uri="12174cd8-9950-459c-a1a6-43cfa5072f14"/>
  </ds:schemaRefs>
</ds:datastoreItem>
</file>

<file path=customXml/itemProps2.xml><?xml version="1.0" encoding="utf-8"?>
<ds:datastoreItem xmlns:ds="http://schemas.openxmlformats.org/officeDocument/2006/customXml" ds:itemID="{4621275E-FF92-4166-8B4B-F9CB4ABF9E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E301-BAAB-4C5C-B70F-6C50E343D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74cd8-9950-459c-a1a6-43cfa5072f14"/>
    <ds:schemaRef ds:uri="f7575cc7-459e-4e34-97b6-1e875b6f8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Weather Stations</vt:lpstr>
      <vt:lpstr>Weather Stations all</vt:lpstr>
      <vt:lpstr>Circuit Elevations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Total</vt:lpstr>
      <vt:lpstr>GT 70mph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Giannecchini, Kathryn</dc:creator>
  <cp:lastModifiedBy>Joseph Mitchell</cp:lastModifiedBy>
  <dcterms:created xsi:type="dcterms:W3CDTF">2023-01-11T15:53:22Z</dcterms:created>
  <dcterms:modified xsi:type="dcterms:W3CDTF">2023-03-18T00:15:00Z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0x01010078A1A4D929017144A85790D17785142400EE6E0270FB7F5B4C97E888C45758AD26</vt:lpwstr>
  </property>
  <property fmtid="{D5CDD505-2E9C-101B-9397-08002B2CF9AE}" pid="3" name="RequestEventType">
    <vt:lpwstr>Proceeding</vt:lpwstr>
  </property>
  <property fmtid="{D5CDD505-2E9C-101B-9397-08002B2CF9AE}" pid="4" name="DocumentConfidentiality">
    <vt:lpwstr>Non-Confidential</vt:lpwstr>
  </property>
  <property fmtid="{D5CDD505-2E9C-101B-9397-08002B2CF9AE}" pid="5" name="FERCCategory">
    <vt:lpwstr>General</vt:lpwstr>
  </property>
  <property fmtid="{D5CDD505-2E9C-101B-9397-08002B2CF9AE}" pid="6" name="DocumentNumber">
    <vt:lpwstr>TURN-SEU-015_2875</vt:lpwstr>
  </property>
  <property fmtid="{D5CDD505-2E9C-101B-9397-08002B2CF9AE}" pid="7" name="DocumentExclusivity">
    <vt:lpwstr>Non-Exclusive</vt:lpwstr>
  </property>
  <property fmtid="{D5CDD505-2E9C-101B-9397-08002B2CF9AE}" pid="8" name="RequestType">
    <vt:lpwstr>Document</vt:lpwstr>
  </property>
  <property fmtid="{D5CDD505-2E9C-101B-9397-08002B2CF9AE}" pid="9" name="ReferenceCategory">
    <vt:lpwstr>Internal and External</vt:lpwstr>
  </property>
  <property fmtid="{D5CDD505-2E9C-101B-9397-08002B2CF9AE}" pid="10" name="DocumentStatus">
    <vt:lpwstr>Final</vt:lpwstr>
  </property>
  <property fmtid="{D5CDD505-2E9C-101B-9397-08002B2CF9AE}" pid="11" name="AttorneyReviewed">
    <vt:bool>false</vt:bool>
  </property>
  <property fmtid="{D5CDD505-2E9C-101B-9397-08002B2CF9AE}" pid="12" name="xd_Signature">
    <vt:bool>false</vt:bool>
  </property>
  <property fmtid="{D5CDD505-2E9C-101B-9397-08002B2CF9AE}" pid="13" name="Activity">
    <vt:lpwstr>Inbound Data Request</vt:lpwstr>
  </property>
  <property fmtid="{D5CDD505-2E9C-101B-9397-08002B2CF9AE}" pid="14" name="FilingEntity">
    <vt:lpwstr>1;#;#2;#</vt:lpwstr>
  </property>
  <property fmtid="{D5CDD505-2E9C-101B-9397-08002B2CF9AE}" pid="15" name="DataRequestProfileRequestNumber">
    <vt:lpwstr>TURN-SEU-015</vt:lpwstr>
  </property>
  <property fmtid="{D5CDD505-2E9C-101B-9397-08002B2CF9AE}" pid="16" name="xd_ProgID">
    <vt:lpwstr/>
  </property>
  <property fmtid="{D5CDD505-2E9C-101B-9397-08002B2CF9AE}" pid="17" name="SubRequestNumber">
    <vt:lpwstr>R2875_SubReq_8584</vt:lpwstr>
  </property>
  <property fmtid="{D5CDD505-2E9C-101B-9397-08002B2CF9AE}" pid="18" name="TestimonyAreaMulti">
    <vt:lpwstr>142;#</vt:lpwstr>
  </property>
  <property fmtid="{D5CDD505-2E9C-101B-9397-08002B2CF9AE}" pid="19" name="RequestScenarioCode">
    <vt:lpwstr>RS4</vt:lpwstr>
  </property>
  <property fmtid="{D5CDD505-2E9C-101B-9397-08002B2CF9AE}" pid="20" name="ConcessionContent">
    <vt:lpwstr>No</vt:lpwstr>
  </property>
  <property fmtid="{D5CDD505-2E9C-101B-9397-08002B2CF9AE}" pid="21" name="ExhibitNumbers">
    <vt:lpwstr>SDG&amp;E-13-2R; SDG&amp;E-49 Wildfire</vt:lpwstr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IsGroup">
    <vt:bool>false</vt:bool>
  </property>
  <property fmtid="{D5CDD505-2E9C-101B-9397-08002B2CF9AE}" pid="25" name="DocumentEdition">
    <vt:lpwstr>First</vt:lpwstr>
  </property>
  <property fmtid="{D5CDD505-2E9C-101B-9397-08002B2CF9AE}" pid="26" name="ProfileItemId">
    <vt:r8>58</vt:r8>
  </property>
  <property fmtid="{D5CDD505-2E9C-101B-9397-08002B2CF9AE}" pid="27" name="ComplianceAssetId">
    <vt:lpwstr/>
  </property>
  <property fmtid="{D5CDD505-2E9C-101B-9397-08002B2CF9AE}" pid="28" name="TemplateUrl">
    <vt:lpwstr/>
  </property>
  <property fmtid="{D5CDD505-2E9C-101B-9397-08002B2CF9AE}" pid="29" name="RequestScenarioName">
    <vt:lpwstr>Inbound Data Request (With Sub-Requests, Multi-team)</vt:lpwstr>
  </property>
  <property fmtid="{D5CDD505-2E9C-101B-9397-08002B2CF9AE}" pid="30" name="UserUploadedFile">
    <vt:bool>true</vt:bool>
  </property>
  <property fmtid="{D5CDD505-2E9C-101B-9397-08002B2CF9AE}" pid="31" name="CaseManagerReviewed">
    <vt:bool>false</vt:bool>
  </property>
  <property fmtid="{D5CDD505-2E9C-101B-9397-08002B2CF9AE}" pid="32" name="RequestNumber">
    <vt:lpwstr>R2875</vt:lpwstr>
  </property>
  <property fmtid="{D5CDD505-2E9C-101B-9397-08002B2CF9AE}" pid="33" name="_ExtendedDescription">
    <vt:lpwstr/>
  </property>
  <property fmtid="{D5CDD505-2E9C-101B-9397-08002B2CF9AE}" pid="34" name="DocumentGroupName">
    <vt:lpwstr>TURN-SEU-015</vt:lpwstr>
  </property>
  <property fmtid="{D5CDD505-2E9C-101B-9397-08002B2CF9AE}" pid="35" name="ProceedingNumber">
    <vt:lpwstr>A2009XXX 2022 GRC</vt:lpwstr>
  </property>
  <property fmtid="{D5CDD505-2E9C-101B-9397-08002B2CF9AE}" pid="36" name="DocumentName">
    <vt:lpwstr>TURN-SEU-015_SDGE-13</vt:lpwstr>
  </property>
  <property fmtid="{D5CDD505-2E9C-101B-9397-08002B2CF9AE}" pid="37" name="CollaborationId">
    <vt:r8>2876</vt:r8>
  </property>
  <property fmtid="{D5CDD505-2E9C-101B-9397-08002B2CF9AE}" pid="38" name="DocumentCategory">
    <vt:lpwstr>327</vt:lpwstr>
  </property>
  <property fmtid="{D5CDD505-2E9C-101B-9397-08002B2CF9AE}" pid="39" name="TriggerFlowInfo">
    <vt:lpwstr/>
  </property>
  <property fmtid="{D5CDD505-2E9C-101B-9397-08002B2CF9AE}" pid="40" name="PartyAbbreviation">
    <vt:lpwstr>308;#</vt:lpwstr>
  </property>
</Properties>
</file>