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jwm/Work/WEEDS/Calculations/Workpapers/WMP26/SCE/"/>
    </mc:Choice>
  </mc:AlternateContent>
  <xr:revisionPtr revIDLastSave="0" documentId="8_{5F775873-F060-8B48-A319-11CD05CB041A}" xr6:coauthVersionLast="47" xr6:coauthVersionMax="47" xr10:uidLastSave="{00000000-0000-0000-0000-000000000000}"/>
  <bookViews>
    <workbookView xWindow="3500" yWindow="2120" windowWidth="30180" windowHeight="10840" activeTab="1" xr2:uid="{00000000-000D-0000-FFFF-FFFF00000000}"/>
  </bookViews>
  <sheets>
    <sheet name="SCE_PspsEventDamagePoint_2024" sheetId="1" r:id="rId1"/>
    <sheet name="SCE24WI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2" l="1"/>
  <c r="S10" i="2"/>
  <c r="S9" i="2"/>
  <c r="S7" i="2"/>
  <c r="S6" i="2"/>
  <c r="S15" i="2"/>
  <c r="S5" i="2"/>
  <c r="S14" i="2"/>
  <c r="S4" i="2"/>
  <c r="S13" i="2"/>
  <c r="S3" i="2"/>
  <c r="S12" i="2"/>
  <c r="S2" i="2"/>
  <c r="S8" i="2"/>
</calcChain>
</file>

<file path=xl/sharedStrings.xml><?xml version="1.0" encoding="utf-8"?>
<sst xmlns="http://schemas.openxmlformats.org/spreadsheetml/2006/main" count="225" uniqueCount="95">
  <si>
    <t>OBJECTID</t>
  </si>
  <si>
    <t>DamageEventID</t>
  </si>
  <si>
    <t>EventID</t>
  </si>
  <si>
    <t>UtilityID</t>
  </si>
  <si>
    <t>NumberRelatedRecords</t>
  </si>
  <si>
    <t>DamageDateTime</t>
  </si>
  <si>
    <t>FuelBedDescription</t>
  </si>
  <si>
    <t>FuelBedDescriptionComment</t>
  </si>
  <si>
    <t>HFTDClass</t>
  </si>
  <si>
    <t>Latitude</t>
  </si>
  <si>
    <t>Longitude</t>
  </si>
  <si>
    <t>11-04-2024_ARABIA_4248663E_2024-11-06 12:00:00</t>
  </si>
  <si>
    <t>11-04-2024_ARABIA</t>
  </si>
  <si>
    <t>SCE</t>
  </si>
  <si>
    <t>Tier 2</t>
  </si>
  <si>
    <t>11-04-2024_WARHAWK_4819401E_2024-11-08 12:00:00</t>
  </si>
  <si>
    <t>11-04-2024_WARHAWK</t>
  </si>
  <si>
    <t>11-04-2024_BROADCAST_4539361E_2024-11-06 12:00:00</t>
  </si>
  <si>
    <t>11-04-2024_BROADCAST</t>
  </si>
  <si>
    <t>Tier 3</t>
  </si>
  <si>
    <t>11-18-2024_BIRCHIM_1854069E_2024-11-23 12:00:00</t>
  </si>
  <si>
    <t>11-18-2024_BIRCHIM</t>
  </si>
  <si>
    <t>11-04-2024_CALSTATE_4934554E_2024-11-08 12:00:00</t>
  </si>
  <si>
    <t>11-04-2024_CALSTATE</t>
  </si>
  <si>
    <t>12-14-2024_CALSTATE_4934554E_2024-12-18 12:00:00</t>
  </si>
  <si>
    <t>12-14-2024_CALSTATE</t>
  </si>
  <si>
    <t>11-04-2024_CARMELITA_2348604E_2024-11-06 12:00:00</t>
  </si>
  <si>
    <t>11-04-2024_CARMELITA</t>
  </si>
  <si>
    <t>12-14-2024_ENERGY_1166612E_2024-12-19 12:00:00</t>
  </si>
  <si>
    <t>12-14-2024_ENERGY</t>
  </si>
  <si>
    <t>11-04-2024_CASTRO_380592E_2024-11-05 12:00:00</t>
  </si>
  <si>
    <t>11-04-2024_CASTRO</t>
  </si>
  <si>
    <t>11-04-2024_DAVENPORT_676350E_2024-11-05 12:00:00</t>
  </si>
  <si>
    <t>11-04-2024_DAVENPORT</t>
  </si>
  <si>
    <t>11-04-2024_ENERGY_4705231E_2024-11-06 20:51:00</t>
  </si>
  <si>
    <t>11-04-2024_ENERGY</t>
  </si>
  <si>
    <t>11-04-2024_GUITAR_4301350E_2024-11-05 12:00:00</t>
  </si>
  <si>
    <t>11-04-2024_GUITAR</t>
  </si>
  <si>
    <t>11-04-2024_MORELAND_4660525E_2024-11-08 12:00:00</t>
  </si>
  <si>
    <t>11-04-2024_MORELAND</t>
  </si>
  <si>
    <t>11-04-2024_STUBBY_4279988E_2024-11-05 12:00:00</t>
  </si>
  <si>
    <t>11-04-2024_STUBBY</t>
  </si>
  <si>
    <t>Station</t>
  </si>
  <si>
    <t>Mesonet</t>
  </si>
  <si>
    <t>MaxMiles</t>
  </si>
  <si>
    <t>MaxDateTime</t>
  </si>
  <si>
    <t>GustMax</t>
  </si>
  <si>
    <t>Measurements</t>
  </si>
  <si>
    <t>Mean Stations</t>
  </si>
  <si>
    <t>SE195</t>
  </si>
  <si>
    <t>231</t>
  </si>
  <si>
    <t>2024-11-06T16:20:00Z</t>
  </si>
  <si>
    <t>KCNO</t>
  </si>
  <si>
    <t>1</t>
  </si>
  <si>
    <t>2024-11-07T18:10:00Z</t>
  </si>
  <si>
    <t>149SE</t>
  </si>
  <si>
    <t>2024-11-06T18:00:00Z</t>
  </si>
  <si>
    <t>SE392</t>
  </si>
  <si>
    <t>2024-11-23T07:40:00Z</t>
  </si>
  <si>
    <t>189SE</t>
  </si>
  <si>
    <t>2024-11-07T10:20:00Z</t>
  </si>
  <si>
    <t>HF008</t>
  </si>
  <si>
    <t>224</t>
  </si>
  <si>
    <t>2024-12-18T06:30:00Z</t>
  </si>
  <si>
    <t>2024-11-07T01:45:00Z</t>
  </si>
  <si>
    <t>SE712</t>
  </si>
  <si>
    <t>2024-12-18T09:50:00Z</t>
  </si>
  <si>
    <t>801SE</t>
  </si>
  <si>
    <t>2024-11-06T18:20:00Z</t>
  </si>
  <si>
    <t>488SE</t>
  </si>
  <si>
    <t>2024-11-06T20:00:00Z</t>
  </si>
  <si>
    <t>SE519</t>
  </si>
  <si>
    <t>2024-11-06T16:30:00Z</t>
  </si>
  <si>
    <t>341SE</t>
  </si>
  <si>
    <t>2024-11-06T18:50:00Z</t>
  </si>
  <si>
    <t>SE028</t>
  </si>
  <si>
    <t>2024-11-07T15:50:00Z</t>
  </si>
  <si>
    <t>645SE</t>
  </si>
  <si>
    <t>2024-11-07T03:20:00Z</t>
  </si>
  <si>
    <t>Report Cause</t>
  </si>
  <si>
    <t>Secondary pole down by wind</t>
  </si>
  <si>
    <t>Broken wire</t>
  </si>
  <si>
    <t>Damaged equipment</t>
  </si>
  <si>
    <t>Damaged/Broken OH Primary Wire</t>
  </si>
  <si>
    <t>Damaged wire</t>
  </si>
  <si>
    <t>Damaged wire and equipment</t>
  </si>
  <si>
    <t>Damaged Broken OH Primary Connections</t>
  </si>
  <si>
    <t>Broken tap and transformer</t>
  </si>
  <si>
    <t>Broken primary tap</t>
  </si>
  <si>
    <t>Conductor</t>
  </si>
  <si>
    <t>Covered</t>
  </si>
  <si>
    <t>BW</t>
  </si>
  <si>
    <t>Risk Tier</t>
  </si>
  <si>
    <t>Top 5%</t>
  </si>
  <si>
    <t>Bottom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</si>
</sst>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yyyy\-mm\-dd\ h:mm:ss"/>
  </numFmts>
  <fonts count="5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1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0" fillId="0" borderId="0" xfId="0" applyNumberFormat="1"/>
    <xf numFmtId="0" fontId="2" fillId="0" borderId="0" xfId="0" applyFont="1"/>
    <xf numFmtId="2" fontId="0" fillId="0" borderId="0" xfId="0" applyNumberFormat="1"/>
    <xf numFmtId="165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5"/>
  <sheetViews>
    <sheetView workbookViewId="0">
      <pane ySplit="1" topLeftCell="A2" activePane="bottomLeft" state="frozen"/>
      <selection pane="bottomLeft"/>
    </sheetView>
  </sheetViews>
  <sheetFormatPr baseColWidth="10" defaultRowHeight="13" x14ac:dyDescent="0.15"/>
  <cols>
    <col min="1" max="1" width="16" customWidth="1"/>
    <col min="2" max="3" width="50" customWidth="1"/>
    <col min="4" max="4" width="10" customWidth="1"/>
    <col min="5" max="6" width="16" customWidth="1"/>
    <col min="7" max="8" width="50" customWidth="1"/>
    <col min="9" max="9" width="10" customWidth="1"/>
    <col min="10" max="11" width="16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s="2">
        <v>1</v>
      </c>
      <c r="B2" s="3" t="s">
        <v>11</v>
      </c>
      <c r="C2" s="3" t="s">
        <v>12</v>
      </c>
      <c r="D2" s="3" t="s">
        <v>13</v>
      </c>
      <c r="E2" s="2">
        <v>1</v>
      </c>
      <c r="F2" s="4">
        <v>45602.5</v>
      </c>
      <c r="G2" s="3"/>
      <c r="H2" s="3"/>
      <c r="I2" s="3" t="s">
        <v>14</v>
      </c>
      <c r="J2" s="3">
        <v>33.813697814941413</v>
      </c>
      <c r="K2" s="3">
        <v>-117.78660583496089</v>
      </c>
    </row>
    <row r="3" spans="1:11" x14ac:dyDescent="0.15">
      <c r="A3" s="2">
        <v>2</v>
      </c>
      <c r="B3" s="3" t="s">
        <v>15</v>
      </c>
      <c r="C3" s="3" t="s">
        <v>16</v>
      </c>
      <c r="D3" s="3" t="s">
        <v>13</v>
      </c>
      <c r="E3" s="2">
        <v>1</v>
      </c>
      <c r="F3" s="4">
        <v>45604.5</v>
      </c>
      <c r="G3" s="3"/>
      <c r="H3" s="3"/>
      <c r="I3" s="3" t="s">
        <v>14</v>
      </c>
      <c r="J3" s="3">
        <v>33.942241668701172</v>
      </c>
      <c r="K3" s="3">
        <v>-117.617057800293</v>
      </c>
    </row>
    <row r="4" spans="1:11" x14ac:dyDescent="0.15">
      <c r="A4" s="2">
        <v>3</v>
      </c>
      <c r="B4" s="3" t="s">
        <v>17</v>
      </c>
      <c r="C4" s="3" t="s">
        <v>18</v>
      </c>
      <c r="D4" s="3" t="s">
        <v>13</v>
      </c>
      <c r="E4" s="2">
        <v>1</v>
      </c>
      <c r="F4" s="4">
        <v>45602.5</v>
      </c>
      <c r="G4" s="3"/>
      <c r="H4" s="3"/>
      <c r="I4" s="3" t="s">
        <v>19</v>
      </c>
      <c r="J4" s="3">
        <v>34.222251892089837</v>
      </c>
      <c r="K4" s="3">
        <v>-118.1884689331055</v>
      </c>
    </row>
    <row r="5" spans="1:11" x14ac:dyDescent="0.15">
      <c r="A5" s="2">
        <v>4</v>
      </c>
      <c r="B5" s="3" t="s">
        <v>20</v>
      </c>
      <c r="C5" s="3" t="s">
        <v>21</v>
      </c>
      <c r="D5" s="3" t="s">
        <v>13</v>
      </c>
      <c r="E5" s="2">
        <v>1</v>
      </c>
      <c r="F5" s="4">
        <v>45619.5</v>
      </c>
      <c r="G5" s="3"/>
      <c r="H5" s="3"/>
      <c r="I5" s="3" t="s">
        <v>14</v>
      </c>
      <c r="J5" s="3">
        <v>37.477642059326172</v>
      </c>
      <c r="K5" s="3">
        <v>-118.6021728515625</v>
      </c>
    </row>
    <row r="6" spans="1:11" x14ac:dyDescent="0.15">
      <c r="A6" s="2">
        <v>5</v>
      </c>
      <c r="B6" s="3" t="s">
        <v>22</v>
      </c>
      <c r="C6" s="3" t="s">
        <v>23</v>
      </c>
      <c r="D6" s="3" t="s">
        <v>13</v>
      </c>
      <c r="E6" s="2">
        <v>1</v>
      </c>
      <c r="F6" s="4">
        <v>45604.5</v>
      </c>
      <c r="G6" s="3"/>
      <c r="H6" s="3"/>
      <c r="I6" s="3" t="s">
        <v>19</v>
      </c>
      <c r="J6" s="3">
        <v>34.187671661376953</v>
      </c>
      <c r="K6" s="3">
        <v>-117.3277587890625</v>
      </c>
    </row>
    <row r="7" spans="1:11" x14ac:dyDescent="0.15">
      <c r="A7" s="2">
        <v>6</v>
      </c>
      <c r="B7" s="3" t="s">
        <v>24</v>
      </c>
      <c r="C7" s="3" t="s">
        <v>25</v>
      </c>
      <c r="D7" s="3" t="s">
        <v>13</v>
      </c>
      <c r="E7" s="2">
        <v>1</v>
      </c>
      <c r="F7" s="4">
        <v>45644.5</v>
      </c>
      <c r="G7" s="3"/>
      <c r="H7" s="3"/>
      <c r="I7" s="3" t="s">
        <v>14</v>
      </c>
      <c r="J7" s="3">
        <v>34.187671661376953</v>
      </c>
      <c r="K7" s="3">
        <v>-117.3277587890625</v>
      </c>
    </row>
    <row r="8" spans="1:11" x14ac:dyDescent="0.15">
      <c r="A8" s="2">
        <v>7</v>
      </c>
      <c r="B8" s="3" t="s">
        <v>26</v>
      </c>
      <c r="C8" s="3" t="s">
        <v>27</v>
      </c>
      <c r="D8" s="3" t="s">
        <v>13</v>
      </c>
      <c r="E8" s="2">
        <v>1</v>
      </c>
      <c r="F8" s="4">
        <v>45602.5</v>
      </c>
      <c r="G8" s="3"/>
      <c r="H8" s="3"/>
      <c r="I8" s="3" t="s">
        <v>14</v>
      </c>
      <c r="J8" s="3">
        <v>34.169097900390618</v>
      </c>
      <c r="K8" s="3">
        <v>-117.30039215087891</v>
      </c>
    </row>
    <row r="9" spans="1:11" x14ac:dyDescent="0.15">
      <c r="A9" s="2">
        <v>8</v>
      </c>
      <c r="B9" s="3" t="s">
        <v>28</v>
      </c>
      <c r="C9" s="3" t="s">
        <v>29</v>
      </c>
      <c r="D9" s="3" t="s">
        <v>13</v>
      </c>
      <c r="E9" s="2">
        <v>1</v>
      </c>
      <c r="F9" s="4">
        <v>45645.5</v>
      </c>
      <c r="G9" s="3"/>
      <c r="H9" s="3"/>
      <c r="I9" s="3" t="s">
        <v>19</v>
      </c>
      <c r="J9" s="3">
        <v>34.290470123291023</v>
      </c>
      <c r="K9" s="3">
        <v>-118.5935516357422</v>
      </c>
    </row>
    <row r="10" spans="1:11" x14ac:dyDescent="0.15">
      <c r="A10" s="2">
        <v>9</v>
      </c>
      <c r="B10" s="3" t="s">
        <v>30</v>
      </c>
      <c r="C10" s="3" t="s">
        <v>31</v>
      </c>
      <c r="D10" s="3" t="s">
        <v>13</v>
      </c>
      <c r="E10" s="2">
        <v>1</v>
      </c>
      <c r="F10" s="4">
        <v>45601.5</v>
      </c>
      <c r="G10" s="3"/>
      <c r="H10" s="3"/>
      <c r="I10" s="3" t="s">
        <v>19</v>
      </c>
      <c r="J10" s="3">
        <v>34.362743377685547</v>
      </c>
      <c r="K10" s="3">
        <v>-119.0641632080078</v>
      </c>
    </row>
    <row r="11" spans="1:11" x14ac:dyDescent="0.15">
      <c r="A11" s="2">
        <v>10</v>
      </c>
      <c r="B11" s="3" t="s">
        <v>32</v>
      </c>
      <c r="C11" s="3" t="s">
        <v>33</v>
      </c>
      <c r="D11" s="3" t="s">
        <v>13</v>
      </c>
      <c r="E11" s="2">
        <v>1</v>
      </c>
      <c r="F11" s="4">
        <v>45601.5</v>
      </c>
      <c r="G11" s="3"/>
      <c r="H11" s="3"/>
      <c r="I11" s="3" t="s">
        <v>19</v>
      </c>
      <c r="J11" s="3">
        <v>34.500095367431641</v>
      </c>
      <c r="K11" s="3">
        <v>-118.3249053955078</v>
      </c>
    </row>
    <row r="12" spans="1:11" x14ac:dyDescent="0.15">
      <c r="A12" s="2">
        <v>11</v>
      </c>
      <c r="B12" s="3" t="s">
        <v>34</v>
      </c>
      <c r="C12" s="3" t="s">
        <v>35</v>
      </c>
      <c r="D12" s="3" t="s">
        <v>13</v>
      </c>
      <c r="E12" s="2">
        <v>1</v>
      </c>
      <c r="F12" s="4">
        <v>45602.868750000001</v>
      </c>
      <c r="G12" s="3"/>
      <c r="H12" s="3"/>
      <c r="I12" s="3" t="s">
        <v>19</v>
      </c>
      <c r="J12" s="3">
        <v>34.2586669921875</v>
      </c>
      <c r="K12" s="3">
        <v>-118.6489334106445</v>
      </c>
    </row>
    <row r="13" spans="1:11" x14ac:dyDescent="0.15">
      <c r="A13" s="2">
        <v>12</v>
      </c>
      <c r="B13" s="3" t="s">
        <v>36</v>
      </c>
      <c r="C13" s="3" t="s">
        <v>37</v>
      </c>
      <c r="D13" s="3" t="s">
        <v>13</v>
      </c>
      <c r="E13" s="2">
        <v>1</v>
      </c>
      <c r="F13" s="4">
        <v>45601.5</v>
      </c>
      <c r="G13" s="3"/>
      <c r="H13" s="3"/>
      <c r="I13" s="3" t="s">
        <v>19</v>
      </c>
      <c r="J13" s="3">
        <v>34.475799560546882</v>
      </c>
      <c r="K13" s="3">
        <v>-118.6055908203125</v>
      </c>
    </row>
    <row r="14" spans="1:11" x14ac:dyDescent="0.15">
      <c r="A14" s="2">
        <v>13</v>
      </c>
      <c r="B14" s="3" t="s">
        <v>38</v>
      </c>
      <c r="C14" s="3" t="s">
        <v>39</v>
      </c>
      <c r="D14" s="3" t="s">
        <v>13</v>
      </c>
      <c r="E14" s="2">
        <v>1</v>
      </c>
      <c r="F14" s="4">
        <v>45604.5</v>
      </c>
      <c r="G14" s="3"/>
      <c r="H14" s="3"/>
      <c r="I14" s="3" t="s">
        <v>19</v>
      </c>
      <c r="J14" s="3">
        <v>34.270740509033203</v>
      </c>
      <c r="K14" s="3">
        <v>-118.7316055297852</v>
      </c>
    </row>
    <row r="15" spans="1:11" x14ac:dyDescent="0.15">
      <c r="A15" s="2">
        <v>14</v>
      </c>
      <c r="B15" s="3" t="s">
        <v>40</v>
      </c>
      <c r="C15" s="3" t="s">
        <v>41</v>
      </c>
      <c r="D15" s="3" t="s">
        <v>13</v>
      </c>
      <c r="E15" s="2">
        <v>1</v>
      </c>
      <c r="F15" s="4">
        <v>45601.5</v>
      </c>
      <c r="G15" s="3"/>
      <c r="H15" s="3"/>
      <c r="I15" s="3" t="s">
        <v>19</v>
      </c>
      <c r="J15" s="3">
        <v>33.922393798828118</v>
      </c>
      <c r="K15" s="3">
        <v>-116.8680953979492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"/>
  <sheetViews>
    <sheetView tabSelected="1" topLeftCell="C1" workbookViewId="0">
      <selection activeCell="I14" sqref="I14"/>
    </sheetView>
  </sheetViews>
  <sheetFormatPr baseColWidth="10" defaultColWidth="8.83203125" defaultRowHeight="13" x14ac:dyDescent="0.15"/>
  <cols>
    <col min="2" max="2" width="55.33203125" customWidth="1"/>
    <col min="3" max="3" width="31.6640625" customWidth="1"/>
    <col min="6" max="7" width="21.6640625" customWidth="1"/>
    <col min="15" max="15" width="9.5" customWidth="1"/>
    <col min="16" max="16" width="20.83203125" customWidth="1"/>
    <col min="18" max="18" width="11.6640625" customWidth="1"/>
    <col min="19" max="20" width="14.1640625" customWidth="1"/>
    <col min="21" max="21" width="21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89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6" t="s">
        <v>42</v>
      </c>
      <c r="N1" s="6" t="s">
        <v>43</v>
      </c>
      <c r="O1" s="6" t="s">
        <v>44</v>
      </c>
      <c r="P1" s="6" t="s">
        <v>45</v>
      </c>
      <c r="Q1" s="6" t="s">
        <v>46</v>
      </c>
      <c r="R1" s="6" t="s">
        <v>47</v>
      </c>
      <c r="S1" s="6" t="s">
        <v>48</v>
      </c>
      <c r="T1" s="6" t="s">
        <v>92</v>
      </c>
      <c r="U1" s="6" t="s">
        <v>79</v>
      </c>
    </row>
    <row r="2" spans="1:21" x14ac:dyDescent="0.15">
      <c r="A2">
        <v>1</v>
      </c>
      <c r="B2" t="s">
        <v>11</v>
      </c>
      <c r="C2" t="s">
        <v>12</v>
      </c>
      <c r="D2" t="s">
        <v>13</v>
      </c>
      <c r="E2">
        <v>1</v>
      </c>
      <c r="F2" s="5">
        <v>45602.5</v>
      </c>
      <c r="G2" s="8" t="s">
        <v>91</v>
      </c>
      <c r="J2" t="s">
        <v>14</v>
      </c>
      <c r="K2">
        <v>33.813697814941413</v>
      </c>
      <c r="L2">
        <v>-117.78660583496089</v>
      </c>
      <c r="M2" t="s">
        <v>49</v>
      </c>
      <c r="N2" t="s">
        <v>50</v>
      </c>
      <c r="O2">
        <v>1.36</v>
      </c>
      <c r="P2" t="s">
        <v>51</v>
      </c>
      <c r="Q2">
        <v>61.08</v>
      </c>
      <c r="R2">
        <v>3950</v>
      </c>
      <c r="S2" s="7">
        <f>R2/72/11</f>
        <v>4.9873737373737379</v>
      </c>
      <c r="T2" s="9" t="s">
        <v>94</v>
      </c>
      <c r="U2" s="6" t="s">
        <v>80</v>
      </c>
    </row>
    <row r="3" spans="1:21" x14ac:dyDescent="0.15">
      <c r="A3">
        <v>3</v>
      </c>
      <c r="B3" t="s">
        <v>17</v>
      </c>
      <c r="C3" t="s">
        <v>18</v>
      </c>
      <c r="D3" t="s">
        <v>13</v>
      </c>
      <c r="E3">
        <v>1</v>
      </c>
      <c r="F3" s="5">
        <v>45602.5</v>
      </c>
      <c r="G3" s="8" t="s">
        <v>91</v>
      </c>
      <c r="J3" t="s">
        <v>19</v>
      </c>
      <c r="K3">
        <v>34.222251892089837</v>
      </c>
      <c r="L3">
        <v>-118.1884689331055</v>
      </c>
      <c r="M3" t="s">
        <v>55</v>
      </c>
      <c r="N3" t="s">
        <v>50</v>
      </c>
      <c r="O3">
        <v>0.63</v>
      </c>
      <c r="P3" t="s">
        <v>56</v>
      </c>
      <c r="Q3">
        <v>62.18</v>
      </c>
      <c r="R3">
        <v>8972</v>
      </c>
      <c r="S3" s="7">
        <f>R3/72/11</f>
        <v>11.328282828282829</v>
      </c>
      <c r="T3" s="9" t="s">
        <v>94</v>
      </c>
      <c r="U3" s="6" t="s">
        <v>82</v>
      </c>
    </row>
    <row r="4" spans="1:21" x14ac:dyDescent="0.15">
      <c r="A4">
        <v>5</v>
      </c>
      <c r="B4" t="s">
        <v>22</v>
      </c>
      <c r="C4" t="s">
        <v>23</v>
      </c>
      <c r="D4" t="s">
        <v>13</v>
      </c>
      <c r="E4">
        <v>1</v>
      </c>
      <c r="F4" s="5">
        <v>45604.5</v>
      </c>
      <c r="G4" s="8" t="s">
        <v>90</v>
      </c>
      <c r="J4" t="s">
        <v>19</v>
      </c>
      <c r="K4">
        <v>34.187671661376953</v>
      </c>
      <c r="L4">
        <v>-117.3277587890625</v>
      </c>
      <c r="M4" t="s">
        <v>59</v>
      </c>
      <c r="N4" t="s">
        <v>50</v>
      </c>
      <c r="O4">
        <v>2.46</v>
      </c>
      <c r="P4" t="s">
        <v>60</v>
      </c>
      <c r="Q4">
        <v>61.81</v>
      </c>
      <c r="R4">
        <v>7706</v>
      </c>
      <c r="S4" s="7">
        <f>R4/72/11</f>
        <v>9.7297979797979792</v>
      </c>
      <c r="T4" s="9" t="s">
        <v>94</v>
      </c>
      <c r="U4" t="s">
        <v>83</v>
      </c>
    </row>
    <row r="5" spans="1:21" x14ac:dyDescent="0.15">
      <c r="A5">
        <v>7</v>
      </c>
      <c r="B5" t="s">
        <v>26</v>
      </c>
      <c r="C5" t="s">
        <v>27</v>
      </c>
      <c r="D5" t="s">
        <v>13</v>
      </c>
      <c r="E5">
        <v>1</v>
      </c>
      <c r="F5" s="5">
        <v>45602.5</v>
      </c>
      <c r="G5" s="8" t="s">
        <v>91</v>
      </c>
      <c r="J5" t="s">
        <v>14</v>
      </c>
      <c r="K5">
        <v>34.169097900390618</v>
      </c>
      <c r="L5">
        <v>-117.30039215087891</v>
      </c>
      <c r="M5" t="s">
        <v>61</v>
      </c>
      <c r="N5" t="s">
        <v>62</v>
      </c>
      <c r="O5">
        <v>2.76</v>
      </c>
      <c r="P5" t="s">
        <v>64</v>
      </c>
      <c r="Q5">
        <v>76.41</v>
      </c>
      <c r="R5">
        <v>6383</v>
      </c>
      <c r="S5" s="7">
        <f>R5/72/11</f>
        <v>8.0593434343434343</v>
      </c>
      <c r="T5" s="9" t="s">
        <v>94</v>
      </c>
      <c r="U5" t="s">
        <v>84</v>
      </c>
    </row>
    <row r="6" spans="1:21" x14ac:dyDescent="0.15">
      <c r="A6">
        <v>9</v>
      </c>
      <c r="B6" t="s">
        <v>30</v>
      </c>
      <c r="C6" t="s">
        <v>31</v>
      </c>
      <c r="D6" t="s">
        <v>13</v>
      </c>
      <c r="E6">
        <v>1</v>
      </c>
      <c r="F6" s="5">
        <v>45601.5</v>
      </c>
      <c r="G6" s="8" t="s">
        <v>91</v>
      </c>
      <c r="J6" t="s">
        <v>19</v>
      </c>
      <c r="K6">
        <v>34.362743377685547</v>
      </c>
      <c r="L6">
        <v>-119.0641632080078</v>
      </c>
      <c r="M6" t="s">
        <v>67</v>
      </c>
      <c r="N6" t="s">
        <v>50</v>
      </c>
      <c r="O6">
        <v>1.06</v>
      </c>
      <c r="P6" t="s">
        <v>68</v>
      </c>
      <c r="Q6">
        <v>54.29</v>
      </c>
      <c r="R6">
        <v>6606</v>
      </c>
      <c r="S6" s="7">
        <f>R6/72/11</f>
        <v>8.3409090909090917</v>
      </c>
      <c r="T6" s="9" t="s">
        <v>94</v>
      </c>
      <c r="U6" t="s">
        <v>85</v>
      </c>
    </row>
    <row r="7" spans="1:21" x14ac:dyDescent="0.15">
      <c r="A7">
        <v>10</v>
      </c>
      <c r="B7" t="s">
        <v>32</v>
      </c>
      <c r="C7" t="s">
        <v>33</v>
      </c>
      <c r="D7" t="s">
        <v>13</v>
      </c>
      <c r="E7">
        <v>1</v>
      </c>
      <c r="F7" s="5">
        <v>45601.5</v>
      </c>
      <c r="G7" s="8" t="s">
        <v>90</v>
      </c>
      <c r="J7" t="s">
        <v>19</v>
      </c>
      <c r="K7">
        <v>34.500095367431641</v>
      </c>
      <c r="L7">
        <v>-118.3249053955078</v>
      </c>
      <c r="M7" t="s">
        <v>69</v>
      </c>
      <c r="N7" t="s">
        <v>50</v>
      </c>
      <c r="O7">
        <v>2.19</v>
      </c>
      <c r="P7" t="s">
        <v>70</v>
      </c>
      <c r="Q7">
        <v>51.07</v>
      </c>
      <c r="R7">
        <v>3031</v>
      </c>
      <c r="S7" s="7">
        <f>R7/72/11</f>
        <v>3.827020202020202</v>
      </c>
      <c r="T7" s="9" t="s">
        <v>93</v>
      </c>
      <c r="U7" t="s">
        <v>81</v>
      </c>
    </row>
    <row r="8" spans="1:21" x14ac:dyDescent="0.15">
      <c r="A8">
        <v>11</v>
      </c>
      <c r="B8" t="s">
        <v>34</v>
      </c>
      <c r="C8" t="s">
        <v>35</v>
      </c>
      <c r="D8" t="s">
        <v>13</v>
      </c>
      <c r="E8">
        <v>1</v>
      </c>
      <c r="F8" s="5">
        <v>45602.868750000001</v>
      </c>
      <c r="G8" s="8" t="s">
        <v>90</v>
      </c>
      <c r="J8" t="s">
        <v>19</v>
      </c>
      <c r="K8">
        <v>34.2586669921875</v>
      </c>
      <c r="L8">
        <v>-118.6489334106445</v>
      </c>
      <c r="M8" t="s">
        <v>71</v>
      </c>
      <c r="N8" t="s">
        <v>50</v>
      </c>
      <c r="O8">
        <v>1.91</v>
      </c>
      <c r="P8" t="s">
        <v>72</v>
      </c>
      <c r="Q8">
        <v>72.989999999999995</v>
      </c>
      <c r="R8">
        <v>4988</v>
      </c>
      <c r="S8" s="7">
        <f>R8/72/11</f>
        <v>6.2979797979797976</v>
      </c>
      <c r="T8" s="9" t="s">
        <v>93</v>
      </c>
      <c r="U8" t="s">
        <v>86</v>
      </c>
    </row>
    <row r="9" spans="1:21" x14ac:dyDescent="0.15">
      <c r="A9">
        <v>12</v>
      </c>
      <c r="B9" t="s">
        <v>36</v>
      </c>
      <c r="C9" t="s">
        <v>37</v>
      </c>
      <c r="D9" t="s">
        <v>13</v>
      </c>
      <c r="E9">
        <v>1</v>
      </c>
      <c r="F9" s="5">
        <v>45601.5</v>
      </c>
      <c r="G9" s="8" t="s">
        <v>91</v>
      </c>
      <c r="J9" t="s">
        <v>19</v>
      </c>
      <c r="K9">
        <v>34.475799560546882</v>
      </c>
      <c r="L9">
        <v>-118.6055908203125</v>
      </c>
      <c r="M9" t="s">
        <v>73</v>
      </c>
      <c r="N9" t="s">
        <v>50</v>
      </c>
      <c r="O9">
        <v>1.8</v>
      </c>
      <c r="P9" t="s">
        <v>74</v>
      </c>
      <c r="Q9">
        <v>44.86</v>
      </c>
      <c r="R9">
        <v>6043</v>
      </c>
      <c r="S9" s="7">
        <f>R9/72/11</f>
        <v>7.6300505050505052</v>
      </c>
      <c r="T9" s="9" t="s">
        <v>94</v>
      </c>
      <c r="U9" t="s">
        <v>87</v>
      </c>
    </row>
    <row r="10" spans="1:21" x14ac:dyDescent="0.15">
      <c r="A10">
        <v>13</v>
      </c>
      <c r="B10" t="s">
        <v>38</v>
      </c>
      <c r="C10" t="s">
        <v>39</v>
      </c>
      <c r="D10" t="s">
        <v>13</v>
      </c>
      <c r="E10">
        <v>1</v>
      </c>
      <c r="F10" s="5">
        <v>45604.5</v>
      </c>
      <c r="G10" s="8" t="s">
        <v>91</v>
      </c>
      <c r="J10" t="s">
        <v>19</v>
      </c>
      <c r="K10">
        <v>34.270740509033203</v>
      </c>
      <c r="L10">
        <v>-118.7316055297852</v>
      </c>
      <c r="M10" t="s">
        <v>75</v>
      </c>
      <c r="N10" t="s">
        <v>50</v>
      </c>
      <c r="O10">
        <v>2.2999999999999998</v>
      </c>
      <c r="P10" t="s">
        <v>76</v>
      </c>
      <c r="Q10">
        <v>44.57</v>
      </c>
      <c r="R10">
        <v>7508</v>
      </c>
      <c r="S10" s="7">
        <f>R10/72/11</f>
        <v>9.4797979797979792</v>
      </c>
      <c r="T10" s="9" t="s">
        <v>94</v>
      </c>
      <c r="U10" t="s">
        <v>83</v>
      </c>
    </row>
    <row r="11" spans="1:21" x14ac:dyDescent="0.15">
      <c r="A11">
        <v>14</v>
      </c>
      <c r="B11" t="s">
        <v>40</v>
      </c>
      <c r="C11" t="s">
        <v>41</v>
      </c>
      <c r="D11" t="s">
        <v>13</v>
      </c>
      <c r="E11">
        <v>1</v>
      </c>
      <c r="F11" s="5">
        <v>45601.5</v>
      </c>
      <c r="G11" s="8" t="s">
        <v>91</v>
      </c>
      <c r="J11" t="s">
        <v>19</v>
      </c>
      <c r="K11">
        <v>33.922393798828118</v>
      </c>
      <c r="L11">
        <v>-116.8680953979492</v>
      </c>
      <c r="M11" t="s">
        <v>77</v>
      </c>
      <c r="N11" t="s">
        <v>50</v>
      </c>
      <c r="O11">
        <v>2.04</v>
      </c>
      <c r="P11" t="s">
        <v>78</v>
      </c>
      <c r="Q11">
        <v>68.83</v>
      </c>
      <c r="R11">
        <v>3535</v>
      </c>
      <c r="S11" s="7">
        <f>R11/72/11</f>
        <v>4.4633838383838382</v>
      </c>
      <c r="T11" s="9" t="s">
        <v>94</v>
      </c>
      <c r="U11" t="s">
        <v>88</v>
      </c>
    </row>
    <row r="12" spans="1:21" x14ac:dyDescent="0.15">
      <c r="A12">
        <v>2</v>
      </c>
      <c r="B12" t="s">
        <v>15</v>
      </c>
      <c r="C12" t="s">
        <v>16</v>
      </c>
      <c r="D12" t="s">
        <v>13</v>
      </c>
      <c r="E12">
        <v>1</v>
      </c>
      <c r="F12" s="5">
        <v>45604.5</v>
      </c>
      <c r="G12" s="8" t="s">
        <v>90</v>
      </c>
      <c r="J12" t="s">
        <v>14</v>
      </c>
      <c r="K12">
        <v>33.942241668701172</v>
      </c>
      <c r="L12">
        <v>-117.617057800293</v>
      </c>
      <c r="M12" t="s">
        <v>52</v>
      </c>
      <c r="N12" t="s">
        <v>53</v>
      </c>
      <c r="O12">
        <v>2.33</v>
      </c>
      <c r="P12" t="s">
        <v>54</v>
      </c>
      <c r="Q12">
        <v>44.88</v>
      </c>
      <c r="R12">
        <v>1422</v>
      </c>
      <c r="S12" s="7">
        <f>R12/72/11</f>
        <v>1.7954545454545454</v>
      </c>
      <c r="T12" s="9" t="s">
        <v>94</v>
      </c>
      <c r="U12" t="s">
        <v>81</v>
      </c>
    </row>
    <row r="13" spans="1:21" x14ac:dyDescent="0.15">
      <c r="A13">
        <v>4</v>
      </c>
      <c r="B13" t="s">
        <v>20</v>
      </c>
      <c r="C13" t="s">
        <v>21</v>
      </c>
      <c r="D13" t="s">
        <v>13</v>
      </c>
      <c r="E13">
        <v>1</v>
      </c>
      <c r="F13" s="5">
        <v>45619.5</v>
      </c>
      <c r="G13" s="8" t="s">
        <v>91</v>
      </c>
      <c r="J13" t="s">
        <v>14</v>
      </c>
      <c r="K13">
        <v>37.477642059326172</v>
      </c>
      <c r="L13">
        <v>-118.6021728515625</v>
      </c>
      <c r="M13" t="s">
        <v>57</v>
      </c>
      <c r="N13" t="s">
        <v>50</v>
      </c>
      <c r="O13">
        <v>2.75</v>
      </c>
      <c r="P13" t="s">
        <v>58</v>
      </c>
      <c r="Q13">
        <v>73.58</v>
      </c>
      <c r="R13">
        <v>1732</v>
      </c>
      <c r="S13" s="7">
        <f>R13/72/11</f>
        <v>2.1868686868686869</v>
      </c>
      <c r="T13" s="9" t="s">
        <v>94</v>
      </c>
    </row>
    <row r="14" spans="1:21" x14ac:dyDescent="0.15">
      <c r="A14">
        <v>6</v>
      </c>
      <c r="B14" t="s">
        <v>24</v>
      </c>
      <c r="C14" t="s">
        <v>25</v>
      </c>
      <c r="D14" t="s">
        <v>13</v>
      </c>
      <c r="E14">
        <v>1</v>
      </c>
      <c r="F14" s="5">
        <v>45644.5</v>
      </c>
      <c r="G14" s="8" t="s">
        <v>90</v>
      </c>
      <c r="J14" t="s">
        <v>14</v>
      </c>
      <c r="K14">
        <v>34.187671661376953</v>
      </c>
      <c r="L14">
        <v>-117.3277587890625</v>
      </c>
      <c r="M14" t="s">
        <v>61</v>
      </c>
      <c r="N14" t="s">
        <v>62</v>
      </c>
      <c r="O14">
        <v>2.0499999999999998</v>
      </c>
      <c r="P14" t="s">
        <v>63</v>
      </c>
      <c r="Q14">
        <v>81.36</v>
      </c>
      <c r="R14">
        <v>7697</v>
      </c>
      <c r="S14" s="7">
        <f>R14/72/11</f>
        <v>9.7184343434343425</v>
      </c>
      <c r="T14" s="9" t="s">
        <v>94</v>
      </c>
    </row>
    <row r="15" spans="1:21" x14ac:dyDescent="0.15">
      <c r="A15">
        <v>8</v>
      </c>
      <c r="B15" t="s">
        <v>28</v>
      </c>
      <c r="C15" t="s">
        <v>29</v>
      </c>
      <c r="D15" t="s">
        <v>13</v>
      </c>
      <c r="E15">
        <v>1</v>
      </c>
      <c r="F15" s="5">
        <v>45645.5</v>
      </c>
      <c r="G15" s="8" t="s">
        <v>90</v>
      </c>
      <c r="J15" t="s">
        <v>19</v>
      </c>
      <c r="K15">
        <v>34.290470123291023</v>
      </c>
      <c r="L15">
        <v>-118.5935516357422</v>
      </c>
      <c r="M15" t="s">
        <v>65</v>
      </c>
      <c r="N15" t="s">
        <v>50</v>
      </c>
      <c r="O15">
        <v>0.25</v>
      </c>
      <c r="P15" t="s">
        <v>66</v>
      </c>
      <c r="Q15">
        <v>64.66</v>
      </c>
      <c r="R15">
        <v>6344</v>
      </c>
      <c r="S15" s="7">
        <f>R15/72/11</f>
        <v>8.0101010101010104</v>
      </c>
      <c r="T15" s="9" t="s">
        <v>93</v>
      </c>
    </row>
  </sheetData>
  <sortState xmlns:xlrd2="http://schemas.microsoft.com/office/spreadsheetml/2017/richdata2" ref="A2:U15">
    <sortCondition ref="C1:C15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SCE_PspsEventDamagePoint_2024</vt:lpstr>
      <vt:lpstr>SCE24WIND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Mitchell</cp:lastModifiedBy>
  <dcterms:created xsi:type="dcterms:W3CDTF">2025-06-04T01:11:13Z</dcterms:created>
  <dcterms:modified xsi:type="dcterms:W3CDTF">2025-06-23T22:43:21Z</dcterms:modified>
</cp:coreProperties>
</file>