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/>
  <xr:revisionPtr revIDLastSave="0" documentId="8_{507C5749-3196-7D4E-A4DE-9CE265F483DA}" xr6:coauthVersionLast="47" xr6:coauthVersionMax="47" xr10:uidLastSave="{00000000-0000-0000-0000-000000000000}"/>
  <bookViews>
    <workbookView xWindow="4800" yWindow="2760" windowWidth="31040" windowHeight="16640" activeTab="2" xr2:uid="{00000000-000D-0000-FFFF-FFFF00000000}"/>
  </bookViews>
  <sheets>
    <sheet name="Dataset" sheetId="4" r:id="rId1"/>
    <sheet name="Sheet3" sheetId="3" r:id="rId2"/>
    <sheet name="Wind Effect" sheetId="6" r:id="rId3"/>
  </sheets>
  <definedNames>
    <definedName name="_xlnm._FilterDatabase" localSheetId="0" hidden="1">Dataset!$A$1:$D$858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6" l="1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E26" i="6"/>
  <c r="E4" i="6"/>
  <c r="E21" i="6"/>
  <c r="E19" i="6"/>
  <c r="E17" i="6"/>
  <c r="E16" i="6"/>
  <c r="E11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</calcChain>
</file>

<file path=xl/sharedStrings.xml><?xml version="1.0" encoding="utf-8"?>
<sst xmlns="http://schemas.openxmlformats.org/spreadsheetml/2006/main" count="3550" uniqueCount="230">
  <si>
    <t>WDRM_v4_sub_model</t>
  </si>
  <si>
    <t>scoring_method</t>
  </si>
  <si>
    <t>feature_name</t>
  </si>
  <si>
    <t>value</t>
  </si>
  <si>
    <t>capacitor bank</t>
  </si>
  <si>
    <t>total gain</t>
  </si>
  <si>
    <t>estimated_age_years</t>
  </si>
  <si>
    <t>totalkvar</t>
  </si>
  <si>
    <t>ctrating</t>
  </si>
  <si>
    <t>supervisory_control_ind</t>
  </si>
  <si>
    <t>winter_off_ind</t>
  </si>
  <si>
    <t>summer_precip_avg</t>
  </si>
  <si>
    <t>summer_max_ws_avg</t>
  </si>
  <si>
    <t>summer_max_temp_avg</t>
  </si>
  <si>
    <t>summer_vpd_avg</t>
  </si>
  <si>
    <t>winter_vpd_avg</t>
  </si>
  <si>
    <t>percent_diff_summer_vpd_avg</t>
  </si>
  <si>
    <t>percent_diff_winter_max_temp_avg</t>
  </si>
  <si>
    <t>percent_diff_winter_vpd_avg</t>
  </si>
  <si>
    <t>population_density</t>
  </si>
  <si>
    <t>switch_type_encoded_Oil</t>
  </si>
  <si>
    <t>switchposition_encoded_NA</t>
  </si>
  <si>
    <t>dpd</t>
  </si>
  <si>
    <t>faultduty</t>
  </si>
  <si>
    <t>winter_max_ws_avg</t>
  </si>
  <si>
    <t>percent_diff_summer_max_ws_avg</t>
  </si>
  <si>
    <t>percent_diff_winter_rel_humidity_avg</t>
  </si>
  <si>
    <t>soil_erosion_kffact</t>
  </si>
  <si>
    <t>fuse</t>
  </si>
  <si>
    <t>linkrating</t>
  </si>
  <si>
    <t>operating_voltage</t>
  </si>
  <si>
    <t>numberofphases</t>
  </si>
  <si>
    <t>complexdeviceidc_ind</t>
  </si>
  <si>
    <t>bypassswitch_ind</t>
  </si>
  <si>
    <t>corrosion_zone_ind</t>
  </si>
  <si>
    <t>hftd_ind</t>
  </si>
  <si>
    <t>summer_rel_humidity_avg</t>
  </si>
  <si>
    <t>winter_rel_humidity_avg</t>
  </si>
  <si>
    <t>percent_diff_summer_max_temp_avg</t>
  </si>
  <si>
    <t>percent_diff_summer_rel_humidity_avg</t>
  </si>
  <si>
    <t>percent_diff_winter_max_ws_avg</t>
  </si>
  <si>
    <t>local_topography</t>
  </si>
  <si>
    <t>satelite_strike_tree_count</t>
  </si>
  <si>
    <t>linktype_encoded_FT</t>
  </si>
  <si>
    <t>region_encoded_Bay_Area</t>
  </si>
  <si>
    <t>manufacturer_encoded_S_&amp;_C</t>
  </si>
  <si>
    <t>primary conductor - wire down</t>
  </si>
  <si>
    <t>conductorcount</t>
  </si>
  <si>
    <t>conductor_length_ft</t>
  </si>
  <si>
    <t>pole_height_ft</t>
  </si>
  <si>
    <t>lidar_max_sag</t>
  </si>
  <si>
    <t>lidar_val_60_90mph</t>
  </si>
  <si>
    <t>lidar_val_fault3000a</t>
  </si>
  <si>
    <t>conductor_cross_sectional_area_min</t>
  </si>
  <si>
    <t>conductor_ultimate_strength_lbs_max</t>
  </si>
  <si>
    <t>conductor_weight_lbs_max</t>
  </si>
  <si>
    <t>splice_ind</t>
  </si>
  <si>
    <t>all_open_tag_ind</t>
  </si>
  <si>
    <t>coastalidc_ind</t>
  </si>
  <si>
    <t>protected_ind</t>
  </si>
  <si>
    <t>winter_max_temp_avg</t>
  </si>
  <si>
    <t>winter_precip_avg</t>
  </si>
  <si>
    <t>nonburnable_land_index</t>
  </si>
  <si>
    <t>construction_type_encoded_Horizontal</t>
  </si>
  <si>
    <t>primary conductor - line slap</t>
  </si>
  <si>
    <t>spacing</t>
  </si>
  <si>
    <t>lidar_framing_level_count</t>
  </si>
  <si>
    <t>primary conductor - other</t>
  </si>
  <si>
    <t>lidar_pole_elevation</t>
  </si>
  <si>
    <t>lidar_val_35_60mph</t>
  </si>
  <si>
    <t>treewire_idc</t>
  </si>
  <si>
    <t>support structure - equipment</t>
  </si>
  <si>
    <t>pole_original_volume</t>
  </si>
  <si>
    <t>percentatmcu</t>
  </si>
  <si>
    <t>soil_annual_flood_freq</t>
  </si>
  <si>
    <t>years_since_last_ptt</t>
  </si>
  <si>
    <t>ptt_circumference_pct_diff_from_original</t>
  </si>
  <si>
    <t>pole_remaining_strength</t>
  </si>
  <si>
    <t>local_topography_times_kffact</t>
  </si>
  <si>
    <t>species_encoded___unknown</t>
  </si>
  <si>
    <t>originaltreatmenttype_encoded_penta</t>
  </si>
  <si>
    <t>originaltreatmenttype_encoded___unknown</t>
  </si>
  <si>
    <t>support structure - electrical</t>
  </si>
  <si>
    <t>attachment_count</t>
  </si>
  <si>
    <t>originaltreatmenttype_encoded_gas</t>
  </si>
  <si>
    <t>division_encoded_Yosemite</t>
  </si>
  <si>
    <t>division_encoded_Kern</t>
  </si>
  <si>
    <t>division_encoded_Central_Coast</t>
  </si>
  <si>
    <t>division_encoded_Sacramento</t>
  </si>
  <si>
    <t>division_encoded_San_Jose</t>
  </si>
  <si>
    <t>division_encoded_Peninsula</t>
  </si>
  <si>
    <t>division_encoded_North_Bay</t>
  </si>
  <si>
    <t>division_encoded_East_Bay</t>
  </si>
  <si>
    <t>division_encoded_Mission</t>
  </si>
  <si>
    <t>species_encoded_Douglas_Fir</t>
  </si>
  <si>
    <t>species_encoded_Western_Red_Cedar</t>
  </si>
  <si>
    <t>species_encoded_Not_Available</t>
  </si>
  <si>
    <t>Transformer - failure</t>
  </si>
  <si>
    <t>rated_kva</t>
  </si>
  <si>
    <t>coastal_corrosive_ind</t>
  </si>
  <si>
    <t>replacement_open_tag_ind</t>
  </si>
  <si>
    <t>txfmr_load_factor_12m</t>
  </si>
  <si>
    <t>txfmr_mean_peak_kva_capability_capacity_factor_12m</t>
  </si>
  <si>
    <t>txfmr_mean_peak_kva_rated_capacity_factor_12m</t>
  </si>
  <si>
    <t>unit_max_peak_kva_percent_capability_12m</t>
  </si>
  <si>
    <t>unit_mean_peak_kva_percent_capability_12m</t>
  </si>
  <si>
    <t>sap_manufacturer_bucket_encoded_AS</t>
  </si>
  <si>
    <t>sap_manufacturer_bucket_encoded_HI</t>
  </si>
  <si>
    <t>sap_manufacturer_bucket_encoded_PP</t>
  </si>
  <si>
    <t>sap_manufacturer_bucket_encoded_GE</t>
  </si>
  <si>
    <t>sap_manufacturer_bucket_encoded_KU</t>
  </si>
  <si>
    <t>sap_manufacturer_bucket_encoded_WE</t>
  </si>
  <si>
    <t>sap_manufacturer_bucket_encoded_ME</t>
  </si>
  <si>
    <t>sap_manufacturer_bucket_encoded_XX</t>
  </si>
  <si>
    <t>sap_manufacturer_bucket_encoded_RT</t>
  </si>
  <si>
    <t>sap_manufacturer_bucket_encoded_AB</t>
  </si>
  <si>
    <t>sap_manufacturer_bucket_encoded_CP</t>
  </si>
  <si>
    <t>sap_manufacturer_bucket_encoded_DS</t>
  </si>
  <si>
    <t>sap_manufacturer_bucket_encoded_FP</t>
  </si>
  <si>
    <t>sap_manufacturer_bucket_encoded_ER</t>
  </si>
  <si>
    <t>Transformer - leaking</t>
  </si>
  <si>
    <t>Switch</t>
  </si>
  <si>
    <t>ccrating</t>
  </si>
  <si>
    <t>switch_type_encoded_SCADA_Switch</t>
  </si>
  <si>
    <t>voltage regulator</t>
  </si>
  <si>
    <t>ratedamps</t>
  </si>
  <si>
    <t>pole_height</t>
  </si>
  <si>
    <t>other_equipment_type</t>
  </si>
  <si>
    <t>permutation importance</t>
  </si>
  <si>
    <t>subtypecd</t>
  </si>
  <si>
    <t>merged_strike_tree_count</t>
  </si>
  <si>
    <t>conductor_size_and_material</t>
  </si>
  <si>
    <t>impervious</t>
  </si>
  <si>
    <t>precipitation_avg</t>
  </si>
  <si>
    <t>merged_strike_tree_height_max</t>
  </si>
  <si>
    <t>operatingvoltage</t>
  </si>
  <si>
    <t>merged_strike_tree_height_avg</t>
  </si>
  <si>
    <t>satelite_canopy_density</t>
  </si>
  <si>
    <t>cwhr_montane_hardwood</t>
  </si>
  <si>
    <t>tier_2</t>
  </si>
  <si>
    <t>coastal</t>
  </si>
  <si>
    <t>soil_SLOPE</t>
  </si>
  <si>
    <t>psps_segment</t>
  </si>
  <si>
    <t>cwhr_montane_hardwood_conifer</t>
  </si>
  <si>
    <t>soil_CLAY</t>
  </si>
  <si>
    <t>cwhr_douglas_fir</t>
  </si>
  <si>
    <t>specific_humidity_avg</t>
  </si>
  <si>
    <t>gusty_summer_day_pct</t>
  </si>
  <si>
    <t>cwhr_closed_cone_pine_cypress</t>
  </si>
  <si>
    <t>soil_DRAIN</t>
  </si>
  <si>
    <t>soil_THICK</t>
  </si>
  <si>
    <t>soil_HYGRP</t>
  </si>
  <si>
    <t>soil_IFHYDRIC</t>
  </si>
  <si>
    <t>windy_summer_day_pct</t>
  </si>
  <si>
    <t>cwhr_redwood</t>
  </si>
  <si>
    <t>soil_PERM</t>
  </si>
  <si>
    <t>cwhr_eucalyptus</t>
  </si>
  <si>
    <t>cwhr_klamath_mixed_conifer</t>
  </si>
  <si>
    <t>100_hour_fuels_avg</t>
  </si>
  <si>
    <t>tree_species_treemap</t>
  </si>
  <si>
    <t>cwhr_coastal_oak_woodland</t>
  </si>
  <si>
    <t>cwhr_valley_oak_woodland</t>
  </si>
  <si>
    <t>cwhr_juniper</t>
  </si>
  <si>
    <t>cwhr_ponderosa_pine</t>
  </si>
  <si>
    <t>cwhr_montane_riparian</t>
  </si>
  <si>
    <t>burn_index_avg</t>
  </si>
  <si>
    <t>daily_max_temperature_avg</t>
  </si>
  <si>
    <t>wind_max</t>
  </si>
  <si>
    <t>soil_OM</t>
  </si>
  <si>
    <t>cwhr_sierran_mixed_conifer</t>
  </si>
  <si>
    <t>secondary_conductor</t>
  </si>
  <si>
    <t>merged_strike_tree_count_perlinemile</t>
  </si>
  <si>
    <t>vapor_pressure_deficit_avg</t>
  </si>
  <si>
    <t>merged_strike_tree_height_min</t>
  </si>
  <si>
    <t>soil_AWC</t>
  </si>
  <si>
    <t>cwhr_eastside_pine</t>
  </si>
  <si>
    <t>cwhr_blue_oak_woodland</t>
  </si>
  <si>
    <t>cwhr_aspen</t>
  </si>
  <si>
    <t>wind_avg</t>
  </si>
  <si>
    <t>energy_release_avg</t>
  </si>
  <si>
    <t>animal_bird</t>
  </si>
  <si>
    <t>cwhr_blue_oak_foothill_pine</t>
  </si>
  <si>
    <t>1000_hour_fuels_avg</t>
  </si>
  <si>
    <t>soil_LL</t>
  </si>
  <si>
    <t>tier_3</t>
  </si>
  <si>
    <t>animal_squirrel</t>
  </si>
  <si>
    <t>cwhr_valley_foothill_riparian</t>
  </si>
  <si>
    <t>animal_other</t>
  </si>
  <si>
    <t>third_party_vehicle</t>
  </si>
  <si>
    <t>third_party_balloon</t>
  </si>
  <si>
    <t>cwhr_red_fir</t>
  </si>
  <si>
    <t>third_party_other</t>
  </si>
  <si>
    <t>cwhr_pinyon_juniper</t>
  </si>
  <si>
    <t>cwhr_desert_riparian</t>
  </si>
  <si>
    <t>vegetation_branch</t>
  </si>
  <si>
    <t>normalized_wind_dmg_and_stk_potential</t>
  </si>
  <si>
    <t>wind_dmg_and_stk_potential</t>
  </si>
  <si>
    <t>cwd_4yr_max</t>
  </si>
  <si>
    <t>hist_wind_dir_stk_potential</t>
  </si>
  <si>
    <t>avg_20yr_spei</t>
  </si>
  <si>
    <t>normalized_hist_wind_dir_stk_potential</t>
  </si>
  <si>
    <t>cwd_4yr_CoV</t>
  </si>
  <si>
    <t>tier_2_tree_mortality</t>
  </si>
  <si>
    <t>cwhr_lodgepole_pine</t>
  </si>
  <si>
    <t>cwd_20yr_max</t>
  </si>
  <si>
    <t>vegetation_trunk</t>
  </si>
  <si>
    <t>cwd_20yr_CoV</t>
  </si>
  <si>
    <t>cwhr_white_fir</t>
  </si>
  <si>
    <t>cwhr_subalpine_conifer</t>
  </si>
  <si>
    <t>max_20yr_spei</t>
  </si>
  <si>
    <t>vegetation_other</t>
  </si>
  <si>
    <t>CoV_20yr_spei</t>
  </si>
  <si>
    <t>cwhr_jeffrey_pine</t>
  </si>
  <si>
    <t>min_20yr_spei</t>
  </si>
  <si>
    <t>From:</t>
  </si>
  <si>
    <t>workflow_rada_asset_pipelines</t>
  </si>
  <si>
    <t>model_fit.py</t>
  </si>
  <si>
    <t>output = model_fit</t>
  </si>
  <si>
    <t>stages</t>
  </si>
  <si>
    <t>SparkXGBClassifierModel</t>
  </si>
  <si>
    <t>Details</t>
  </si>
  <si>
    <t>submodel</t>
  </si>
  <si>
    <t>SUM</t>
  </si>
  <si>
    <t>Wind</t>
  </si>
  <si>
    <t>WindValue</t>
  </si>
  <si>
    <t>Percent</t>
  </si>
  <si>
    <t>Non-Wind</t>
  </si>
  <si>
    <t>Pct Wind minus Baseline</t>
  </si>
  <si>
    <t>SUM wind</t>
  </si>
  <si>
    <t>Mean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</si>
</sst>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8B75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4" fillId="0" borderId="0" xfId="0" applyFon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Medium9"/>
  <colors>
    <mruColors>
      <color rgb="FFC8B7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3F1F-4B84-4539-936A-A6ADDE1AD716}">
  <dimension ref="A1:F858"/>
  <sheetViews>
    <sheetView workbookViewId="0">
      <selection activeCell="F2" sqref="F2:F858"/>
    </sheetView>
  </sheetViews>
  <sheetFormatPr baseColWidth="10" defaultColWidth="8.83203125" defaultRowHeight="15" x14ac:dyDescent="0.2"/>
  <cols>
    <col min="1" max="1" width="27.6640625" bestFit="1" customWidth="1"/>
    <col min="2" max="2" width="22.1640625" bestFit="1" customWidth="1"/>
    <col min="3" max="3" width="38.6640625" customWidth="1"/>
    <col min="4" max="4" width="14.16406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223</v>
      </c>
      <c r="F1" s="1" t="s">
        <v>224</v>
      </c>
    </row>
    <row r="2" spans="1:6" x14ac:dyDescent="0.2">
      <c r="A2" t="s">
        <v>4</v>
      </c>
      <c r="B2" t="s">
        <v>5</v>
      </c>
      <c r="C2" t="s">
        <v>6</v>
      </c>
      <c r="D2" s="2">
        <v>81.065994000000003</v>
      </c>
      <c r="E2" t="b">
        <f>OR(ISNUMBER(FIND("ws",C2)),ISNUMBER(FIND("wind",C2)),ISNUMBER(FIND("gust",C2)))</f>
        <v>0</v>
      </c>
      <c r="F2">
        <f>IF(E2,D2,0)</f>
        <v>0</v>
      </c>
    </row>
    <row r="3" spans="1:6" x14ac:dyDescent="0.2">
      <c r="A3" t="s">
        <v>4</v>
      </c>
      <c r="B3" t="s">
        <v>5</v>
      </c>
      <c r="C3" t="s">
        <v>7</v>
      </c>
      <c r="D3" s="2">
        <v>42.668526</v>
      </c>
      <c r="E3" t="b">
        <f t="shared" ref="E3:E66" si="0">OR(ISNUMBER(FIND("ws",C3)),ISNUMBER(FIND("wind",C3)),ISNUMBER(FIND("gust",C3)))</f>
        <v>0</v>
      </c>
      <c r="F3">
        <f t="shared" ref="F3:F66" si="1">IF(E3,D3,0)</f>
        <v>0</v>
      </c>
    </row>
    <row r="4" spans="1:6" x14ac:dyDescent="0.2">
      <c r="A4" t="s">
        <v>4</v>
      </c>
      <c r="B4" t="s">
        <v>5</v>
      </c>
      <c r="C4" t="s">
        <v>8</v>
      </c>
      <c r="D4" s="2">
        <v>23.789825</v>
      </c>
      <c r="E4" t="b">
        <f t="shared" si="0"/>
        <v>0</v>
      </c>
      <c r="F4">
        <f t="shared" si="1"/>
        <v>0</v>
      </c>
    </row>
    <row r="5" spans="1:6" x14ac:dyDescent="0.2">
      <c r="A5" t="s">
        <v>4</v>
      </c>
      <c r="B5" t="s">
        <v>5</v>
      </c>
      <c r="C5" t="s">
        <v>9</v>
      </c>
      <c r="D5" s="2">
        <v>8.9355799999999999</v>
      </c>
      <c r="E5" t="b">
        <f t="shared" si="0"/>
        <v>0</v>
      </c>
      <c r="F5">
        <f t="shared" si="1"/>
        <v>0</v>
      </c>
    </row>
    <row r="6" spans="1:6" x14ac:dyDescent="0.2">
      <c r="A6" t="s">
        <v>4</v>
      </c>
      <c r="B6" t="s">
        <v>5</v>
      </c>
      <c r="C6" t="s">
        <v>10</v>
      </c>
      <c r="D6" s="2">
        <v>3.6217139999999999</v>
      </c>
      <c r="E6" t="b">
        <f t="shared" si="0"/>
        <v>0</v>
      </c>
      <c r="F6">
        <f t="shared" si="1"/>
        <v>0</v>
      </c>
    </row>
    <row r="7" spans="1:6" x14ac:dyDescent="0.2">
      <c r="A7" t="s">
        <v>4</v>
      </c>
      <c r="B7" t="s">
        <v>5</v>
      </c>
      <c r="C7" t="s">
        <v>11</v>
      </c>
      <c r="D7" s="2">
        <v>105.39445499999999</v>
      </c>
      <c r="E7" t="b">
        <f t="shared" si="0"/>
        <v>0</v>
      </c>
      <c r="F7">
        <f t="shared" si="1"/>
        <v>0</v>
      </c>
    </row>
    <row r="8" spans="1:6" x14ac:dyDescent="0.2">
      <c r="A8" t="s">
        <v>4</v>
      </c>
      <c r="B8" t="s">
        <v>5</v>
      </c>
      <c r="C8" t="s">
        <v>12</v>
      </c>
      <c r="D8" s="2">
        <v>53.369556000000003</v>
      </c>
      <c r="E8" t="b">
        <f t="shared" si="0"/>
        <v>1</v>
      </c>
      <c r="F8">
        <f t="shared" si="1"/>
        <v>53.369556000000003</v>
      </c>
    </row>
    <row r="9" spans="1:6" x14ac:dyDescent="0.2">
      <c r="A9" t="s">
        <v>4</v>
      </c>
      <c r="B9" t="s">
        <v>5</v>
      </c>
      <c r="C9" t="s">
        <v>13</v>
      </c>
      <c r="D9" s="2">
        <v>76.756553999999994</v>
      </c>
      <c r="E9" t="b">
        <f t="shared" si="0"/>
        <v>0</v>
      </c>
      <c r="F9">
        <f t="shared" si="1"/>
        <v>0</v>
      </c>
    </row>
    <row r="10" spans="1:6" x14ac:dyDescent="0.2">
      <c r="A10" t="s">
        <v>4</v>
      </c>
      <c r="B10" t="s">
        <v>5</v>
      </c>
      <c r="C10" t="s">
        <v>14</v>
      </c>
      <c r="D10" s="2">
        <v>106.600342</v>
      </c>
      <c r="E10" t="b">
        <f t="shared" si="0"/>
        <v>0</v>
      </c>
      <c r="F10">
        <f t="shared" si="1"/>
        <v>0</v>
      </c>
    </row>
    <row r="11" spans="1:6" x14ac:dyDescent="0.2">
      <c r="A11" t="s">
        <v>4</v>
      </c>
      <c r="B11" t="s">
        <v>5</v>
      </c>
      <c r="C11" t="s">
        <v>15</v>
      </c>
      <c r="D11" s="2">
        <v>74.406966999999995</v>
      </c>
      <c r="E11" t="b">
        <f t="shared" si="0"/>
        <v>0</v>
      </c>
      <c r="F11">
        <f t="shared" si="1"/>
        <v>0</v>
      </c>
    </row>
    <row r="12" spans="1:6" x14ac:dyDescent="0.2">
      <c r="A12" t="s">
        <v>4</v>
      </c>
      <c r="B12" t="s">
        <v>5</v>
      </c>
      <c r="C12" t="s">
        <v>16</v>
      </c>
      <c r="D12" s="2">
        <v>95.324516000000003</v>
      </c>
      <c r="E12" t="b">
        <f t="shared" si="0"/>
        <v>0</v>
      </c>
      <c r="F12">
        <f t="shared" si="1"/>
        <v>0</v>
      </c>
    </row>
    <row r="13" spans="1:6" x14ac:dyDescent="0.2">
      <c r="A13" t="s">
        <v>4</v>
      </c>
      <c r="B13" t="s">
        <v>5</v>
      </c>
      <c r="C13" t="s">
        <v>17</v>
      </c>
      <c r="D13" s="2">
        <v>15.556664</v>
      </c>
      <c r="E13" t="b">
        <f t="shared" si="0"/>
        <v>0</v>
      </c>
      <c r="F13">
        <f t="shared" si="1"/>
        <v>0</v>
      </c>
    </row>
    <row r="14" spans="1:6" x14ac:dyDescent="0.2">
      <c r="A14" t="s">
        <v>4</v>
      </c>
      <c r="B14" t="s">
        <v>5</v>
      </c>
      <c r="C14" t="s">
        <v>18</v>
      </c>
      <c r="D14" s="2">
        <v>73.522232000000002</v>
      </c>
      <c r="E14" t="b">
        <f t="shared" si="0"/>
        <v>0</v>
      </c>
      <c r="F14">
        <f t="shared" si="1"/>
        <v>0</v>
      </c>
    </row>
    <row r="15" spans="1:6" x14ac:dyDescent="0.2">
      <c r="A15" t="s">
        <v>4</v>
      </c>
      <c r="B15" t="s">
        <v>5</v>
      </c>
      <c r="C15" t="s">
        <v>19</v>
      </c>
      <c r="D15" s="2">
        <v>81.721642000000003</v>
      </c>
      <c r="E15" t="b">
        <f t="shared" si="0"/>
        <v>0</v>
      </c>
      <c r="F15">
        <f t="shared" si="1"/>
        <v>0</v>
      </c>
    </row>
    <row r="16" spans="1:6" x14ac:dyDescent="0.2">
      <c r="A16" t="s">
        <v>4</v>
      </c>
      <c r="B16" t="s">
        <v>5</v>
      </c>
      <c r="C16" t="s">
        <v>20</v>
      </c>
      <c r="D16" s="2">
        <v>5.7679260000000001</v>
      </c>
      <c r="E16" t="b">
        <f t="shared" si="0"/>
        <v>0</v>
      </c>
      <c r="F16">
        <f t="shared" si="1"/>
        <v>0</v>
      </c>
    </row>
    <row r="17" spans="1:6" x14ac:dyDescent="0.2">
      <c r="A17" t="s">
        <v>4</v>
      </c>
      <c r="B17" t="s">
        <v>5</v>
      </c>
      <c r="C17" t="s">
        <v>21</v>
      </c>
      <c r="D17" s="2">
        <v>7.1813479999999998</v>
      </c>
      <c r="E17" t="b">
        <f t="shared" si="0"/>
        <v>0</v>
      </c>
      <c r="F17">
        <f t="shared" si="1"/>
        <v>0</v>
      </c>
    </row>
    <row r="18" spans="1:6" x14ac:dyDescent="0.2">
      <c r="A18" t="s">
        <v>22</v>
      </c>
      <c r="B18" t="s">
        <v>5</v>
      </c>
      <c r="C18" t="s">
        <v>6</v>
      </c>
      <c r="D18" s="2">
        <v>19.437414169311499</v>
      </c>
      <c r="E18" t="b">
        <f t="shared" si="0"/>
        <v>0</v>
      </c>
      <c r="F18">
        <f t="shared" si="1"/>
        <v>0</v>
      </c>
    </row>
    <row r="19" spans="1:6" x14ac:dyDescent="0.2">
      <c r="A19" t="s">
        <v>22</v>
      </c>
      <c r="B19" t="s">
        <v>5</v>
      </c>
      <c r="C19" t="s">
        <v>23</v>
      </c>
      <c r="D19" s="2">
        <v>11.381420135498001</v>
      </c>
      <c r="E19" t="b">
        <f t="shared" si="0"/>
        <v>0</v>
      </c>
      <c r="F19">
        <f t="shared" si="1"/>
        <v>0</v>
      </c>
    </row>
    <row r="20" spans="1:6" x14ac:dyDescent="0.2">
      <c r="A20" t="s">
        <v>22</v>
      </c>
      <c r="B20" t="s">
        <v>5</v>
      </c>
      <c r="C20" t="s">
        <v>12</v>
      </c>
      <c r="D20" s="2">
        <v>40.459426879882798</v>
      </c>
      <c r="E20" t="b">
        <f t="shared" si="0"/>
        <v>1</v>
      </c>
      <c r="F20">
        <f t="shared" si="1"/>
        <v>40.459426879882798</v>
      </c>
    </row>
    <row r="21" spans="1:6" x14ac:dyDescent="0.2">
      <c r="A21" t="s">
        <v>22</v>
      </c>
      <c r="B21" t="s">
        <v>5</v>
      </c>
      <c r="C21" t="s">
        <v>24</v>
      </c>
      <c r="D21" s="2">
        <v>16.336786270141602</v>
      </c>
      <c r="E21" t="b">
        <f t="shared" si="0"/>
        <v>1</v>
      </c>
      <c r="F21">
        <f t="shared" si="1"/>
        <v>16.336786270141602</v>
      </c>
    </row>
    <row r="22" spans="1:6" x14ac:dyDescent="0.2">
      <c r="A22" t="s">
        <v>22</v>
      </c>
      <c r="B22" t="s">
        <v>5</v>
      </c>
      <c r="C22" t="s">
        <v>25</v>
      </c>
      <c r="D22" s="2">
        <v>9.1342716217040998</v>
      </c>
      <c r="E22" t="b">
        <f t="shared" si="0"/>
        <v>1</v>
      </c>
      <c r="F22">
        <f t="shared" si="1"/>
        <v>9.1342716217040998</v>
      </c>
    </row>
    <row r="23" spans="1:6" x14ac:dyDescent="0.2">
      <c r="A23" t="s">
        <v>22</v>
      </c>
      <c r="B23" t="s">
        <v>5</v>
      </c>
      <c r="C23" t="s">
        <v>18</v>
      </c>
      <c r="D23" s="2">
        <v>8.9504346847534109</v>
      </c>
      <c r="E23" t="b">
        <f t="shared" si="0"/>
        <v>0</v>
      </c>
      <c r="F23">
        <f t="shared" si="1"/>
        <v>0</v>
      </c>
    </row>
    <row r="24" spans="1:6" x14ac:dyDescent="0.2">
      <c r="A24" t="s">
        <v>22</v>
      </c>
      <c r="B24" t="s">
        <v>5</v>
      </c>
      <c r="C24" t="s">
        <v>26</v>
      </c>
      <c r="D24" s="2">
        <v>58.138782501220703</v>
      </c>
      <c r="E24" t="b">
        <f t="shared" si="0"/>
        <v>0</v>
      </c>
      <c r="F24">
        <f t="shared" si="1"/>
        <v>0</v>
      </c>
    </row>
    <row r="25" spans="1:6" x14ac:dyDescent="0.2">
      <c r="A25" t="s">
        <v>22</v>
      </c>
      <c r="B25" t="s">
        <v>5</v>
      </c>
      <c r="C25" t="s">
        <v>27</v>
      </c>
      <c r="D25" s="2">
        <v>30.480751037597599</v>
      </c>
      <c r="E25" t="b">
        <f t="shared" si="0"/>
        <v>0</v>
      </c>
      <c r="F25">
        <f t="shared" si="1"/>
        <v>0</v>
      </c>
    </row>
    <row r="26" spans="1:6" x14ac:dyDescent="0.2">
      <c r="A26" t="s">
        <v>28</v>
      </c>
      <c r="B26" t="s">
        <v>5</v>
      </c>
      <c r="C26" t="s">
        <v>6</v>
      </c>
      <c r="D26" s="2">
        <v>641.580322265625</v>
      </c>
      <c r="E26" t="b">
        <f t="shared" si="0"/>
        <v>0</v>
      </c>
      <c r="F26">
        <f t="shared" si="1"/>
        <v>0</v>
      </c>
    </row>
    <row r="27" spans="1:6" x14ac:dyDescent="0.2">
      <c r="A27" t="s">
        <v>28</v>
      </c>
      <c r="B27" t="s">
        <v>5</v>
      </c>
      <c r="C27" t="s">
        <v>29</v>
      </c>
      <c r="D27" s="2">
        <v>502.14111328125</v>
      </c>
      <c r="E27" t="b">
        <f t="shared" si="0"/>
        <v>0</v>
      </c>
      <c r="F27">
        <f t="shared" si="1"/>
        <v>0</v>
      </c>
    </row>
    <row r="28" spans="1:6" x14ac:dyDescent="0.2">
      <c r="A28" t="s">
        <v>28</v>
      </c>
      <c r="B28" t="s">
        <v>5</v>
      </c>
      <c r="C28" t="s">
        <v>30</v>
      </c>
      <c r="D28" s="2">
        <v>287.236083984375</v>
      </c>
      <c r="E28" t="b">
        <f t="shared" si="0"/>
        <v>0</v>
      </c>
      <c r="F28">
        <f t="shared" si="1"/>
        <v>0</v>
      </c>
    </row>
    <row r="29" spans="1:6" x14ac:dyDescent="0.2">
      <c r="A29" t="s">
        <v>28</v>
      </c>
      <c r="B29" t="s">
        <v>5</v>
      </c>
      <c r="C29" t="s">
        <v>31</v>
      </c>
      <c r="D29" s="2">
        <v>208.003662109375</v>
      </c>
      <c r="E29" t="b">
        <f t="shared" si="0"/>
        <v>0</v>
      </c>
      <c r="F29">
        <f t="shared" si="1"/>
        <v>0</v>
      </c>
    </row>
    <row r="30" spans="1:6" x14ac:dyDescent="0.2">
      <c r="A30" t="s">
        <v>28</v>
      </c>
      <c r="B30" t="s">
        <v>5</v>
      </c>
      <c r="C30" t="s">
        <v>32</v>
      </c>
      <c r="D30" s="2">
        <v>18.486827850341701</v>
      </c>
      <c r="E30" t="b">
        <f t="shared" si="0"/>
        <v>0</v>
      </c>
      <c r="F30">
        <f t="shared" si="1"/>
        <v>0</v>
      </c>
    </row>
    <row r="31" spans="1:6" x14ac:dyDescent="0.2">
      <c r="A31" t="s">
        <v>28</v>
      </c>
      <c r="B31" t="s">
        <v>5</v>
      </c>
      <c r="C31" t="s">
        <v>33</v>
      </c>
      <c r="D31" s="2">
        <v>8.2771587371826101</v>
      </c>
      <c r="E31" t="b">
        <f t="shared" si="0"/>
        <v>0</v>
      </c>
      <c r="F31">
        <f t="shared" si="1"/>
        <v>0</v>
      </c>
    </row>
    <row r="32" spans="1:6" x14ac:dyDescent="0.2">
      <c r="A32" t="s">
        <v>28</v>
      </c>
      <c r="B32" t="s">
        <v>5</v>
      </c>
      <c r="C32" t="s">
        <v>34</v>
      </c>
      <c r="D32" s="2">
        <v>324.37960815429602</v>
      </c>
      <c r="E32" t="b">
        <f t="shared" si="0"/>
        <v>0</v>
      </c>
      <c r="F32">
        <f t="shared" si="1"/>
        <v>0</v>
      </c>
    </row>
    <row r="33" spans="1:6" x14ac:dyDescent="0.2">
      <c r="A33" t="s">
        <v>28</v>
      </c>
      <c r="B33" t="s">
        <v>5</v>
      </c>
      <c r="C33" t="s">
        <v>35</v>
      </c>
      <c r="D33" s="2">
        <v>26.712589263916001</v>
      </c>
      <c r="E33" t="b">
        <f t="shared" si="0"/>
        <v>0</v>
      </c>
      <c r="F33">
        <f t="shared" si="1"/>
        <v>0</v>
      </c>
    </row>
    <row r="34" spans="1:6" x14ac:dyDescent="0.2">
      <c r="A34" t="s">
        <v>28</v>
      </c>
      <c r="B34" t="s">
        <v>5</v>
      </c>
      <c r="C34" t="s">
        <v>13</v>
      </c>
      <c r="D34" s="2">
        <v>188.588119506835</v>
      </c>
      <c r="E34" t="b">
        <f t="shared" si="0"/>
        <v>0</v>
      </c>
      <c r="F34">
        <f t="shared" si="1"/>
        <v>0</v>
      </c>
    </row>
    <row r="35" spans="1:6" x14ac:dyDescent="0.2">
      <c r="A35" t="s">
        <v>28</v>
      </c>
      <c r="B35" t="s">
        <v>5</v>
      </c>
      <c r="C35" t="s">
        <v>11</v>
      </c>
      <c r="D35" s="2">
        <v>205.99200439453099</v>
      </c>
      <c r="E35" t="b">
        <f t="shared" si="0"/>
        <v>0</v>
      </c>
      <c r="F35">
        <f t="shared" si="1"/>
        <v>0</v>
      </c>
    </row>
    <row r="36" spans="1:6" x14ac:dyDescent="0.2">
      <c r="A36" t="s">
        <v>28</v>
      </c>
      <c r="B36" t="s">
        <v>5</v>
      </c>
      <c r="C36" t="s">
        <v>14</v>
      </c>
      <c r="D36" s="2">
        <v>312.85116577148398</v>
      </c>
      <c r="E36" t="b">
        <f t="shared" si="0"/>
        <v>0</v>
      </c>
      <c r="F36">
        <f t="shared" si="1"/>
        <v>0</v>
      </c>
    </row>
    <row r="37" spans="1:6" x14ac:dyDescent="0.2">
      <c r="A37" t="s">
        <v>28</v>
      </c>
      <c r="B37" t="s">
        <v>5</v>
      </c>
      <c r="C37" t="s">
        <v>15</v>
      </c>
      <c r="D37" s="2">
        <v>77.495185852050696</v>
      </c>
      <c r="E37" t="b">
        <f t="shared" si="0"/>
        <v>0</v>
      </c>
      <c r="F37">
        <f t="shared" si="1"/>
        <v>0</v>
      </c>
    </row>
    <row r="38" spans="1:6" x14ac:dyDescent="0.2">
      <c r="A38" t="s">
        <v>28</v>
      </c>
      <c r="B38" t="s">
        <v>5</v>
      </c>
      <c r="C38" t="s">
        <v>36</v>
      </c>
      <c r="D38" s="2">
        <v>307.72915649414</v>
      </c>
      <c r="E38" t="b">
        <f t="shared" si="0"/>
        <v>0</v>
      </c>
      <c r="F38">
        <f t="shared" si="1"/>
        <v>0</v>
      </c>
    </row>
    <row r="39" spans="1:6" x14ac:dyDescent="0.2">
      <c r="A39" t="s">
        <v>28</v>
      </c>
      <c r="B39" t="s">
        <v>5</v>
      </c>
      <c r="C39" t="s">
        <v>37</v>
      </c>
      <c r="D39" s="2">
        <v>128.027572631835</v>
      </c>
      <c r="E39" t="b">
        <f t="shared" si="0"/>
        <v>0</v>
      </c>
      <c r="F39">
        <f t="shared" si="1"/>
        <v>0</v>
      </c>
    </row>
    <row r="40" spans="1:6" x14ac:dyDescent="0.2">
      <c r="A40" t="s">
        <v>28</v>
      </c>
      <c r="B40" t="s">
        <v>5</v>
      </c>
      <c r="C40" t="s">
        <v>38</v>
      </c>
      <c r="D40" s="2">
        <v>91.844055175781193</v>
      </c>
      <c r="E40" t="b">
        <f t="shared" si="0"/>
        <v>0</v>
      </c>
      <c r="F40">
        <f t="shared" si="1"/>
        <v>0</v>
      </c>
    </row>
    <row r="41" spans="1:6" x14ac:dyDescent="0.2">
      <c r="A41" t="s">
        <v>28</v>
      </c>
      <c r="B41" t="s">
        <v>5</v>
      </c>
      <c r="C41" t="s">
        <v>25</v>
      </c>
      <c r="D41" s="2">
        <v>68.600181579589801</v>
      </c>
      <c r="E41" t="b">
        <f t="shared" si="0"/>
        <v>1</v>
      </c>
      <c r="F41">
        <f t="shared" si="1"/>
        <v>68.600181579589801</v>
      </c>
    </row>
    <row r="42" spans="1:6" x14ac:dyDescent="0.2">
      <c r="A42" t="s">
        <v>28</v>
      </c>
      <c r="B42" t="s">
        <v>5</v>
      </c>
      <c r="C42" t="s">
        <v>16</v>
      </c>
      <c r="D42" s="2">
        <v>79.3824462890625</v>
      </c>
      <c r="E42" t="b">
        <f t="shared" si="0"/>
        <v>0</v>
      </c>
      <c r="F42">
        <f t="shared" si="1"/>
        <v>0</v>
      </c>
    </row>
    <row r="43" spans="1:6" x14ac:dyDescent="0.2">
      <c r="A43" t="s">
        <v>28</v>
      </c>
      <c r="B43" t="s">
        <v>5</v>
      </c>
      <c r="C43" t="s">
        <v>39</v>
      </c>
      <c r="D43" s="2">
        <v>86.239280700683594</v>
      </c>
      <c r="E43" t="b">
        <f t="shared" si="0"/>
        <v>0</v>
      </c>
      <c r="F43">
        <f t="shared" si="1"/>
        <v>0</v>
      </c>
    </row>
    <row r="44" spans="1:6" x14ac:dyDescent="0.2">
      <c r="A44" t="s">
        <v>28</v>
      </c>
      <c r="B44" t="s">
        <v>5</v>
      </c>
      <c r="C44" t="s">
        <v>17</v>
      </c>
      <c r="D44" s="2">
        <v>92.177932739257798</v>
      </c>
      <c r="E44" t="b">
        <f t="shared" si="0"/>
        <v>0</v>
      </c>
      <c r="F44">
        <f t="shared" si="1"/>
        <v>0</v>
      </c>
    </row>
    <row r="45" spans="1:6" x14ac:dyDescent="0.2">
      <c r="A45" t="s">
        <v>28</v>
      </c>
      <c r="B45" t="s">
        <v>5</v>
      </c>
      <c r="C45" t="s">
        <v>40</v>
      </c>
      <c r="D45" s="2">
        <v>38.519599914550703</v>
      </c>
      <c r="E45" t="b">
        <f t="shared" si="0"/>
        <v>1</v>
      </c>
      <c r="F45">
        <f t="shared" si="1"/>
        <v>38.519599914550703</v>
      </c>
    </row>
    <row r="46" spans="1:6" x14ac:dyDescent="0.2">
      <c r="A46" t="s">
        <v>28</v>
      </c>
      <c r="B46" t="s">
        <v>5</v>
      </c>
      <c r="C46" t="s">
        <v>18</v>
      </c>
      <c r="D46" s="2">
        <v>43.598232269287102</v>
      </c>
      <c r="E46" t="b">
        <f t="shared" si="0"/>
        <v>0</v>
      </c>
      <c r="F46">
        <f t="shared" si="1"/>
        <v>0</v>
      </c>
    </row>
    <row r="47" spans="1:6" x14ac:dyDescent="0.2">
      <c r="A47" t="s">
        <v>28</v>
      </c>
      <c r="B47" t="s">
        <v>5</v>
      </c>
      <c r="C47" t="s">
        <v>26</v>
      </c>
      <c r="D47" s="2">
        <v>87.299819946289006</v>
      </c>
      <c r="E47" t="b">
        <f t="shared" si="0"/>
        <v>0</v>
      </c>
      <c r="F47">
        <f t="shared" si="1"/>
        <v>0</v>
      </c>
    </row>
    <row r="48" spans="1:6" x14ac:dyDescent="0.2">
      <c r="A48" t="s">
        <v>28</v>
      </c>
      <c r="B48" t="s">
        <v>5</v>
      </c>
      <c r="C48" t="s">
        <v>41</v>
      </c>
      <c r="D48" s="2">
        <v>67.856613159179602</v>
      </c>
      <c r="E48" t="b">
        <f t="shared" si="0"/>
        <v>0</v>
      </c>
      <c r="F48">
        <f t="shared" si="1"/>
        <v>0</v>
      </c>
    </row>
    <row r="49" spans="1:6" x14ac:dyDescent="0.2">
      <c r="A49" t="s">
        <v>28</v>
      </c>
      <c r="B49" t="s">
        <v>5</v>
      </c>
      <c r="C49" t="s">
        <v>19</v>
      </c>
      <c r="D49" s="2">
        <v>172.22741699218699</v>
      </c>
      <c r="E49" t="b">
        <f t="shared" si="0"/>
        <v>0</v>
      </c>
      <c r="F49">
        <f t="shared" si="1"/>
        <v>0</v>
      </c>
    </row>
    <row r="50" spans="1:6" x14ac:dyDescent="0.2">
      <c r="A50" t="s">
        <v>28</v>
      </c>
      <c r="B50" t="s">
        <v>5</v>
      </c>
      <c r="C50" t="s">
        <v>42</v>
      </c>
      <c r="D50" s="2">
        <v>231.31149291992099</v>
      </c>
      <c r="E50" t="b">
        <f t="shared" si="0"/>
        <v>0</v>
      </c>
      <c r="F50">
        <f t="shared" si="1"/>
        <v>0</v>
      </c>
    </row>
    <row r="51" spans="1:6" x14ac:dyDescent="0.2">
      <c r="A51" t="s">
        <v>28</v>
      </c>
      <c r="B51" t="s">
        <v>5</v>
      </c>
      <c r="C51" t="s">
        <v>27</v>
      </c>
      <c r="D51" s="2">
        <v>88.185493469238196</v>
      </c>
      <c r="E51" t="b">
        <f t="shared" si="0"/>
        <v>0</v>
      </c>
      <c r="F51">
        <f t="shared" si="1"/>
        <v>0</v>
      </c>
    </row>
    <row r="52" spans="1:6" x14ac:dyDescent="0.2">
      <c r="A52" t="s">
        <v>28</v>
      </c>
      <c r="B52" t="s">
        <v>5</v>
      </c>
      <c r="C52" t="s">
        <v>43</v>
      </c>
      <c r="D52" s="2">
        <v>145.08770751953099</v>
      </c>
      <c r="E52" t="b">
        <f t="shared" si="0"/>
        <v>0</v>
      </c>
      <c r="F52">
        <f t="shared" si="1"/>
        <v>0</v>
      </c>
    </row>
    <row r="53" spans="1:6" x14ac:dyDescent="0.2">
      <c r="A53" t="s">
        <v>28</v>
      </c>
      <c r="B53" t="s">
        <v>5</v>
      </c>
      <c r="C53" t="s">
        <v>44</v>
      </c>
      <c r="D53" s="2">
        <v>9.13348293304443</v>
      </c>
      <c r="E53" t="b">
        <f t="shared" si="0"/>
        <v>0</v>
      </c>
      <c r="F53">
        <f t="shared" si="1"/>
        <v>0</v>
      </c>
    </row>
    <row r="54" spans="1:6" x14ac:dyDescent="0.2">
      <c r="A54" t="s">
        <v>28</v>
      </c>
      <c r="B54" t="s">
        <v>5</v>
      </c>
      <c r="C54" t="s">
        <v>45</v>
      </c>
      <c r="D54" s="2">
        <v>8.4647493362426705</v>
      </c>
      <c r="E54" t="b">
        <f t="shared" si="0"/>
        <v>0</v>
      </c>
      <c r="F54">
        <f t="shared" si="1"/>
        <v>0</v>
      </c>
    </row>
    <row r="55" spans="1:6" x14ac:dyDescent="0.2">
      <c r="A55" t="s">
        <v>46</v>
      </c>
      <c r="B55" t="s">
        <v>5</v>
      </c>
      <c r="C55" t="s">
        <v>6</v>
      </c>
      <c r="D55" s="2">
        <v>282.903228759765</v>
      </c>
      <c r="E55" t="b">
        <f t="shared" si="0"/>
        <v>0</v>
      </c>
      <c r="F55">
        <f t="shared" si="1"/>
        <v>0</v>
      </c>
    </row>
    <row r="56" spans="1:6" x14ac:dyDescent="0.2">
      <c r="A56" t="s">
        <v>46</v>
      </c>
      <c r="B56" t="s">
        <v>5</v>
      </c>
      <c r="C56" t="s">
        <v>47</v>
      </c>
      <c r="D56" s="2">
        <v>1964.40795898437</v>
      </c>
      <c r="E56" t="b">
        <f t="shared" si="0"/>
        <v>0</v>
      </c>
      <c r="F56">
        <f t="shared" si="1"/>
        <v>0</v>
      </c>
    </row>
    <row r="57" spans="1:6" x14ac:dyDescent="0.2">
      <c r="A57" t="s">
        <v>46</v>
      </c>
      <c r="B57" t="s">
        <v>5</v>
      </c>
      <c r="C57" t="s">
        <v>48</v>
      </c>
      <c r="D57" s="2">
        <v>251.83531188964801</v>
      </c>
      <c r="E57" t="b">
        <f t="shared" si="0"/>
        <v>0</v>
      </c>
      <c r="F57">
        <f t="shared" si="1"/>
        <v>0</v>
      </c>
    </row>
    <row r="58" spans="1:6" x14ac:dyDescent="0.2">
      <c r="A58" t="s">
        <v>46</v>
      </c>
      <c r="B58" t="s">
        <v>5</v>
      </c>
      <c r="C58" t="s">
        <v>49</v>
      </c>
      <c r="D58" s="2">
        <v>876.55987548828102</v>
      </c>
      <c r="E58" t="b">
        <f t="shared" si="0"/>
        <v>0</v>
      </c>
      <c r="F58">
        <f t="shared" si="1"/>
        <v>0</v>
      </c>
    </row>
    <row r="59" spans="1:6" x14ac:dyDescent="0.2">
      <c r="A59" t="s">
        <v>46</v>
      </c>
      <c r="B59" t="s">
        <v>5</v>
      </c>
      <c r="C59" t="s">
        <v>50</v>
      </c>
      <c r="D59" s="2">
        <v>63.065132141113203</v>
      </c>
      <c r="E59" t="b">
        <f t="shared" si="0"/>
        <v>0</v>
      </c>
      <c r="F59">
        <f t="shared" si="1"/>
        <v>0</v>
      </c>
    </row>
    <row r="60" spans="1:6" x14ac:dyDescent="0.2">
      <c r="A60" t="s">
        <v>46</v>
      </c>
      <c r="B60" t="s">
        <v>5</v>
      </c>
      <c r="C60" t="s">
        <v>51</v>
      </c>
      <c r="D60" s="2">
        <v>12.252866744995099</v>
      </c>
      <c r="E60" t="b">
        <f t="shared" si="0"/>
        <v>0</v>
      </c>
      <c r="F60">
        <f t="shared" si="1"/>
        <v>0</v>
      </c>
    </row>
    <row r="61" spans="1:6" x14ac:dyDescent="0.2">
      <c r="A61" t="s">
        <v>46</v>
      </c>
      <c r="B61" t="s">
        <v>5</v>
      </c>
      <c r="C61" t="s">
        <v>52</v>
      </c>
      <c r="D61" s="2">
        <v>39.813758850097599</v>
      </c>
      <c r="E61" t="b">
        <f t="shared" si="0"/>
        <v>0</v>
      </c>
      <c r="F61">
        <f t="shared" si="1"/>
        <v>0</v>
      </c>
    </row>
    <row r="62" spans="1:6" x14ac:dyDescent="0.2">
      <c r="A62" t="s">
        <v>46</v>
      </c>
      <c r="B62" t="s">
        <v>5</v>
      </c>
      <c r="C62" t="s">
        <v>53</v>
      </c>
      <c r="D62" s="2">
        <v>667.9482421875</v>
      </c>
      <c r="E62" t="b">
        <f t="shared" si="0"/>
        <v>0</v>
      </c>
      <c r="F62">
        <f t="shared" si="1"/>
        <v>0</v>
      </c>
    </row>
    <row r="63" spans="1:6" x14ac:dyDescent="0.2">
      <c r="A63" t="s">
        <v>46</v>
      </c>
      <c r="B63" t="s">
        <v>5</v>
      </c>
      <c r="C63" t="s">
        <v>54</v>
      </c>
      <c r="D63" s="2">
        <v>370.18527221679602</v>
      </c>
      <c r="E63" t="b">
        <f t="shared" si="0"/>
        <v>0</v>
      </c>
      <c r="F63">
        <f t="shared" si="1"/>
        <v>0</v>
      </c>
    </row>
    <row r="64" spans="1:6" x14ac:dyDescent="0.2">
      <c r="A64" t="s">
        <v>46</v>
      </c>
      <c r="B64" t="s">
        <v>5</v>
      </c>
      <c r="C64" t="s">
        <v>55</v>
      </c>
      <c r="D64" s="2">
        <v>273.106201171875</v>
      </c>
      <c r="E64" t="b">
        <f t="shared" si="0"/>
        <v>0</v>
      </c>
      <c r="F64">
        <f t="shared" si="1"/>
        <v>0</v>
      </c>
    </row>
    <row r="65" spans="1:6" x14ac:dyDescent="0.2">
      <c r="A65" t="s">
        <v>46</v>
      </c>
      <c r="B65" t="s">
        <v>5</v>
      </c>
      <c r="C65" t="s">
        <v>56</v>
      </c>
      <c r="D65" s="2">
        <v>63.805335998535099</v>
      </c>
      <c r="E65" t="b">
        <f t="shared" si="0"/>
        <v>0</v>
      </c>
      <c r="F65">
        <f t="shared" si="1"/>
        <v>0</v>
      </c>
    </row>
    <row r="66" spans="1:6" x14ac:dyDescent="0.2">
      <c r="A66" t="s">
        <v>46</v>
      </c>
      <c r="B66" t="s">
        <v>5</v>
      </c>
      <c r="C66" t="s">
        <v>57</v>
      </c>
      <c r="D66" s="2">
        <v>112.13808441162099</v>
      </c>
      <c r="E66" t="b">
        <f t="shared" si="0"/>
        <v>0</v>
      </c>
      <c r="F66">
        <f t="shared" si="1"/>
        <v>0</v>
      </c>
    </row>
    <row r="67" spans="1:6" x14ac:dyDescent="0.2">
      <c r="A67" t="s">
        <v>46</v>
      </c>
      <c r="B67" t="s">
        <v>5</v>
      </c>
      <c r="C67" t="s">
        <v>34</v>
      </c>
      <c r="D67" s="2">
        <v>21.088874816894499</v>
      </c>
      <c r="E67" t="b">
        <f t="shared" ref="E67:E130" si="2">OR(ISNUMBER(FIND("ws",C67)),ISNUMBER(FIND("wind",C67)),ISNUMBER(FIND("gust",C67)))</f>
        <v>0</v>
      </c>
      <c r="F67">
        <f t="shared" ref="F67:F130" si="3">IF(E67,D67,0)</f>
        <v>0</v>
      </c>
    </row>
    <row r="68" spans="1:6" x14ac:dyDescent="0.2">
      <c r="A68" t="s">
        <v>46</v>
      </c>
      <c r="B68" t="s">
        <v>5</v>
      </c>
      <c r="C68" t="s">
        <v>58</v>
      </c>
      <c r="D68" s="2">
        <v>327.95602416992102</v>
      </c>
      <c r="E68" t="b">
        <f t="shared" si="2"/>
        <v>0</v>
      </c>
      <c r="F68">
        <f t="shared" si="3"/>
        <v>0</v>
      </c>
    </row>
    <row r="69" spans="1:6" x14ac:dyDescent="0.2">
      <c r="A69" t="s">
        <v>46</v>
      </c>
      <c r="B69" t="s">
        <v>5</v>
      </c>
      <c r="C69" t="s">
        <v>35</v>
      </c>
      <c r="D69" s="2">
        <v>13.329352378845201</v>
      </c>
      <c r="E69" t="b">
        <f t="shared" si="2"/>
        <v>0</v>
      </c>
      <c r="F69">
        <f t="shared" si="3"/>
        <v>0</v>
      </c>
    </row>
    <row r="70" spans="1:6" x14ac:dyDescent="0.2">
      <c r="A70" t="s">
        <v>46</v>
      </c>
      <c r="B70" t="s">
        <v>5</v>
      </c>
      <c r="C70" t="s">
        <v>59</v>
      </c>
      <c r="D70" s="2">
        <v>102.13687133789</v>
      </c>
      <c r="E70" t="b">
        <f t="shared" si="2"/>
        <v>0</v>
      </c>
      <c r="F70">
        <f t="shared" si="3"/>
        <v>0</v>
      </c>
    </row>
    <row r="71" spans="1:6" x14ac:dyDescent="0.2">
      <c r="A71" t="s">
        <v>46</v>
      </c>
      <c r="B71" t="s">
        <v>5</v>
      </c>
      <c r="C71" t="s">
        <v>13</v>
      </c>
      <c r="D71" s="2">
        <v>193.569076538085</v>
      </c>
      <c r="E71" t="b">
        <f t="shared" si="2"/>
        <v>0</v>
      </c>
      <c r="F71">
        <f t="shared" si="3"/>
        <v>0</v>
      </c>
    </row>
    <row r="72" spans="1:6" x14ac:dyDescent="0.2">
      <c r="A72" t="s">
        <v>46</v>
      </c>
      <c r="B72" t="s">
        <v>5</v>
      </c>
      <c r="C72" t="s">
        <v>60</v>
      </c>
      <c r="D72" s="2">
        <v>332.31866455078102</v>
      </c>
      <c r="E72" t="b">
        <f t="shared" si="2"/>
        <v>0</v>
      </c>
      <c r="F72">
        <f t="shared" si="3"/>
        <v>0</v>
      </c>
    </row>
    <row r="73" spans="1:6" x14ac:dyDescent="0.2">
      <c r="A73" t="s">
        <v>46</v>
      </c>
      <c r="B73" t="s">
        <v>5</v>
      </c>
      <c r="C73" t="s">
        <v>12</v>
      </c>
      <c r="D73" s="2">
        <v>485.60360717773398</v>
      </c>
      <c r="E73" t="b">
        <f t="shared" si="2"/>
        <v>1</v>
      </c>
      <c r="F73">
        <f t="shared" si="3"/>
        <v>485.60360717773398</v>
      </c>
    </row>
    <row r="74" spans="1:6" x14ac:dyDescent="0.2">
      <c r="A74" t="s">
        <v>46</v>
      </c>
      <c r="B74" t="s">
        <v>5</v>
      </c>
      <c r="C74" t="s">
        <v>11</v>
      </c>
      <c r="D74" s="2">
        <v>800.41778564453102</v>
      </c>
      <c r="E74" t="b">
        <f t="shared" si="2"/>
        <v>0</v>
      </c>
      <c r="F74">
        <f t="shared" si="3"/>
        <v>0</v>
      </c>
    </row>
    <row r="75" spans="1:6" x14ac:dyDescent="0.2">
      <c r="A75" t="s">
        <v>46</v>
      </c>
      <c r="B75" t="s">
        <v>5</v>
      </c>
      <c r="C75" t="s">
        <v>61</v>
      </c>
      <c r="D75" s="2">
        <v>404.76403808593699</v>
      </c>
      <c r="E75" t="b">
        <f t="shared" si="2"/>
        <v>0</v>
      </c>
      <c r="F75">
        <f t="shared" si="3"/>
        <v>0</v>
      </c>
    </row>
    <row r="76" spans="1:6" x14ac:dyDescent="0.2">
      <c r="A76" t="s">
        <v>46</v>
      </c>
      <c r="B76" t="s">
        <v>5</v>
      </c>
      <c r="C76" t="s">
        <v>14</v>
      </c>
      <c r="D76" s="2">
        <v>505.35028076171801</v>
      </c>
      <c r="E76" t="b">
        <f t="shared" si="2"/>
        <v>0</v>
      </c>
      <c r="F76">
        <f t="shared" si="3"/>
        <v>0</v>
      </c>
    </row>
    <row r="77" spans="1:6" x14ac:dyDescent="0.2">
      <c r="A77" t="s">
        <v>46</v>
      </c>
      <c r="B77" t="s">
        <v>5</v>
      </c>
      <c r="C77" t="s">
        <v>15</v>
      </c>
      <c r="D77" s="2">
        <v>273.17184448242102</v>
      </c>
      <c r="E77" t="b">
        <f t="shared" si="2"/>
        <v>0</v>
      </c>
      <c r="F77">
        <f t="shared" si="3"/>
        <v>0</v>
      </c>
    </row>
    <row r="78" spans="1:6" x14ac:dyDescent="0.2">
      <c r="A78" t="s">
        <v>46</v>
      </c>
      <c r="B78" t="s">
        <v>5</v>
      </c>
      <c r="C78" t="s">
        <v>36</v>
      </c>
      <c r="D78" s="2">
        <v>2107.65942382812</v>
      </c>
      <c r="E78" t="b">
        <f t="shared" si="2"/>
        <v>0</v>
      </c>
      <c r="F78">
        <f t="shared" si="3"/>
        <v>0</v>
      </c>
    </row>
    <row r="79" spans="1:6" x14ac:dyDescent="0.2">
      <c r="A79" t="s">
        <v>46</v>
      </c>
      <c r="B79" t="s">
        <v>5</v>
      </c>
      <c r="C79" t="s">
        <v>37</v>
      </c>
      <c r="D79" s="2">
        <v>350.64743041992102</v>
      </c>
      <c r="E79" t="b">
        <f t="shared" si="2"/>
        <v>0</v>
      </c>
      <c r="F79">
        <f t="shared" si="3"/>
        <v>0</v>
      </c>
    </row>
    <row r="80" spans="1:6" x14ac:dyDescent="0.2">
      <c r="A80" t="s">
        <v>46</v>
      </c>
      <c r="B80" t="s">
        <v>5</v>
      </c>
      <c r="C80" t="s">
        <v>38</v>
      </c>
      <c r="D80" s="2">
        <v>201.49574279785099</v>
      </c>
      <c r="E80" t="b">
        <f t="shared" si="2"/>
        <v>0</v>
      </c>
      <c r="F80">
        <f t="shared" si="3"/>
        <v>0</v>
      </c>
    </row>
    <row r="81" spans="1:6" x14ac:dyDescent="0.2">
      <c r="A81" t="s">
        <v>46</v>
      </c>
      <c r="B81" t="s">
        <v>5</v>
      </c>
      <c r="C81" t="s">
        <v>25</v>
      </c>
      <c r="D81" s="2">
        <v>217.79832458496</v>
      </c>
      <c r="E81" t="b">
        <f t="shared" si="2"/>
        <v>1</v>
      </c>
      <c r="F81">
        <f t="shared" si="3"/>
        <v>217.79832458496</v>
      </c>
    </row>
    <row r="82" spans="1:6" x14ac:dyDescent="0.2">
      <c r="A82" t="s">
        <v>46</v>
      </c>
      <c r="B82" t="s">
        <v>5</v>
      </c>
      <c r="C82" t="s">
        <v>16</v>
      </c>
      <c r="D82" s="2">
        <v>288.65490722656199</v>
      </c>
      <c r="E82" t="b">
        <f t="shared" si="2"/>
        <v>0</v>
      </c>
      <c r="F82">
        <f t="shared" si="3"/>
        <v>0</v>
      </c>
    </row>
    <row r="83" spans="1:6" x14ac:dyDescent="0.2">
      <c r="A83" t="s">
        <v>46</v>
      </c>
      <c r="B83" t="s">
        <v>5</v>
      </c>
      <c r="C83" t="s">
        <v>39</v>
      </c>
      <c r="D83" s="2">
        <v>432.54855346679602</v>
      </c>
      <c r="E83" t="b">
        <f t="shared" si="2"/>
        <v>0</v>
      </c>
      <c r="F83">
        <f t="shared" si="3"/>
        <v>0</v>
      </c>
    </row>
    <row r="84" spans="1:6" x14ac:dyDescent="0.2">
      <c r="A84" t="s">
        <v>46</v>
      </c>
      <c r="B84" t="s">
        <v>5</v>
      </c>
      <c r="C84" t="s">
        <v>17</v>
      </c>
      <c r="D84" s="2">
        <v>121.116439819335</v>
      </c>
      <c r="E84" t="b">
        <f t="shared" si="2"/>
        <v>0</v>
      </c>
      <c r="F84">
        <f t="shared" si="3"/>
        <v>0</v>
      </c>
    </row>
    <row r="85" spans="1:6" x14ac:dyDescent="0.2">
      <c r="A85" t="s">
        <v>46</v>
      </c>
      <c r="B85" t="s">
        <v>5</v>
      </c>
      <c r="C85" t="s">
        <v>40</v>
      </c>
      <c r="D85" s="2">
        <v>150.48229980468699</v>
      </c>
      <c r="E85" t="b">
        <f t="shared" si="2"/>
        <v>1</v>
      </c>
      <c r="F85">
        <f t="shared" si="3"/>
        <v>150.48229980468699</v>
      </c>
    </row>
    <row r="86" spans="1:6" x14ac:dyDescent="0.2">
      <c r="A86" t="s">
        <v>46</v>
      </c>
      <c r="B86" t="s">
        <v>5</v>
      </c>
      <c r="C86" t="s">
        <v>18</v>
      </c>
      <c r="D86" s="2">
        <v>44.951671600341797</v>
      </c>
      <c r="E86" t="b">
        <f t="shared" si="2"/>
        <v>0</v>
      </c>
      <c r="F86">
        <f t="shared" si="3"/>
        <v>0</v>
      </c>
    </row>
    <row r="87" spans="1:6" x14ac:dyDescent="0.2">
      <c r="A87" t="s">
        <v>46</v>
      </c>
      <c r="B87" t="s">
        <v>5</v>
      </c>
      <c r="C87" t="s">
        <v>26</v>
      </c>
      <c r="D87" s="2">
        <v>79.467948913574205</v>
      </c>
      <c r="E87" t="b">
        <f t="shared" si="2"/>
        <v>0</v>
      </c>
      <c r="F87">
        <f t="shared" si="3"/>
        <v>0</v>
      </c>
    </row>
    <row r="88" spans="1:6" x14ac:dyDescent="0.2">
      <c r="A88" t="s">
        <v>46</v>
      </c>
      <c r="B88" t="s">
        <v>5</v>
      </c>
      <c r="C88" t="s">
        <v>41</v>
      </c>
      <c r="D88" s="2">
        <v>67.201972961425696</v>
      </c>
      <c r="E88" t="b">
        <f t="shared" si="2"/>
        <v>0</v>
      </c>
      <c r="F88">
        <f t="shared" si="3"/>
        <v>0</v>
      </c>
    </row>
    <row r="89" spans="1:6" x14ac:dyDescent="0.2">
      <c r="A89" t="s">
        <v>46</v>
      </c>
      <c r="B89" t="s">
        <v>5</v>
      </c>
      <c r="C89" t="s">
        <v>62</v>
      </c>
      <c r="D89" s="2">
        <v>2531.359375</v>
      </c>
      <c r="E89" t="b">
        <f t="shared" si="2"/>
        <v>0</v>
      </c>
      <c r="F89">
        <f t="shared" si="3"/>
        <v>0</v>
      </c>
    </row>
    <row r="90" spans="1:6" x14ac:dyDescent="0.2">
      <c r="A90" t="s">
        <v>46</v>
      </c>
      <c r="B90" t="s">
        <v>5</v>
      </c>
      <c r="C90" t="s">
        <v>42</v>
      </c>
      <c r="D90" s="2">
        <v>271.5966796875</v>
      </c>
      <c r="E90" t="b">
        <f t="shared" si="2"/>
        <v>0</v>
      </c>
      <c r="F90">
        <f t="shared" si="3"/>
        <v>0</v>
      </c>
    </row>
    <row r="91" spans="1:6" x14ac:dyDescent="0.2">
      <c r="A91" t="s">
        <v>46</v>
      </c>
      <c r="B91" t="s">
        <v>5</v>
      </c>
      <c r="C91" t="s">
        <v>27</v>
      </c>
      <c r="D91" s="2">
        <v>1060.85888671875</v>
      </c>
      <c r="E91" t="b">
        <f t="shared" si="2"/>
        <v>0</v>
      </c>
      <c r="F91">
        <f t="shared" si="3"/>
        <v>0</v>
      </c>
    </row>
    <row r="92" spans="1:6" x14ac:dyDescent="0.2">
      <c r="A92" t="s">
        <v>46</v>
      </c>
      <c r="B92" t="s">
        <v>5</v>
      </c>
      <c r="C92" t="s">
        <v>63</v>
      </c>
      <c r="D92" s="2">
        <v>10.918966293334901</v>
      </c>
      <c r="E92" t="b">
        <f t="shared" si="2"/>
        <v>0</v>
      </c>
      <c r="F92">
        <f t="shared" si="3"/>
        <v>0</v>
      </c>
    </row>
    <row r="93" spans="1:6" x14ac:dyDescent="0.2">
      <c r="A93" t="s">
        <v>64</v>
      </c>
      <c r="B93" t="s">
        <v>5</v>
      </c>
      <c r="C93" t="s">
        <v>6</v>
      </c>
      <c r="D93" s="2">
        <v>62.935821533203097</v>
      </c>
      <c r="E93" t="b">
        <f t="shared" si="2"/>
        <v>0</v>
      </c>
      <c r="F93">
        <f t="shared" si="3"/>
        <v>0</v>
      </c>
    </row>
    <row r="94" spans="1:6" x14ac:dyDescent="0.2">
      <c r="A94" t="s">
        <v>64</v>
      </c>
      <c r="B94" t="s">
        <v>5</v>
      </c>
      <c r="C94" t="s">
        <v>47</v>
      </c>
      <c r="D94" s="2">
        <v>420.557525634765</v>
      </c>
      <c r="E94" t="b">
        <f t="shared" si="2"/>
        <v>0</v>
      </c>
      <c r="F94">
        <f t="shared" si="3"/>
        <v>0</v>
      </c>
    </row>
    <row r="95" spans="1:6" x14ac:dyDescent="0.2">
      <c r="A95" t="s">
        <v>64</v>
      </c>
      <c r="B95" t="s">
        <v>5</v>
      </c>
      <c r="C95" t="s">
        <v>48</v>
      </c>
      <c r="D95" s="2">
        <v>110.65211486816401</v>
      </c>
      <c r="E95" t="b">
        <f t="shared" si="2"/>
        <v>0</v>
      </c>
      <c r="F95">
        <f t="shared" si="3"/>
        <v>0</v>
      </c>
    </row>
    <row r="96" spans="1:6" x14ac:dyDescent="0.2">
      <c r="A96" t="s">
        <v>64</v>
      </c>
      <c r="B96" t="s">
        <v>5</v>
      </c>
      <c r="C96" t="s">
        <v>49</v>
      </c>
      <c r="D96" s="2">
        <v>152.99577331542901</v>
      </c>
      <c r="E96" t="b">
        <f t="shared" si="2"/>
        <v>0</v>
      </c>
      <c r="F96">
        <f t="shared" si="3"/>
        <v>0</v>
      </c>
    </row>
    <row r="97" spans="1:6" x14ac:dyDescent="0.2">
      <c r="A97" t="s">
        <v>64</v>
      </c>
      <c r="B97" t="s">
        <v>5</v>
      </c>
      <c r="C97" t="s">
        <v>30</v>
      </c>
      <c r="D97" s="2">
        <v>11.173691749572701</v>
      </c>
      <c r="E97" t="b">
        <f t="shared" si="2"/>
        <v>0</v>
      </c>
      <c r="F97">
        <f t="shared" si="3"/>
        <v>0</v>
      </c>
    </row>
    <row r="98" spans="1:6" x14ac:dyDescent="0.2">
      <c r="A98" t="s">
        <v>64</v>
      </c>
      <c r="B98" t="s">
        <v>5</v>
      </c>
      <c r="C98" t="s">
        <v>65</v>
      </c>
      <c r="D98" s="2">
        <v>85.050674438476506</v>
      </c>
      <c r="E98" t="b">
        <f t="shared" si="2"/>
        <v>0</v>
      </c>
      <c r="F98">
        <f t="shared" si="3"/>
        <v>0</v>
      </c>
    </row>
    <row r="99" spans="1:6" x14ac:dyDescent="0.2">
      <c r="A99" t="s">
        <v>64</v>
      </c>
      <c r="B99" t="s">
        <v>5</v>
      </c>
      <c r="C99" t="s">
        <v>66</v>
      </c>
      <c r="D99" s="2">
        <v>11.8275451660156</v>
      </c>
      <c r="E99" t="b">
        <f t="shared" si="2"/>
        <v>0</v>
      </c>
      <c r="F99">
        <f t="shared" si="3"/>
        <v>0</v>
      </c>
    </row>
    <row r="100" spans="1:6" x14ac:dyDescent="0.2">
      <c r="A100" t="s">
        <v>64</v>
      </c>
      <c r="B100" t="s">
        <v>5</v>
      </c>
      <c r="C100" t="s">
        <v>50</v>
      </c>
      <c r="D100" s="2">
        <v>12.1077671051025</v>
      </c>
      <c r="E100" t="b">
        <f t="shared" si="2"/>
        <v>0</v>
      </c>
      <c r="F100">
        <f t="shared" si="3"/>
        <v>0</v>
      </c>
    </row>
    <row r="101" spans="1:6" x14ac:dyDescent="0.2">
      <c r="A101" t="s">
        <v>64</v>
      </c>
      <c r="B101" t="s">
        <v>5</v>
      </c>
      <c r="C101" t="s">
        <v>51</v>
      </c>
      <c r="D101" s="2">
        <v>82.335227966308594</v>
      </c>
      <c r="E101" t="b">
        <f t="shared" si="2"/>
        <v>0</v>
      </c>
      <c r="F101">
        <f t="shared" si="3"/>
        <v>0</v>
      </c>
    </row>
    <row r="102" spans="1:6" x14ac:dyDescent="0.2">
      <c r="A102" t="s">
        <v>64</v>
      </c>
      <c r="B102" t="s">
        <v>5</v>
      </c>
      <c r="C102" t="s">
        <v>52</v>
      </c>
      <c r="D102" s="2">
        <v>44.554069519042898</v>
      </c>
      <c r="E102" t="b">
        <f t="shared" si="2"/>
        <v>0</v>
      </c>
      <c r="F102">
        <f t="shared" si="3"/>
        <v>0</v>
      </c>
    </row>
    <row r="103" spans="1:6" x14ac:dyDescent="0.2">
      <c r="A103" t="s">
        <v>64</v>
      </c>
      <c r="B103" t="s">
        <v>5</v>
      </c>
      <c r="C103" t="s">
        <v>53</v>
      </c>
      <c r="D103" s="2">
        <v>80.608367919921804</v>
      </c>
      <c r="E103" t="b">
        <f t="shared" si="2"/>
        <v>0</v>
      </c>
      <c r="F103">
        <f t="shared" si="3"/>
        <v>0</v>
      </c>
    </row>
    <row r="104" spans="1:6" x14ac:dyDescent="0.2">
      <c r="A104" t="s">
        <v>64</v>
      </c>
      <c r="B104" t="s">
        <v>5</v>
      </c>
      <c r="C104" t="s">
        <v>54</v>
      </c>
      <c r="D104" s="2">
        <v>49.8897895812988</v>
      </c>
      <c r="E104" t="b">
        <f t="shared" si="2"/>
        <v>0</v>
      </c>
      <c r="F104">
        <f t="shared" si="3"/>
        <v>0</v>
      </c>
    </row>
    <row r="105" spans="1:6" x14ac:dyDescent="0.2">
      <c r="A105" t="s">
        <v>64</v>
      </c>
      <c r="B105" t="s">
        <v>5</v>
      </c>
      <c r="C105" t="s">
        <v>55</v>
      </c>
      <c r="D105" s="2">
        <v>101.831893920898</v>
      </c>
      <c r="E105" t="b">
        <f t="shared" si="2"/>
        <v>0</v>
      </c>
      <c r="F105">
        <f t="shared" si="3"/>
        <v>0</v>
      </c>
    </row>
    <row r="106" spans="1:6" x14ac:dyDescent="0.2">
      <c r="A106" t="s">
        <v>64</v>
      </c>
      <c r="B106" t="s">
        <v>5</v>
      </c>
      <c r="C106" t="s">
        <v>35</v>
      </c>
      <c r="D106" s="2">
        <v>7.0746746063232404</v>
      </c>
      <c r="E106" t="b">
        <f t="shared" si="2"/>
        <v>0</v>
      </c>
      <c r="F106">
        <f t="shared" si="3"/>
        <v>0</v>
      </c>
    </row>
    <row r="107" spans="1:6" x14ac:dyDescent="0.2">
      <c r="A107" t="s">
        <v>64</v>
      </c>
      <c r="B107" t="s">
        <v>5</v>
      </c>
      <c r="C107" t="s">
        <v>13</v>
      </c>
      <c r="D107" s="2">
        <v>35.425079345703097</v>
      </c>
      <c r="E107" t="b">
        <f t="shared" si="2"/>
        <v>0</v>
      </c>
      <c r="F107">
        <f t="shared" si="3"/>
        <v>0</v>
      </c>
    </row>
    <row r="108" spans="1:6" x14ac:dyDescent="0.2">
      <c r="A108" t="s">
        <v>64</v>
      </c>
      <c r="B108" t="s">
        <v>5</v>
      </c>
      <c r="C108" t="s">
        <v>12</v>
      </c>
      <c r="D108" s="2">
        <v>157.46649169921801</v>
      </c>
      <c r="E108" t="b">
        <f t="shared" si="2"/>
        <v>1</v>
      </c>
      <c r="F108">
        <f t="shared" si="3"/>
        <v>157.46649169921801</v>
      </c>
    </row>
    <row r="109" spans="1:6" x14ac:dyDescent="0.2">
      <c r="A109" t="s">
        <v>64</v>
      </c>
      <c r="B109" t="s">
        <v>5</v>
      </c>
      <c r="C109" t="s">
        <v>61</v>
      </c>
      <c r="D109" s="2">
        <v>158.36877441406199</v>
      </c>
      <c r="E109" t="b">
        <f t="shared" si="2"/>
        <v>0</v>
      </c>
      <c r="F109">
        <f t="shared" si="3"/>
        <v>0</v>
      </c>
    </row>
    <row r="110" spans="1:6" x14ac:dyDescent="0.2">
      <c r="A110" t="s">
        <v>64</v>
      </c>
      <c r="B110" t="s">
        <v>5</v>
      </c>
      <c r="C110" t="s">
        <v>14</v>
      </c>
      <c r="D110" s="2">
        <v>156.77688598632801</v>
      </c>
      <c r="E110" t="b">
        <f t="shared" si="2"/>
        <v>0</v>
      </c>
      <c r="F110">
        <f t="shared" si="3"/>
        <v>0</v>
      </c>
    </row>
    <row r="111" spans="1:6" x14ac:dyDescent="0.2">
      <c r="A111" t="s">
        <v>64</v>
      </c>
      <c r="B111" t="s">
        <v>5</v>
      </c>
      <c r="C111" t="s">
        <v>15</v>
      </c>
      <c r="D111" s="2">
        <v>60.162002563476499</v>
      </c>
      <c r="E111" t="b">
        <f t="shared" si="2"/>
        <v>0</v>
      </c>
      <c r="F111">
        <f t="shared" si="3"/>
        <v>0</v>
      </c>
    </row>
    <row r="112" spans="1:6" x14ac:dyDescent="0.2">
      <c r="A112" t="s">
        <v>64</v>
      </c>
      <c r="B112" t="s">
        <v>5</v>
      </c>
      <c r="C112" t="s">
        <v>36</v>
      </c>
      <c r="D112" s="2">
        <v>99.942115783691406</v>
      </c>
      <c r="E112" t="b">
        <f t="shared" si="2"/>
        <v>0</v>
      </c>
      <c r="F112">
        <f t="shared" si="3"/>
        <v>0</v>
      </c>
    </row>
    <row r="113" spans="1:6" x14ac:dyDescent="0.2">
      <c r="A113" t="s">
        <v>64</v>
      </c>
      <c r="B113" t="s">
        <v>5</v>
      </c>
      <c r="C113" t="s">
        <v>37</v>
      </c>
      <c r="D113" s="2">
        <v>41.823947906494098</v>
      </c>
      <c r="E113" t="b">
        <f t="shared" si="2"/>
        <v>0</v>
      </c>
      <c r="F113">
        <f t="shared" si="3"/>
        <v>0</v>
      </c>
    </row>
    <row r="114" spans="1:6" x14ac:dyDescent="0.2">
      <c r="A114" t="s">
        <v>64</v>
      </c>
      <c r="B114" t="s">
        <v>5</v>
      </c>
      <c r="C114" t="s">
        <v>38</v>
      </c>
      <c r="D114" s="2">
        <v>76.469993591308594</v>
      </c>
      <c r="E114" t="b">
        <f t="shared" si="2"/>
        <v>0</v>
      </c>
      <c r="F114">
        <f t="shared" si="3"/>
        <v>0</v>
      </c>
    </row>
    <row r="115" spans="1:6" x14ac:dyDescent="0.2">
      <c r="A115" t="s">
        <v>64</v>
      </c>
      <c r="B115" t="s">
        <v>5</v>
      </c>
      <c r="C115" t="s">
        <v>25</v>
      </c>
      <c r="D115" s="2">
        <v>127.24752807617099</v>
      </c>
      <c r="E115" t="b">
        <f t="shared" si="2"/>
        <v>1</v>
      </c>
      <c r="F115">
        <f t="shared" si="3"/>
        <v>127.24752807617099</v>
      </c>
    </row>
    <row r="116" spans="1:6" x14ac:dyDescent="0.2">
      <c r="A116" t="s">
        <v>64</v>
      </c>
      <c r="B116" t="s">
        <v>5</v>
      </c>
      <c r="C116" t="s">
        <v>16</v>
      </c>
      <c r="D116" s="2">
        <v>51.599479675292898</v>
      </c>
      <c r="E116" t="b">
        <f t="shared" si="2"/>
        <v>0</v>
      </c>
      <c r="F116">
        <f t="shared" si="3"/>
        <v>0</v>
      </c>
    </row>
    <row r="117" spans="1:6" x14ac:dyDescent="0.2">
      <c r="A117" t="s">
        <v>64</v>
      </c>
      <c r="B117" t="s">
        <v>5</v>
      </c>
      <c r="C117" t="s">
        <v>39</v>
      </c>
      <c r="D117" s="2">
        <v>129.37324523925699</v>
      </c>
      <c r="E117" t="b">
        <f t="shared" si="2"/>
        <v>0</v>
      </c>
      <c r="F117">
        <f t="shared" si="3"/>
        <v>0</v>
      </c>
    </row>
    <row r="118" spans="1:6" x14ac:dyDescent="0.2">
      <c r="A118" t="s">
        <v>64</v>
      </c>
      <c r="B118" t="s">
        <v>5</v>
      </c>
      <c r="C118" t="s">
        <v>17</v>
      </c>
      <c r="D118" s="2">
        <v>36.768722534179602</v>
      </c>
      <c r="E118" t="b">
        <f t="shared" si="2"/>
        <v>0</v>
      </c>
      <c r="F118">
        <f t="shared" si="3"/>
        <v>0</v>
      </c>
    </row>
    <row r="119" spans="1:6" x14ac:dyDescent="0.2">
      <c r="A119" t="s">
        <v>64</v>
      </c>
      <c r="B119" t="s">
        <v>5</v>
      </c>
      <c r="C119" t="s">
        <v>40</v>
      </c>
      <c r="D119" s="2">
        <v>104.60929107666</v>
      </c>
      <c r="E119" t="b">
        <f t="shared" si="2"/>
        <v>1</v>
      </c>
      <c r="F119">
        <f t="shared" si="3"/>
        <v>104.60929107666</v>
      </c>
    </row>
    <row r="120" spans="1:6" x14ac:dyDescent="0.2">
      <c r="A120" t="s">
        <v>64</v>
      </c>
      <c r="B120" t="s">
        <v>5</v>
      </c>
      <c r="C120" t="s">
        <v>18</v>
      </c>
      <c r="D120" s="2">
        <v>113.938385009765</v>
      </c>
      <c r="E120" t="b">
        <f t="shared" si="2"/>
        <v>0</v>
      </c>
      <c r="F120">
        <f t="shared" si="3"/>
        <v>0</v>
      </c>
    </row>
    <row r="121" spans="1:6" x14ac:dyDescent="0.2">
      <c r="A121" t="s">
        <v>64</v>
      </c>
      <c r="B121" t="s">
        <v>5</v>
      </c>
      <c r="C121" t="s">
        <v>26</v>
      </c>
      <c r="D121" s="2">
        <v>39.245372772216797</v>
      </c>
      <c r="E121" t="b">
        <f t="shared" si="2"/>
        <v>0</v>
      </c>
      <c r="F121">
        <f t="shared" si="3"/>
        <v>0</v>
      </c>
    </row>
    <row r="122" spans="1:6" x14ac:dyDescent="0.2">
      <c r="A122" t="s">
        <v>64</v>
      </c>
      <c r="B122" t="s">
        <v>5</v>
      </c>
      <c r="C122" t="s">
        <v>41</v>
      </c>
      <c r="D122" s="2">
        <v>83.712608337402301</v>
      </c>
      <c r="E122" t="b">
        <f t="shared" si="2"/>
        <v>0</v>
      </c>
      <c r="F122">
        <f t="shared" si="3"/>
        <v>0</v>
      </c>
    </row>
    <row r="123" spans="1:6" x14ac:dyDescent="0.2">
      <c r="A123" t="s">
        <v>64</v>
      </c>
      <c r="B123" t="s">
        <v>5</v>
      </c>
      <c r="C123" t="s">
        <v>19</v>
      </c>
      <c r="D123" s="2">
        <v>165.04386901855401</v>
      </c>
      <c r="E123" t="b">
        <f t="shared" si="2"/>
        <v>0</v>
      </c>
      <c r="F123">
        <f t="shared" si="3"/>
        <v>0</v>
      </c>
    </row>
    <row r="124" spans="1:6" x14ac:dyDescent="0.2">
      <c r="A124" t="s">
        <v>64</v>
      </c>
      <c r="B124" t="s">
        <v>5</v>
      </c>
      <c r="C124" t="s">
        <v>42</v>
      </c>
      <c r="D124" s="2">
        <v>51.783809661865199</v>
      </c>
      <c r="E124" t="b">
        <f t="shared" si="2"/>
        <v>0</v>
      </c>
      <c r="F124">
        <f t="shared" si="3"/>
        <v>0</v>
      </c>
    </row>
    <row r="125" spans="1:6" x14ac:dyDescent="0.2">
      <c r="A125" t="s">
        <v>64</v>
      </c>
      <c r="B125" t="s">
        <v>5</v>
      </c>
      <c r="C125" t="s">
        <v>27</v>
      </c>
      <c r="D125" s="2">
        <v>61.6465644836425</v>
      </c>
      <c r="E125" t="b">
        <f t="shared" si="2"/>
        <v>0</v>
      </c>
      <c r="F125">
        <f t="shared" si="3"/>
        <v>0</v>
      </c>
    </row>
    <row r="126" spans="1:6" x14ac:dyDescent="0.2">
      <c r="A126" t="s">
        <v>67</v>
      </c>
      <c r="B126" t="s">
        <v>5</v>
      </c>
      <c r="C126" t="s">
        <v>6</v>
      </c>
      <c r="D126" s="2">
        <v>176.75021362304599</v>
      </c>
      <c r="E126" t="b">
        <f t="shared" si="2"/>
        <v>0</v>
      </c>
      <c r="F126">
        <f t="shared" si="3"/>
        <v>0</v>
      </c>
    </row>
    <row r="127" spans="1:6" x14ac:dyDescent="0.2">
      <c r="A127" t="s">
        <v>67</v>
      </c>
      <c r="B127" t="s">
        <v>5</v>
      </c>
      <c r="C127" t="s">
        <v>47</v>
      </c>
      <c r="D127" s="2">
        <v>1777.72985839843</v>
      </c>
      <c r="E127" t="b">
        <f t="shared" si="2"/>
        <v>0</v>
      </c>
      <c r="F127">
        <f t="shared" si="3"/>
        <v>0</v>
      </c>
    </row>
    <row r="128" spans="1:6" x14ac:dyDescent="0.2">
      <c r="A128" t="s">
        <v>67</v>
      </c>
      <c r="B128" t="s">
        <v>5</v>
      </c>
      <c r="C128" t="s">
        <v>48</v>
      </c>
      <c r="D128" s="2">
        <v>209.58663940429599</v>
      </c>
      <c r="E128" t="b">
        <f t="shared" si="2"/>
        <v>0</v>
      </c>
      <c r="F128">
        <f t="shared" si="3"/>
        <v>0</v>
      </c>
    </row>
    <row r="129" spans="1:6" x14ac:dyDescent="0.2">
      <c r="A129" t="s">
        <v>67</v>
      </c>
      <c r="B129" t="s">
        <v>5</v>
      </c>
      <c r="C129" t="s">
        <v>49</v>
      </c>
      <c r="D129" s="2">
        <v>389.51467895507801</v>
      </c>
      <c r="E129" t="b">
        <f t="shared" si="2"/>
        <v>0</v>
      </c>
      <c r="F129">
        <f t="shared" si="3"/>
        <v>0</v>
      </c>
    </row>
    <row r="130" spans="1:6" x14ac:dyDescent="0.2">
      <c r="A130" t="s">
        <v>67</v>
      </c>
      <c r="B130" t="s">
        <v>5</v>
      </c>
      <c r="C130" t="s">
        <v>30</v>
      </c>
      <c r="D130" s="2">
        <v>13.250703811645501</v>
      </c>
      <c r="E130" t="b">
        <f t="shared" si="2"/>
        <v>0</v>
      </c>
      <c r="F130">
        <f t="shared" si="3"/>
        <v>0</v>
      </c>
    </row>
    <row r="131" spans="1:6" x14ac:dyDescent="0.2">
      <c r="A131" t="s">
        <v>67</v>
      </c>
      <c r="B131" t="s">
        <v>5</v>
      </c>
      <c r="C131" t="s">
        <v>68</v>
      </c>
      <c r="D131" s="2">
        <v>51.287979125976499</v>
      </c>
      <c r="E131" t="b">
        <f t="shared" ref="E131:E194" si="4">OR(ISNUMBER(FIND("ws",C131)),ISNUMBER(FIND("wind",C131)),ISNUMBER(FIND("gust",C131)))</f>
        <v>0</v>
      </c>
      <c r="F131">
        <f t="shared" ref="F131:F194" si="5">IF(E131,D131,0)</f>
        <v>0</v>
      </c>
    </row>
    <row r="132" spans="1:6" x14ac:dyDescent="0.2">
      <c r="A132" t="s">
        <v>67</v>
      </c>
      <c r="B132" t="s">
        <v>5</v>
      </c>
      <c r="C132" t="s">
        <v>66</v>
      </c>
      <c r="D132" s="2">
        <v>80.028861999511705</v>
      </c>
      <c r="E132" t="b">
        <f t="shared" si="4"/>
        <v>0</v>
      </c>
      <c r="F132">
        <f t="shared" si="5"/>
        <v>0</v>
      </c>
    </row>
    <row r="133" spans="1:6" x14ac:dyDescent="0.2">
      <c r="A133" t="s">
        <v>67</v>
      </c>
      <c r="B133" t="s">
        <v>5</v>
      </c>
      <c r="C133" t="s">
        <v>50</v>
      </c>
      <c r="D133" s="2">
        <v>53.339920043945298</v>
      </c>
      <c r="E133" t="b">
        <f t="shared" si="4"/>
        <v>0</v>
      </c>
      <c r="F133">
        <f t="shared" si="5"/>
        <v>0</v>
      </c>
    </row>
    <row r="134" spans="1:6" x14ac:dyDescent="0.2">
      <c r="A134" t="s">
        <v>67</v>
      </c>
      <c r="B134" t="s">
        <v>5</v>
      </c>
      <c r="C134" t="s">
        <v>69</v>
      </c>
      <c r="D134" s="2">
        <v>10.094087600708001</v>
      </c>
      <c r="E134" t="b">
        <f t="shared" si="4"/>
        <v>0</v>
      </c>
      <c r="F134">
        <f t="shared" si="5"/>
        <v>0</v>
      </c>
    </row>
    <row r="135" spans="1:6" x14ac:dyDescent="0.2">
      <c r="A135" t="s">
        <v>67</v>
      </c>
      <c r="B135" t="s">
        <v>5</v>
      </c>
      <c r="C135" t="s">
        <v>53</v>
      </c>
      <c r="D135" s="2">
        <v>34.451881408691399</v>
      </c>
      <c r="E135" t="b">
        <f t="shared" si="4"/>
        <v>0</v>
      </c>
      <c r="F135">
        <f t="shared" si="5"/>
        <v>0</v>
      </c>
    </row>
    <row r="136" spans="1:6" x14ac:dyDescent="0.2">
      <c r="A136" t="s">
        <v>67</v>
      </c>
      <c r="B136" t="s">
        <v>5</v>
      </c>
      <c r="C136" t="s">
        <v>55</v>
      </c>
      <c r="D136" s="2">
        <v>238.204833984375</v>
      </c>
      <c r="E136" t="b">
        <f t="shared" si="4"/>
        <v>0</v>
      </c>
      <c r="F136">
        <f t="shared" si="5"/>
        <v>0</v>
      </c>
    </row>
    <row r="137" spans="1:6" x14ac:dyDescent="0.2">
      <c r="A137" t="s">
        <v>67</v>
      </c>
      <c r="B137" t="s">
        <v>5</v>
      </c>
      <c r="C137" t="s">
        <v>58</v>
      </c>
      <c r="D137" s="2">
        <v>89.253135681152301</v>
      </c>
      <c r="E137" t="b">
        <f t="shared" si="4"/>
        <v>0</v>
      </c>
      <c r="F137">
        <f t="shared" si="5"/>
        <v>0</v>
      </c>
    </row>
    <row r="138" spans="1:6" x14ac:dyDescent="0.2">
      <c r="A138" t="s">
        <v>67</v>
      </c>
      <c r="B138" t="s">
        <v>5</v>
      </c>
      <c r="C138" t="s">
        <v>35</v>
      </c>
      <c r="D138" s="2">
        <v>10.1668281555175</v>
      </c>
      <c r="E138" t="b">
        <f t="shared" si="4"/>
        <v>0</v>
      </c>
      <c r="F138">
        <f t="shared" si="5"/>
        <v>0</v>
      </c>
    </row>
    <row r="139" spans="1:6" x14ac:dyDescent="0.2">
      <c r="A139" t="s">
        <v>67</v>
      </c>
      <c r="B139" t="s">
        <v>5</v>
      </c>
      <c r="C139" t="s">
        <v>70</v>
      </c>
      <c r="D139" s="2">
        <v>44.191761016845703</v>
      </c>
      <c r="E139" t="b">
        <f t="shared" si="4"/>
        <v>0</v>
      </c>
      <c r="F139">
        <f t="shared" si="5"/>
        <v>0</v>
      </c>
    </row>
    <row r="140" spans="1:6" x14ac:dyDescent="0.2">
      <c r="A140" t="s">
        <v>67</v>
      </c>
      <c r="B140" t="s">
        <v>5</v>
      </c>
      <c r="C140" t="s">
        <v>59</v>
      </c>
      <c r="D140" s="2">
        <v>10.730775833129799</v>
      </c>
      <c r="E140" t="b">
        <f t="shared" si="4"/>
        <v>0</v>
      </c>
      <c r="F140">
        <f t="shared" si="5"/>
        <v>0</v>
      </c>
    </row>
    <row r="141" spans="1:6" x14ac:dyDescent="0.2">
      <c r="A141" t="s">
        <v>67</v>
      </c>
      <c r="B141" t="s">
        <v>5</v>
      </c>
      <c r="C141" t="s">
        <v>13</v>
      </c>
      <c r="D141" s="2">
        <v>78.878517150878906</v>
      </c>
      <c r="E141" t="b">
        <f t="shared" si="4"/>
        <v>0</v>
      </c>
      <c r="F141">
        <f t="shared" si="5"/>
        <v>0</v>
      </c>
    </row>
    <row r="142" spans="1:6" x14ac:dyDescent="0.2">
      <c r="A142" t="s">
        <v>67</v>
      </c>
      <c r="B142" t="s">
        <v>5</v>
      </c>
      <c r="C142" t="s">
        <v>60</v>
      </c>
      <c r="D142" s="2">
        <v>73.601501464843693</v>
      </c>
      <c r="E142" t="b">
        <f t="shared" si="4"/>
        <v>0</v>
      </c>
      <c r="F142">
        <f t="shared" si="5"/>
        <v>0</v>
      </c>
    </row>
    <row r="143" spans="1:6" x14ac:dyDescent="0.2">
      <c r="A143" t="s">
        <v>67</v>
      </c>
      <c r="B143" t="s">
        <v>5</v>
      </c>
      <c r="C143" t="s">
        <v>12</v>
      </c>
      <c r="D143" s="2">
        <v>138.84652709960901</v>
      </c>
      <c r="E143" t="b">
        <f t="shared" si="4"/>
        <v>1</v>
      </c>
      <c r="F143">
        <f t="shared" si="5"/>
        <v>138.84652709960901</v>
      </c>
    </row>
    <row r="144" spans="1:6" x14ac:dyDescent="0.2">
      <c r="A144" t="s">
        <v>67</v>
      </c>
      <c r="B144" t="s">
        <v>5</v>
      </c>
      <c r="C144" t="s">
        <v>11</v>
      </c>
      <c r="D144" s="2">
        <v>273.237060546875</v>
      </c>
      <c r="E144" t="b">
        <f t="shared" si="4"/>
        <v>0</v>
      </c>
      <c r="F144">
        <f t="shared" si="5"/>
        <v>0</v>
      </c>
    </row>
    <row r="145" spans="1:6" x14ac:dyDescent="0.2">
      <c r="A145" t="s">
        <v>67</v>
      </c>
      <c r="B145" t="s">
        <v>5</v>
      </c>
      <c r="C145" t="s">
        <v>61</v>
      </c>
      <c r="D145" s="2">
        <v>137.26544189453099</v>
      </c>
      <c r="E145" t="b">
        <f t="shared" si="4"/>
        <v>0</v>
      </c>
      <c r="F145">
        <f t="shared" si="5"/>
        <v>0</v>
      </c>
    </row>
    <row r="146" spans="1:6" x14ac:dyDescent="0.2">
      <c r="A146" t="s">
        <v>67</v>
      </c>
      <c r="B146" t="s">
        <v>5</v>
      </c>
      <c r="C146" t="s">
        <v>14</v>
      </c>
      <c r="D146" s="2">
        <v>346.869873046875</v>
      </c>
      <c r="E146" t="b">
        <f t="shared" si="4"/>
        <v>0</v>
      </c>
      <c r="F146">
        <f t="shared" si="5"/>
        <v>0</v>
      </c>
    </row>
    <row r="147" spans="1:6" x14ac:dyDescent="0.2">
      <c r="A147" t="s">
        <v>67</v>
      </c>
      <c r="B147" t="s">
        <v>5</v>
      </c>
      <c r="C147" t="s">
        <v>15</v>
      </c>
      <c r="D147" s="2">
        <v>24.475133895873999</v>
      </c>
      <c r="E147" t="b">
        <f t="shared" si="4"/>
        <v>0</v>
      </c>
      <c r="F147">
        <f t="shared" si="5"/>
        <v>0</v>
      </c>
    </row>
    <row r="148" spans="1:6" x14ac:dyDescent="0.2">
      <c r="A148" t="s">
        <v>67</v>
      </c>
      <c r="B148" t="s">
        <v>5</v>
      </c>
      <c r="C148" t="s">
        <v>36</v>
      </c>
      <c r="D148" s="2">
        <v>765.25042724609295</v>
      </c>
      <c r="E148" t="b">
        <f t="shared" si="4"/>
        <v>0</v>
      </c>
      <c r="F148">
        <f t="shared" si="5"/>
        <v>0</v>
      </c>
    </row>
    <row r="149" spans="1:6" x14ac:dyDescent="0.2">
      <c r="A149" t="s">
        <v>67</v>
      </c>
      <c r="B149" t="s">
        <v>5</v>
      </c>
      <c r="C149" t="s">
        <v>37</v>
      </c>
      <c r="D149" s="2">
        <v>83.326522827148395</v>
      </c>
      <c r="E149" t="b">
        <f t="shared" si="4"/>
        <v>0</v>
      </c>
      <c r="F149">
        <f t="shared" si="5"/>
        <v>0</v>
      </c>
    </row>
    <row r="150" spans="1:6" x14ac:dyDescent="0.2">
      <c r="A150" t="s">
        <v>67</v>
      </c>
      <c r="B150" t="s">
        <v>5</v>
      </c>
      <c r="C150" t="s">
        <v>38</v>
      </c>
      <c r="D150" s="2">
        <v>132.31199645996</v>
      </c>
      <c r="E150" t="b">
        <f t="shared" si="4"/>
        <v>0</v>
      </c>
      <c r="F150">
        <f t="shared" si="5"/>
        <v>0</v>
      </c>
    </row>
    <row r="151" spans="1:6" x14ac:dyDescent="0.2">
      <c r="A151" t="s">
        <v>67</v>
      </c>
      <c r="B151" t="s">
        <v>5</v>
      </c>
      <c r="C151" t="s">
        <v>25</v>
      </c>
      <c r="D151" s="2">
        <v>170.48846435546801</v>
      </c>
      <c r="E151" t="b">
        <f t="shared" si="4"/>
        <v>1</v>
      </c>
      <c r="F151">
        <f t="shared" si="5"/>
        <v>170.48846435546801</v>
      </c>
    </row>
    <row r="152" spans="1:6" x14ac:dyDescent="0.2">
      <c r="A152" t="s">
        <v>67</v>
      </c>
      <c r="B152" t="s">
        <v>5</v>
      </c>
      <c r="C152" t="s">
        <v>16</v>
      </c>
      <c r="D152" s="2">
        <v>139.64181518554599</v>
      </c>
      <c r="E152" t="b">
        <f t="shared" si="4"/>
        <v>0</v>
      </c>
      <c r="F152">
        <f t="shared" si="5"/>
        <v>0</v>
      </c>
    </row>
    <row r="153" spans="1:6" x14ac:dyDescent="0.2">
      <c r="A153" t="s">
        <v>67</v>
      </c>
      <c r="B153" t="s">
        <v>5</v>
      </c>
      <c r="C153" t="s">
        <v>39</v>
      </c>
      <c r="D153" s="2">
        <v>70.876472473144503</v>
      </c>
      <c r="E153" t="b">
        <f t="shared" si="4"/>
        <v>0</v>
      </c>
      <c r="F153">
        <f t="shared" si="5"/>
        <v>0</v>
      </c>
    </row>
    <row r="154" spans="1:6" x14ac:dyDescent="0.2">
      <c r="A154" t="s">
        <v>67</v>
      </c>
      <c r="B154" t="s">
        <v>5</v>
      </c>
      <c r="C154" t="s">
        <v>17</v>
      </c>
      <c r="D154" s="2">
        <v>66.217102050781193</v>
      </c>
      <c r="E154" t="b">
        <f t="shared" si="4"/>
        <v>0</v>
      </c>
      <c r="F154">
        <f t="shared" si="5"/>
        <v>0</v>
      </c>
    </row>
    <row r="155" spans="1:6" x14ac:dyDescent="0.2">
      <c r="A155" t="s">
        <v>67</v>
      </c>
      <c r="B155" t="s">
        <v>5</v>
      </c>
      <c r="C155" t="s">
        <v>40</v>
      </c>
      <c r="D155" s="2">
        <v>69.493148803710895</v>
      </c>
      <c r="E155" t="b">
        <f t="shared" si="4"/>
        <v>1</v>
      </c>
      <c r="F155">
        <f t="shared" si="5"/>
        <v>69.493148803710895</v>
      </c>
    </row>
    <row r="156" spans="1:6" x14ac:dyDescent="0.2">
      <c r="A156" t="s">
        <v>67</v>
      </c>
      <c r="B156" t="s">
        <v>5</v>
      </c>
      <c r="C156" t="s">
        <v>18</v>
      </c>
      <c r="D156" s="2">
        <v>79.245841979980398</v>
      </c>
      <c r="E156" t="b">
        <f t="shared" si="4"/>
        <v>0</v>
      </c>
      <c r="F156">
        <f t="shared" si="5"/>
        <v>0</v>
      </c>
    </row>
    <row r="157" spans="1:6" x14ac:dyDescent="0.2">
      <c r="A157" t="s">
        <v>67</v>
      </c>
      <c r="B157" t="s">
        <v>5</v>
      </c>
      <c r="C157" t="s">
        <v>26</v>
      </c>
      <c r="D157" s="2">
        <v>134.85504150390599</v>
      </c>
      <c r="E157" t="b">
        <f t="shared" si="4"/>
        <v>0</v>
      </c>
      <c r="F157">
        <f t="shared" si="5"/>
        <v>0</v>
      </c>
    </row>
    <row r="158" spans="1:6" x14ac:dyDescent="0.2">
      <c r="A158" t="s">
        <v>67</v>
      </c>
      <c r="B158" t="s">
        <v>5</v>
      </c>
      <c r="C158" t="s">
        <v>41</v>
      </c>
      <c r="D158" s="2">
        <v>119.282943725585</v>
      </c>
      <c r="E158" t="b">
        <f t="shared" si="4"/>
        <v>0</v>
      </c>
      <c r="F158">
        <f t="shared" si="5"/>
        <v>0</v>
      </c>
    </row>
    <row r="159" spans="1:6" x14ac:dyDescent="0.2">
      <c r="A159" t="s">
        <v>67</v>
      </c>
      <c r="B159" t="s">
        <v>5</v>
      </c>
      <c r="C159" t="s">
        <v>62</v>
      </c>
      <c r="D159" s="2">
        <v>1133.10693359375</v>
      </c>
      <c r="E159" t="b">
        <f t="shared" si="4"/>
        <v>0</v>
      </c>
      <c r="F159">
        <f t="shared" si="5"/>
        <v>0</v>
      </c>
    </row>
    <row r="160" spans="1:6" x14ac:dyDescent="0.2">
      <c r="A160" t="s">
        <v>67</v>
      </c>
      <c r="B160" t="s">
        <v>5</v>
      </c>
      <c r="C160" t="s">
        <v>42</v>
      </c>
      <c r="D160" s="2">
        <v>47.6355171203613</v>
      </c>
      <c r="E160" t="b">
        <f t="shared" si="4"/>
        <v>0</v>
      </c>
      <c r="F160">
        <f t="shared" si="5"/>
        <v>0</v>
      </c>
    </row>
    <row r="161" spans="1:6" x14ac:dyDescent="0.2">
      <c r="A161" t="s">
        <v>67</v>
      </c>
      <c r="B161" t="s">
        <v>5</v>
      </c>
      <c r="C161" t="s">
        <v>27</v>
      </c>
      <c r="D161" s="2">
        <v>524.641357421875</v>
      </c>
      <c r="E161" t="b">
        <f t="shared" si="4"/>
        <v>0</v>
      </c>
      <c r="F161">
        <f t="shared" si="5"/>
        <v>0</v>
      </c>
    </row>
    <row r="162" spans="1:6" x14ac:dyDescent="0.2">
      <c r="A162" t="s">
        <v>71</v>
      </c>
      <c r="B162" t="s">
        <v>5</v>
      </c>
      <c r="C162" t="s">
        <v>6</v>
      </c>
      <c r="D162" s="2">
        <v>2985.01147460937</v>
      </c>
      <c r="E162" t="b">
        <f t="shared" si="4"/>
        <v>0</v>
      </c>
      <c r="F162">
        <f t="shared" si="5"/>
        <v>0</v>
      </c>
    </row>
    <row r="163" spans="1:6" x14ac:dyDescent="0.2">
      <c r="A163" t="s">
        <v>71</v>
      </c>
      <c r="B163" t="s">
        <v>5</v>
      </c>
      <c r="C163" t="s">
        <v>72</v>
      </c>
      <c r="D163" s="2">
        <v>1198.20104980468</v>
      </c>
      <c r="E163" t="b">
        <f t="shared" si="4"/>
        <v>0</v>
      </c>
      <c r="F163">
        <f t="shared" si="5"/>
        <v>0</v>
      </c>
    </row>
    <row r="164" spans="1:6" x14ac:dyDescent="0.2">
      <c r="A164" t="s">
        <v>71</v>
      </c>
      <c r="B164" t="s">
        <v>5</v>
      </c>
      <c r="C164" t="s">
        <v>73</v>
      </c>
      <c r="D164" s="2">
        <v>1843.24353027343</v>
      </c>
      <c r="E164" t="b">
        <f t="shared" si="4"/>
        <v>0</v>
      </c>
      <c r="F164">
        <f t="shared" si="5"/>
        <v>0</v>
      </c>
    </row>
    <row r="165" spans="1:6" x14ac:dyDescent="0.2">
      <c r="A165" t="s">
        <v>71</v>
      </c>
      <c r="B165" t="s">
        <v>5</v>
      </c>
      <c r="C165" t="s">
        <v>34</v>
      </c>
      <c r="D165" s="2">
        <v>17.077386856079102</v>
      </c>
      <c r="E165" t="b">
        <f t="shared" si="4"/>
        <v>0</v>
      </c>
      <c r="F165">
        <f t="shared" si="5"/>
        <v>0</v>
      </c>
    </row>
    <row r="166" spans="1:6" x14ac:dyDescent="0.2">
      <c r="A166" t="s">
        <v>71</v>
      </c>
      <c r="B166" t="s">
        <v>5</v>
      </c>
      <c r="C166" t="s">
        <v>57</v>
      </c>
      <c r="D166" s="2">
        <v>47.597991943359297</v>
      </c>
      <c r="E166" t="b">
        <f t="shared" si="4"/>
        <v>0</v>
      </c>
      <c r="F166">
        <f t="shared" si="5"/>
        <v>0</v>
      </c>
    </row>
    <row r="167" spans="1:6" x14ac:dyDescent="0.2">
      <c r="A167" t="s">
        <v>71</v>
      </c>
      <c r="B167" t="s">
        <v>5</v>
      </c>
      <c r="C167" t="s">
        <v>13</v>
      </c>
      <c r="D167" s="2">
        <v>399.07418823242102</v>
      </c>
      <c r="E167" t="b">
        <f t="shared" si="4"/>
        <v>0</v>
      </c>
      <c r="F167">
        <f t="shared" si="5"/>
        <v>0</v>
      </c>
    </row>
    <row r="168" spans="1:6" x14ac:dyDescent="0.2">
      <c r="A168" t="s">
        <v>71</v>
      </c>
      <c r="B168" t="s">
        <v>5</v>
      </c>
      <c r="C168" t="s">
        <v>12</v>
      </c>
      <c r="D168" s="2">
        <v>198.36862182617099</v>
      </c>
      <c r="E168" t="b">
        <f t="shared" si="4"/>
        <v>1</v>
      </c>
      <c r="F168">
        <f t="shared" si="5"/>
        <v>198.36862182617099</v>
      </c>
    </row>
    <row r="169" spans="1:6" x14ac:dyDescent="0.2">
      <c r="A169" t="s">
        <v>71</v>
      </c>
      <c r="B169" t="s">
        <v>5</v>
      </c>
      <c r="C169" t="s">
        <v>11</v>
      </c>
      <c r="D169" s="2">
        <v>236.16677856445301</v>
      </c>
      <c r="E169" t="b">
        <f t="shared" si="4"/>
        <v>0</v>
      </c>
      <c r="F169">
        <f t="shared" si="5"/>
        <v>0</v>
      </c>
    </row>
    <row r="170" spans="1:6" x14ac:dyDescent="0.2">
      <c r="A170" t="s">
        <v>71</v>
      </c>
      <c r="B170" t="s">
        <v>5</v>
      </c>
      <c r="C170" t="s">
        <v>61</v>
      </c>
      <c r="D170" s="2">
        <v>197.24971008300699</v>
      </c>
      <c r="E170" t="b">
        <f t="shared" si="4"/>
        <v>0</v>
      </c>
      <c r="F170">
        <f t="shared" si="5"/>
        <v>0</v>
      </c>
    </row>
    <row r="171" spans="1:6" x14ac:dyDescent="0.2">
      <c r="A171" t="s">
        <v>71</v>
      </c>
      <c r="B171" t="s">
        <v>5</v>
      </c>
      <c r="C171" t="s">
        <v>14</v>
      </c>
      <c r="D171" s="2">
        <v>346.10366821289</v>
      </c>
      <c r="E171" t="b">
        <f t="shared" si="4"/>
        <v>0</v>
      </c>
      <c r="F171">
        <f t="shared" si="5"/>
        <v>0</v>
      </c>
    </row>
    <row r="172" spans="1:6" x14ac:dyDescent="0.2">
      <c r="A172" t="s">
        <v>71</v>
      </c>
      <c r="B172" t="s">
        <v>5</v>
      </c>
      <c r="C172" t="s">
        <v>15</v>
      </c>
      <c r="D172" s="2">
        <v>58.989681243896399</v>
      </c>
      <c r="E172" t="b">
        <f t="shared" si="4"/>
        <v>0</v>
      </c>
      <c r="F172">
        <f t="shared" si="5"/>
        <v>0</v>
      </c>
    </row>
    <row r="173" spans="1:6" x14ac:dyDescent="0.2">
      <c r="A173" t="s">
        <v>71</v>
      </c>
      <c r="B173" t="s">
        <v>5</v>
      </c>
      <c r="C173" t="s">
        <v>36</v>
      </c>
      <c r="D173" s="2">
        <v>281.03674316406199</v>
      </c>
      <c r="E173" t="b">
        <f t="shared" si="4"/>
        <v>0</v>
      </c>
      <c r="F173">
        <f t="shared" si="5"/>
        <v>0</v>
      </c>
    </row>
    <row r="174" spans="1:6" x14ac:dyDescent="0.2">
      <c r="A174" t="s">
        <v>71</v>
      </c>
      <c r="B174" t="s">
        <v>5</v>
      </c>
      <c r="C174" t="s">
        <v>37</v>
      </c>
      <c r="D174" s="2">
        <v>199.050537109375</v>
      </c>
      <c r="E174" t="b">
        <f t="shared" si="4"/>
        <v>0</v>
      </c>
      <c r="F174">
        <f t="shared" si="5"/>
        <v>0</v>
      </c>
    </row>
    <row r="175" spans="1:6" x14ac:dyDescent="0.2">
      <c r="A175" t="s">
        <v>71</v>
      </c>
      <c r="B175" t="s">
        <v>5</v>
      </c>
      <c r="C175" t="s">
        <v>38</v>
      </c>
      <c r="D175" s="2">
        <v>202.03488159179599</v>
      </c>
      <c r="E175" t="b">
        <f t="shared" si="4"/>
        <v>0</v>
      </c>
      <c r="F175">
        <f t="shared" si="5"/>
        <v>0</v>
      </c>
    </row>
    <row r="176" spans="1:6" x14ac:dyDescent="0.2">
      <c r="A176" t="s">
        <v>71</v>
      </c>
      <c r="B176" t="s">
        <v>5</v>
      </c>
      <c r="C176" t="s">
        <v>25</v>
      </c>
      <c r="D176" s="2">
        <v>262.46725463867102</v>
      </c>
      <c r="E176" t="b">
        <f t="shared" si="4"/>
        <v>1</v>
      </c>
      <c r="F176">
        <f t="shared" si="5"/>
        <v>262.46725463867102</v>
      </c>
    </row>
    <row r="177" spans="1:6" x14ac:dyDescent="0.2">
      <c r="A177" t="s">
        <v>71</v>
      </c>
      <c r="B177" t="s">
        <v>5</v>
      </c>
      <c r="C177" t="s">
        <v>16</v>
      </c>
      <c r="D177" s="2">
        <v>234.10366821289</v>
      </c>
      <c r="E177" t="b">
        <f t="shared" si="4"/>
        <v>0</v>
      </c>
      <c r="F177">
        <f t="shared" si="5"/>
        <v>0</v>
      </c>
    </row>
    <row r="178" spans="1:6" x14ac:dyDescent="0.2">
      <c r="A178" t="s">
        <v>71</v>
      </c>
      <c r="B178" t="s">
        <v>5</v>
      </c>
      <c r="C178" t="s">
        <v>39</v>
      </c>
      <c r="D178" s="2">
        <v>691.05334472656205</v>
      </c>
      <c r="E178" t="b">
        <f t="shared" si="4"/>
        <v>0</v>
      </c>
      <c r="F178">
        <f t="shared" si="5"/>
        <v>0</v>
      </c>
    </row>
    <row r="179" spans="1:6" x14ac:dyDescent="0.2">
      <c r="A179" t="s">
        <v>71</v>
      </c>
      <c r="B179" t="s">
        <v>5</v>
      </c>
      <c r="C179" t="s">
        <v>18</v>
      </c>
      <c r="D179" s="2">
        <v>83.728446960449205</v>
      </c>
      <c r="E179" t="b">
        <f t="shared" si="4"/>
        <v>0</v>
      </c>
      <c r="F179">
        <f t="shared" si="5"/>
        <v>0</v>
      </c>
    </row>
    <row r="180" spans="1:6" x14ac:dyDescent="0.2">
      <c r="A180" t="s">
        <v>71</v>
      </c>
      <c r="B180" t="s">
        <v>5</v>
      </c>
      <c r="C180" t="s">
        <v>26</v>
      </c>
      <c r="D180" s="2">
        <v>574.56146240234295</v>
      </c>
      <c r="E180" t="b">
        <f t="shared" si="4"/>
        <v>0</v>
      </c>
      <c r="F180">
        <f t="shared" si="5"/>
        <v>0</v>
      </c>
    </row>
    <row r="181" spans="1:6" x14ac:dyDescent="0.2">
      <c r="A181" t="s">
        <v>71</v>
      </c>
      <c r="B181" t="s">
        <v>5</v>
      </c>
      <c r="C181" t="s">
        <v>41</v>
      </c>
      <c r="D181" s="2">
        <v>101.734992980957</v>
      </c>
      <c r="E181" t="b">
        <f t="shared" si="4"/>
        <v>0</v>
      </c>
      <c r="F181">
        <f t="shared" si="5"/>
        <v>0</v>
      </c>
    </row>
    <row r="182" spans="1:6" x14ac:dyDescent="0.2">
      <c r="A182" t="s">
        <v>71</v>
      </c>
      <c r="B182" t="s">
        <v>5</v>
      </c>
      <c r="C182" t="s">
        <v>62</v>
      </c>
      <c r="D182" s="2">
        <v>562.26556396484295</v>
      </c>
      <c r="E182" t="b">
        <f t="shared" si="4"/>
        <v>0</v>
      </c>
      <c r="F182">
        <f t="shared" si="5"/>
        <v>0</v>
      </c>
    </row>
    <row r="183" spans="1:6" x14ac:dyDescent="0.2">
      <c r="A183" t="s">
        <v>71</v>
      </c>
      <c r="B183" t="s">
        <v>5</v>
      </c>
      <c r="C183" t="s">
        <v>42</v>
      </c>
      <c r="D183" s="2">
        <v>149.72215270996</v>
      </c>
      <c r="E183" t="b">
        <f t="shared" si="4"/>
        <v>0</v>
      </c>
      <c r="F183">
        <f t="shared" si="5"/>
        <v>0</v>
      </c>
    </row>
    <row r="184" spans="1:6" x14ac:dyDescent="0.2">
      <c r="A184" t="s">
        <v>71</v>
      </c>
      <c r="B184" t="s">
        <v>5</v>
      </c>
      <c r="C184" t="s">
        <v>27</v>
      </c>
      <c r="D184" s="2">
        <v>225.47309875488199</v>
      </c>
      <c r="E184" t="b">
        <f t="shared" si="4"/>
        <v>0</v>
      </c>
      <c r="F184">
        <f t="shared" si="5"/>
        <v>0</v>
      </c>
    </row>
    <row r="185" spans="1:6" x14ac:dyDescent="0.2">
      <c r="A185" t="s">
        <v>71</v>
      </c>
      <c r="B185" t="s">
        <v>5</v>
      </c>
      <c r="C185" t="s">
        <v>74</v>
      </c>
      <c r="D185" s="2">
        <v>32.572380065917898</v>
      </c>
      <c r="E185" t="b">
        <f t="shared" si="4"/>
        <v>0</v>
      </c>
      <c r="F185">
        <f t="shared" si="5"/>
        <v>0</v>
      </c>
    </row>
    <row r="186" spans="1:6" x14ac:dyDescent="0.2">
      <c r="A186" t="s">
        <v>71</v>
      </c>
      <c r="B186" t="s">
        <v>5</v>
      </c>
      <c r="C186" t="s">
        <v>75</v>
      </c>
      <c r="D186" s="2">
        <v>208.63835144042901</v>
      </c>
      <c r="E186" t="b">
        <f t="shared" si="4"/>
        <v>0</v>
      </c>
      <c r="F186">
        <f t="shared" si="5"/>
        <v>0</v>
      </c>
    </row>
    <row r="187" spans="1:6" x14ac:dyDescent="0.2">
      <c r="A187" t="s">
        <v>71</v>
      </c>
      <c r="B187" t="s">
        <v>5</v>
      </c>
      <c r="C187" t="s">
        <v>76</v>
      </c>
      <c r="D187" s="2">
        <v>365.36553955078102</v>
      </c>
      <c r="E187" t="b">
        <f t="shared" si="4"/>
        <v>0</v>
      </c>
      <c r="F187">
        <f t="shared" si="5"/>
        <v>0</v>
      </c>
    </row>
    <row r="188" spans="1:6" x14ac:dyDescent="0.2">
      <c r="A188" t="s">
        <v>71</v>
      </c>
      <c r="B188" t="s">
        <v>5</v>
      </c>
      <c r="C188" t="s">
        <v>77</v>
      </c>
      <c r="D188" s="2">
        <v>647.31085205078102</v>
      </c>
      <c r="E188" t="b">
        <f t="shared" si="4"/>
        <v>0</v>
      </c>
      <c r="F188">
        <f t="shared" si="5"/>
        <v>0</v>
      </c>
    </row>
    <row r="189" spans="1:6" x14ac:dyDescent="0.2">
      <c r="A189" t="s">
        <v>71</v>
      </c>
      <c r="B189" t="s">
        <v>5</v>
      </c>
      <c r="C189" t="s">
        <v>78</v>
      </c>
      <c r="D189" s="2">
        <v>164.474349975585</v>
      </c>
      <c r="E189" t="b">
        <f t="shared" si="4"/>
        <v>0</v>
      </c>
      <c r="F189">
        <f t="shared" si="5"/>
        <v>0</v>
      </c>
    </row>
    <row r="190" spans="1:6" x14ac:dyDescent="0.2">
      <c r="A190" t="s">
        <v>71</v>
      </c>
      <c r="B190" t="s">
        <v>5</v>
      </c>
      <c r="C190" t="s">
        <v>79</v>
      </c>
      <c r="D190" s="2">
        <v>59.470481872558501</v>
      </c>
      <c r="E190" t="b">
        <f t="shared" si="4"/>
        <v>0</v>
      </c>
      <c r="F190">
        <f t="shared" si="5"/>
        <v>0</v>
      </c>
    </row>
    <row r="191" spans="1:6" x14ac:dyDescent="0.2">
      <c r="A191" t="s">
        <v>71</v>
      </c>
      <c r="B191" t="s">
        <v>5</v>
      </c>
      <c r="C191" t="s">
        <v>80</v>
      </c>
      <c r="D191" s="2">
        <v>25.9133491516113</v>
      </c>
      <c r="E191" t="b">
        <f t="shared" si="4"/>
        <v>0</v>
      </c>
      <c r="F191">
        <f t="shared" si="5"/>
        <v>0</v>
      </c>
    </row>
    <row r="192" spans="1:6" x14ac:dyDescent="0.2">
      <c r="A192" t="s">
        <v>71</v>
      </c>
      <c r="B192" t="s">
        <v>5</v>
      </c>
      <c r="C192" t="s">
        <v>81</v>
      </c>
      <c r="D192" s="2">
        <v>59.501762390136697</v>
      </c>
      <c r="E192" t="b">
        <f t="shared" si="4"/>
        <v>0</v>
      </c>
      <c r="F192">
        <f t="shared" si="5"/>
        <v>0</v>
      </c>
    </row>
    <row r="193" spans="1:6" x14ac:dyDescent="0.2">
      <c r="A193" t="s">
        <v>82</v>
      </c>
      <c r="B193" t="s">
        <v>5</v>
      </c>
      <c r="C193" t="s">
        <v>6</v>
      </c>
      <c r="D193" s="2">
        <v>2407.4072265625</v>
      </c>
      <c r="E193" t="b">
        <f t="shared" si="4"/>
        <v>0</v>
      </c>
      <c r="F193">
        <f t="shared" si="5"/>
        <v>0</v>
      </c>
    </row>
    <row r="194" spans="1:6" x14ac:dyDescent="0.2">
      <c r="A194" t="s">
        <v>82</v>
      </c>
      <c r="B194" t="s">
        <v>5</v>
      </c>
      <c r="C194" t="s">
        <v>83</v>
      </c>
      <c r="D194" s="2">
        <v>5.7420539855956996</v>
      </c>
      <c r="E194" t="b">
        <f t="shared" si="4"/>
        <v>0</v>
      </c>
      <c r="F194">
        <f t="shared" si="5"/>
        <v>0</v>
      </c>
    </row>
    <row r="195" spans="1:6" x14ac:dyDescent="0.2">
      <c r="A195" t="s">
        <v>82</v>
      </c>
      <c r="B195" t="s">
        <v>5</v>
      </c>
      <c r="C195" t="s">
        <v>72</v>
      </c>
      <c r="D195" s="2">
        <v>2106.60522460937</v>
      </c>
      <c r="E195" t="b">
        <f t="shared" ref="E195:E258" si="6">OR(ISNUMBER(FIND("ws",C195)),ISNUMBER(FIND("wind",C195)),ISNUMBER(FIND("gust",C195)))</f>
        <v>0</v>
      </c>
      <c r="F195">
        <f t="shared" ref="F195:F258" si="7">IF(E195,D195,0)</f>
        <v>0</v>
      </c>
    </row>
    <row r="196" spans="1:6" x14ac:dyDescent="0.2">
      <c r="A196" t="s">
        <v>82</v>
      </c>
      <c r="B196" t="s">
        <v>5</v>
      </c>
      <c r="C196" t="s">
        <v>34</v>
      </c>
      <c r="D196" s="2">
        <v>372.97033691406199</v>
      </c>
      <c r="E196" t="b">
        <f t="shared" si="6"/>
        <v>0</v>
      </c>
      <c r="F196">
        <f t="shared" si="7"/>
        <v>0</v>
      </c>
    </row>
    <row r="197" spans="1:6" x14ac:dyDescent="0.2">
      <c r="A197" t="s">
        <v>82</v>
      </c>
      <c r="B197" t="s">
        <v>5</v>
      </c>
      <c r="C197" t="s">
        <v>73</v>
      </c>
      <c r="D197" s="2">
        <v>1335.13854980468</v>
      </c>
      <c r="E197" t="b">
        <f t="shared" si="6"/>
        <v>0</v>
      </c>
      <c r="F197">
        <f t="shared" si="7"/>
        <v>0</v>
      </c>
    </row>
    <row r="198" spans="1:6" x14ac:dyDescent="0.2">
      <c r="A198" t="s">
        <v>82</v>
      </c>
      <c r="B198" t="s">
        <v>5</v>
      </c>
      <c r="C198" t="s">
        <v>57</v>
      </c>
      <c r="D198" s="2">
        <v>7.1813812255859304</v>
      </c>
      <c r="E198" t="b">
        <f t="shared" si="6"/>
        <v>0</v>
      </c>
      <c r="F198">
        <f t="shared" si="7"/>
        <v>0</v>
      </c>
    </row>
    <row r="199" spans="1:6" x14ac:dyDescent="0.2">
      <c r="A199" t="s">
        <v>82</v>
      </c>
      <c r="B199" t="s">
        <v>5</v>
      </c>
      <c r="C199" t="s">
        <v>13</v>
      </c>
      <c r="D199" s="2">
        <v>53.626686096191399</v>
      </c>
      <c r="E199" t="b">
        <f t="shared" si="6"/>
        <v>0</v>
      </c>
      <c r="F199">
        <f t="shared" si="7"/>
        <v>0</v>
      </c>
    </row>
    <row r="200" spans="1:6" x14ac:dyDescent="0.2">
      <c r="A200" t="s">
        <v>82</v>
      </c>
      <c r="B200" t="s">
        <v>5</v>
      </c>
      <c r="C200" t="s">
        <v>12</v>
      </c>
      <c r="D200" s="2">
        <v>324.28753662109301</v>
      </c>
      <c r="E200" t="b">
        <f t="shared" si="6"/>
        <v>1</v>
      </c>
      <c r="F200">
        <f t="shared" si="7"/>
        <v>324.28753662109301</v>
      </c>
    </row>
    <row r="201" spans="1:6" x14ac:dyDescent="0.2">
      <c r="A201" t="s">
        <v>82</v>
      </c>
      <c r="B201" t="s">
        <v>5</v>
      </c>
      <c r="C201" t="s">
        <v>11</v>
      </c>
      <c r="D201" s="2">
        <v>696.37384033203102</v>
      </c>
      <c r="E201" t="b">
        <f t="shared" si="6"/>
        <v>0</v>
      </c>
      <c r="F201">
        <f t="shared" si="7"/>
        <v>0</v>
      </c>
    </row>
    <row r="202" spans="1:6" x14ac:dyDescent="0.2">
      <c r="A202" t="s">
        <v>82</v>
      </c>
      <c r="B202" t="s">
        <v>5</v>
      </c>
      <c r="C202" t="s">
        <v>61</v>
      </c>
      <c r="D202" s="2">
        <v>509.85589599609301</v>
      </c>
      <c r="E202" t="b">
        <f t="shared" si="6"/>
        <v>0</v>
      </c>
      <c r="F202">
        <f t="shared" si="7"/>
        <v>0</v>
      </c>
    </row>
    <row r="203" spans="1:6" x14ac:dyDescent="0.2">
      <c r="A203" t="s">
        <v>82</v>
      </c>
      <c r="B203" t="s">
        <v>5</v>
      </c>
      <c r="C203" t="s">
        <v>14</v>
      </c>
      <c r="D203" s="2">
        <v>427.01580810546801</v>
      </c>
      <c r="E203" t="b">
        <f t="shared" si="6"/>
        <v>0</v>
      </c>
      <c r="F203">
        <f t="shared" si="7"/>
        <v>0</v>
      </c>
    </row>
    <row r="204" spans="1:6" x14ac:dyDescent="0.2">
      <c r="A204" t="s">
        <v>82</v>
      </c>
      <c r="B204" t="s">
        <v>5</v>
      </c>
      <c r="C204" t="s">
        <v>15</v>
      </c>
      <c r="D204" s="2">
        <v>374.26528930664</v>
      </c>
      <c r="E204" t="b">
        <f t="shared" si="6"/>
        <v>0</v>
      </c>
      <c r="F204">
        <f t="shared" si="7"/>
        <v>0</v>
      </c>
    </row>
    <row r="205" spans="1:6" x14ac:dyDescent="0.2">
      <c r="A205" t="s">
        <v>82</v>
      </c>
      <c r="B205" t="s">
        <v>5</v>
      </c>
      <c r="C205" t="s">
        <v>36</v>
      </c>
      <c r="D205" s="2">
        <v>570.484375</v>
      </c>
      <c r="E205" t="b">
        <f t="shared" si="6"/>
        <v>0</v>
      </c>
      <c r="F205">
        <f t="shared" si="7"/>
        <v>0</v>
      </c>
    </row>
    <row r="206" spans="1:6" x14ac:dyDescent="0.2">
      <c r="A206" t="s">
        <v>82</v>
      </c>
      <c r="B206" t="s">
        <v>5</v>
      </c>
      <c r="C206" t="s">
        <v>37</v>
      </c>
      <c r="D206" s="2">
        <v>207.91157531738199</v>
      </c>
      <c r="E206" t="b">
        <f t="shared" si="6"/>
        <v>0</v>
      </c>
      <c r="F206">
        <f t="shared" si="7"/>
        <v>0</v>
      </c>
    </row>
    <row r="207" spans="1:6" x14ac:dyDescent="0.2">
      <c r="A207" t="s">
        <v>82</v>
      </c>
      <c r="B207" t="s">
        <v>5</v>
      </c>
      <c r="C207" t="s">
        <v>38</v>
      </c>
      <c r="D207" s="2">
        <v>772.89288330078102</v>
      </c>
      <c r="E207" t="b">
        <f t="shared" si="6"/>
        <v>0</v>
      </c>
      <c r="F207">
        <f t="shared" si="7"/>
        <v>0</v>
      </c>
    </row>
    <row r="208" spans="1:6" x14ac:dyDescent="0.2">
      <c r="A208" t="s">
        <v>82</v>
      </c>
      <c r="B208" t="s">
        <v>5</v>
      </c>
      <c r="C208" t="s">
        <v>25</v>
      </c>
      <c r="D208" s="2">
        <v>388.61471557617102</v>
      </c>
      <c r="E208" t="b">
        <f t="shared" si="6"/>
        <v>1</v>
      </c>
      <c r="F208">
        <f t="shared" si="7"/>
        <v>388.61471557617102</v>
      </c>
    </row>
    <row r="209" spans="1:6" x14ac:dyDescent="0.2">
      <c r="A209" t="s">
        <v>82</v>
      </c>
      <c r="B209" t="s">
        <v>5</v>
      </c>
      <c r="C209" t="s">
        <v>16</v>
      </c>
      <c r="D209" s="2">
        <v>76.773231506347599</v>
      </c>
      <c r="E209" t="b">
        <f t="shared" si="6"/>
        <v>0</v>
      </c>
      <c r="F209">
        <f t="shared" si="7"/>
        <v>0</v>
      </c>
    </row>
    <row r="210" spans="1:6" x14ac:dyDescent="0.2">
      <c r="A210" t="s">
        <v>82</v>
      </c>
      <c r="B210" t="s">
        <v>5</v>
      </c>
      <c r="C210" t="s">
        <v>39</v>
      </c>
      <c r="D210" s="2">
        <v>1728.57287597656</v>
      </c>
      <c r="E210" t="b">
        <f t="shared" si="6"/>
        <v>0</v>
      </c>
      <c r="F210">
        <f t="shared" si="7"/>
        <v>0</v>
      </c>
    </row>
    <row r="211" spans="1:6" x14ac:dyDescent="0.2">
      <c r="A211" t="s">
        <v>82</v>
      </c>
      <c r="B211" t="s">
        <v>5</v>
      </c>
      <c r="C211" t="s">
        <v>18</v>
      </c>
      <c r="D211" s="2">
        <v>202.62153625488199</v>
      </c>
      <c r="E211" t="b">
        <f t="shared" si="6"/>
        <v>0</v>
      </c>
      <c r="F211">
        <f t="shared" si="7"/>
        <v>0</v>
      </c>
    </row>
    <row r="212" spans="1:6" x14ac:dyDescent="0.2">
      <c r="A212" t="s">
        <v>82</v>
      </c>
      <c r="B212" t="s">
        <v>5</v>
      </c>
      <c r="C212" t="s">
        <v>26</v>
      </c>
      <c r="D212" s="2">
        <v>261.18392944335898</v>
      </c>
      <c r="E212" t="b">
        <f t="shared" si="6"/>
        <v>0</v>
      </c>
      <c r="F212">
        <f t="shared" si="7"/>
        <v>0</v>
      </c>
    </row>
    <row r="213" spans="1:6" x14ac:dyDescent="0.2">
      <c r="A213" t="s">
        <v>82</v>
      </c>
      <c r="B213" t="s">
        <v>5</v>
      </c>
      <c r="C213" t="s">
        <v>41</v>
      </c>
      <c r="D213" s="2">
        <v>248.8291015625</v>
      </c>
      <c r="E213" t="b">
        <f t="shared" si="6"/>
        <v>0</v>
      </c>
      <c r="F213">
        <f t="shared" si="7"/>
        <v>0</v>
      </c>
    </row>
    <row r="214" spans="1:6" x14ac:dyDescent="0.2">
      <c r="A214" t="s">
        <v>82</v>
      </c>
      <c r="B214" t="s">
        <v>5</v>
      </c>
      <c r="C214" t="s">
        <v>19</v>
      </c>
      <c r="D214" s="2">
        <v>336.02456665039</v>
      </c>
      <c r="E214" t="b">
        <f t="shared" si="6"/>
        <v>0</v>
      </c>
      <c r="F214">
        <f t="shared" si="7"/>
        <v>0</v>
      </c>
    </row>
    <row r="215" spans="1:6" x14ac:dyDescent="0.2">
      <c r="A215" t="s">
        <v>82</v>
      </c>
      <c r="B215" t="s">
        <v>5</v>
      </c>
      <c r="C215" t="s">
        <v>62</v>
      </c>
      <c r="D215" s="2">
        <v>485.97372436523398</v>
      </c>
      <c r="E215" t="b">
        <f t="shared" si="6"/>
        <v>0</v>
      </c>
      <c r="F215">
        <f t="shared" si="7"/>
        <v>0</v>
      </c>
    </row>
    <row r="216" spans="1:6" x14ac:dyDescent="0.2">
      <c r="A216" t="s">
        <v>82</v>
      </c>
      <c r="B216" t="s">
        <v>5</v>
      </c>
      <c r="C216" t="s">
        <v>42</v>
      </c>
      <c r="D216" s="2">
        <v>573.89929199218705</v>
      </c>
      <c r="E216" t="b">
        <f t="shared" si="6"/>
        <v>0</v>
      </c>
      <c r="F216">
        <f t="shared" si="7"/>
        <v>0</v>
      </c>
    </row>
    <row r="217" spans="1:6" x14ac:dyDescent="0.2">
      <c r="A217" t="s">
        <v>82</v>
      </c>
      <c r="B217" t="s">
        <v>5</v>
      </c>
      <c r="C217" t="s">
        <v>27</v>
      </c>
      <c r="D217" s="2">
        <v>105.164161682128</v>
      </c>
      <c r="E217" t="b">
        <f t="shared" si="6"/>
        <v>0</v>
      </c>
      <c r="F217">
        <f t="shared" si="7"/>
        <v>0</v>
      </c>
    </row>
    <row r="218" spans="1:6" x14ac:dyDescent="0.2">
      <c r="A218" t="s">
        <v>82</v>
      </c>
      <c r="B218" t="s">
        <v>5</v>
      </c>
      <c r="C218" t="s">
        <v>74</v>
      </c>
      <c r="D218" s="2">
        <v>153.74064636230401</v>
      </c>
      <c r="E218" t="b">
        <f t="shared" si="6"/>
        <v>0</v>
      </c>
      <c r="F218">
        <f t="shared" si="7"/>
        <v>0</v>
      </c>
    </row>
    <row r="219" spans="1:6" x14ac:dyDescent="0.2">
      <c r="A219" t="s">
        <v>82</v>
      </c>
      <c r="B219" t="s">
        <v>5</v>
      </c>
      <c r="C219" t="s">
        <v>75</v>
      </c>
      <c r="D219" s="2">
        <v>194.18290710449199</v>
      </c>
      <c r="E219" t="b">
        <f t="shared" si="6"/>
        <v>0</v>
      </c>
      <c r="F219">
        <f t="shared" si="7"/>
        <v>0</v>
      </c>
    </row>
    <row r="220" spans="1:6" x14ac:dyDescent="0.2">
      <c r="A220" t="s">
        <v>82</v>
      </c>
      <c r="B220" t="s">
        <v>5</v>
      </c>
      <c r="C220" t="s">
        <v>80</v>
      </c>
      <c r="D220" s="2">
        <v>24.624626159667901</v>
      </c>
      <c r="E220" t="b">
        <f t="shared" si="6"/>
        <v>0</v>
      </c>
      <c r="F220">
        <f t="shared" si="7"/>
        <v>0</v>
      </c>
    </row>
    <row r="221" spans="1:6" x14ac:dyDescent="0.2">
      <c r="A221" t="s">
        <v>82</v>
      </c>
      <c r="B221" t="s">
        <v>5</v>
      </c>
      <c r="C221" t="s">
        <v>84</v>
      </c>
      <c r="D221" s="2">
        <v>11.674740791320801</v>
      </c>
      <c r="E221" t="b">
        <f t="shared" si="6"/>
        <v>0</v>
      </c>
      <c r="F221">
        <f t="shared" si="7"/>
        <v>0</v>
      </c>
    </row>
    <row r="222" spans="1:6" x14ac:dyDescent="0.2">
      <c r="A222" t="s">
        <v>82</v>
      </c>
      <c r="B222" t="s">
        <v>5</v>
      </c>
      <c r="C222" t="s">
        <v>81</v>
      </c>
      <c r="D222" s="2">
        <v>14.4209327697753</v>
      </c>
      <c r="E222" t="b">
        <f t="shared" si="6"/>
        <v>0</v>
      </c>
      <c r="F222">
        <f t="shared" si="7"/>
        <v>0</v>
      </c>
    </row>
    <row r="223" spans="1:6" x14ac:dyDescent="0.2">
      <c r="A223" t="s">
        <v>82</v>
      </c>
      <c r="B223" t="s">
        <v>5</v>
      </c>
      <c r="C223" t="s">
        <v>85</v>
      </c>
      <c r="D223" s="2">
        <v>9.3343935012817294</v>
      </c>
      <c r="E223" t="b">
        <f t="shared" si="6"/>
        <v>0</v>
      </c>
      <c r="F223">
        <f t="shared" si="7"/>
        <v>0</v>
      </c>
    </row>
    <row r="224" spans="1:6" x14ac:dyDescent="0.2">
      <c r="A224" t="s">
        <v>82</v>
      </c>
      <c r="B224" t="s">
        <v>5</v>
      </c>
      <c r="C224" t="s">
        <v>86</v>
      </c>
      <c r="D224" s="2">
        <v>11.1525421142578</v>
      </c>
      <c r="E224" t="b">
        <f t="shared" si="6"/>
        <v>0</v>
      </c>
      <c r="F224">
        <f t="shared" si="7"/>
        <v>0</v>
      </c>
    </row>
    <row r="225" spans="1:6" x14ac:dyDescent="0.2">
      <c r="A225" t="s">
        <v>82</v>
      </c>
      <c r="B225" t="s">
        <v>5</v>
      </c>
      <c r="C225" t="s">
        <v>87</v>
      </c>
      <c r="D225" s="2">
        <v>7.1068878173828098</v>
      </c>
      <c r="E225" t="b">
        <f t="shared" si="6"/>
        <v>0</v>
      </c>
      <c r="F225">
        <f t="shared" si="7"/>
        <v>0</v>
      </c>
    </row>
    <row r="226" spans="1:6" x14ac:dyDescent="0.2">
      <c r="A226" t="s">
        <v>82</v>
      </c>
      <c r="B226" t="s">
        <v>5</v>
      </c>
      <c r="C226" t="s">
        <v>88</v>
      </c>
      <c r="D226" s="2">
        <v>12.1137380599975</v>
      </c>
      <c r="E226" t="b">
        <f t="shared" si="6"/>
        <v>0</v>
      </c>
      <c r="F226">
        <f t="shared" si="7"/>
        <v>0</v>
      </c>
    </row>
    <row r="227" spans="1:6" x14ac:dyDescent="0.2">
      <c r="A227" t="s">
        <v>82</v>
      </c>
      <c r="B227" t="s">
        <v>5</v>
      </c>
      <c r="C227" t="s">
        <v>89</v>
      </c>
      <c r="D227" s="2">
        <v>5.7887382507324201</v>
      </c>
      <c r="E227" t="b">
        <f t="shared" si="6"/>
        <v>0</v>
      </c>
      <c r="F227">
        <f t="shared" si="7"/>
        <v>0</v>
      </c>
    </row>
    <row r="228" spans="1:6" x14ac:dyDescent="0.2">
      <c r="A228" t="s">
        <v>82</v>
      </c>
      <c r="B228" t="s">
        <v>5</v>
      </c>
      <c r="C228" t="s">
        <v>90</v>
      </c>
      <c r="D228" s="2">
        <v>22.236240386962798</v>
      </c>
      <c r="E228" t="b">
        <f t="shared" si="6"/>
        <v>0</v>
      </c>
      <c r="F228">
        <f t="shared" si="7"/>
        <v>0</v>
      </c>
    </row>
    <row r="229" spans="1:6" x14ac:dyDescent="0.2">
      <c r="A229" t="s">
        <v>82</v>
      </c>
      <c r="B229" t="s">
        <v>5</v>
      </c>
      <c r="C229" t="s">
        <v>91</v>
      </c>
      <c r="D229" s="2">
        <v>102.31398010253901</v>
      </c>
      <c r="E229" t="b">
        <f t="shared" si="6"/>
        <v>0</v>
      </c>
      <c r="F229">
        <f t="shared" si="7"/>
        <v>0</v>
      </c>
    </row>
    <row r="230" spans="1:6" x14ac:dyDescent="0.2">
      <c r="A230" t="s">
        <v>82</v>
      </c>
      <c r="B230" t="s">
        <v>5</v>
      </c>
      <c r="C230" t="s">
        <v>92</v>
      </c>
      <c r="D230" s="2">
        <v>478.33767700195301</v>
      </c>
      <c r="E230" t="b">
        <f t="shared" si="6"/>
        <v>0</v>
      </c>
      <c r="F230">
        <f t="shared" si="7"/>
        <v>0</v>
      </c>
    </row>
    <row r="231" spans="1:6" x14ac:dyDescent="0.2">
      <c r="A231" t="s">
        <v>82</v>
      </c>
      <c r="B231" t="s">
        <v>5</v>
      </c>
      <c r="C231" t="s">
        <v>93</v>
      </c>
      <c r="D231" s="2">
        <v>173.68475341796801</v>
      </c>
      <c r="E231" t="b">
        <f t="shared" si="6"/>
        <v>0</v>
      </c>
      <c r="F231">
        <f t="shared" si="7"/>
        <v>0</v>
      </c>
    </row>
    <row r="232" spans="1:6" x14ac:dyDescent="0.2">
      <c r="A232" t="s">
        <v>82</v>
      </c>
      <c r="B232" t="s">
        <v>5</v>
      </c>
      <c r="C232" t="s">
        <v>94</v>
      </c>
      <c r="D232" s="2">
        <v>7.4793734550476003</v>
      </c>
      <c r="E232" t="b">
        <f t="shared" si="6"/>
        <v>0</v>
      </c>
      <c r="F232">
        <f t="shared" si="7"/>
        <v>0</v>
      </c>
    </row>
    <row r="233" spans="1:6" x14ac:dyDescent="0.2">
      <c r="A233" t="s">
        <v>82</v>
      </c>
      <c r="B233" t="s">
        <v>5</v>
      </c>
      <c r="C233" t="s">
        <v>95</v>
      </c>
      <c r="D233" s="2">
        <v>255.728256225585</v>
      </c>
      <c r="E233" t="b">
        <f t="shared" si="6"/>
        <v>0</v>
      </c>
      <c r="F233">
        <f t="shared" si="7"/>
        <v>0</v>
      </c>
    </row>
    <row r="234" spans="1:6" x14ac:dyDescent="0.2">
      <c r="A234" t="s">
        <v>82</v>
      </c>
      <c r="B234" t="s">
        <v>5</v>
      </c>
      <c r="C234" t="s">
        <v>96</v>
      </c>
      <c r="D234" s="2">
        <v>10.738008499145501</v>
      </c>
      <c r="E234" t="b">
        <f t="shared" si="6"/>
        <v>0</v>
      </c>
      <c r="F234">
        <f t="shared" si="7"/>
        <v>0</v>
      </c>
    </row>
    <row r="235" spans="1:6" x14ac:dyDescent="0.2">
      <c r="A235" t="s">
        <v>82</v>
      </c>
      <c r="B235" t="s">
        <v>5</v>
      </c>
      <c r="C235" t="s">
        <v>79</v>
      </c>
      <c r="D235" s="2">
        <v>7.7950782775878897</v>
      </c>
      <c r="E235" t="b">
        <f t="shared" si="6"/>
        <v>0</v>
      </c>
      <c r="F235">
        <f t="shared" si="7"/>
        <v>0</v>
      </c>
    </row>
    <row r="236" spans="1:6" x14ac:dyDescent="0.2">
      <c r="A236" t="s">
        <v>97</v>
      </c>
      <c r="B236" t="s">
        <v>5</v>
      </c>
      <c r="C236" t="s">
        <v>6</v>
      </c>
      <c r="D236" s="2">
        <v>5406.66455078125</v>
      </c>
      <c r="E236" t="b">
        <f t="shared" si="6"/>
        <v>0</v>
      </c>
      <c r="F236">
        <f t="shared" si="7"/>
        <v>0</v>
      </c>
    </row>
    <row r="237" spans="1:6" x14ac:dyDescent="0.2">
      <c r="A237" t="s">
        <v>97</v>
      </c>
      <c r="B237" t="s">
        <v>5</v>
      </c>
      <c r="C237" t="s">
        <v>98</v>
      </c>
      <c r="D237" s="2">
        <v>850.23974609375</v>
      </c>
      <c r="E237" t="b">
        <f t="shared" si="6"/>
        <v>0</v>
      </c>
      <c r="F237">
        <f t="shared" si="7"/>
        <v>0</v>
      </c>
    </row>
    <row r="238" spans="1:6" x14ac:dyDescent="0.2">
      <c r="A238" t="s">
        <v>97</v>
      </c>
      <c r="B238" t="s">
        <v>5</v>
      </c>
      <c r="C238" t="s">
        <v>99</v>
      </c>
      <c r="D238" s="2">
        <v>670.42205810546795</v>
      </c>
      <c r="E238" t="b">
        <f t="shared" si="6"/>
        <v>0</v>
      </c>
      <c r="F238">
        <f t="shared" si="7"/>
        <v>0</v>
      </c>
    </row>
    <row r="239" spans="1:6" x14ac:dyDescent="0.2">
      <c r="A239" t="s">
        <v>97</v>
      </c>
      <c r="B239" t="s">
        <v>5</v>
      </c>
      <c r="C239" t="s">
        <v>100</v>
      </c>
      <c r="D239" s="2">
        <v>55.158557891845703</v>
      </c>
      <c r="E239" t="b">
        <f t="shared" si="6"/>
        <v>0</v>
      </c>
      <c r="F239">
        <f t="shared" si="7"/>
        <v>0</v>
      </c>
    </row>
    <row r="240" spans="1:6" x14ac:dyDescent="0.2">
      <c r="A240" t="s">
        <v>97</v>
      </c>
      <c r="B240" t="s">
        <v>5</v>
      </c>
      <c r="C240" t="s">
        <v>19</v>
      </c>
      <c r="D240" s="2">
        <v>3387.1376953125</v>
      </c>
      <c r="E240" t="b">
        <f t="shared" si="6"/>
        <v>0</v>
      </c>
      <c r="F240">
        <f t="shared" si="7"/>
        <v>0</v>
      </c>
    </row>
    <row r="241" spans="1:6" x14ac:dyDescent="0.2">
      <c r="A241" t="s">
        <v>97</v>
      </c>
      <c r="B241" t="s">
        <v>5</v>
      </c>
      <c r="C241" t="s">
        <v>62</v>
      </c>
      <c r="D241" s="2">
        <v>687.32708740234295</v>
      </c>
      <c r="E241" t="b">
        <f t="shared" si="6"/>
        <v>0</v>
      </c>
      <c r="F241">
        <f t="shared" si="7"/>
        <v>0</v>
      </c>
    </row>
    <row r="242" spans="1:6" x14ac:dyDescent="0.2">
      <c r="A242" t="s">
        <v>97</v>
      </c>
      <c r="B242" t="s">
        <v>5</v>
      </c>
      <c r="C242" t="s">
        <v>42</v>
      </c>
      <c r="D242" s="2">
        <v>1402.30847167968</v>
      </c>
      <c r="E242" t="b">
        <f t="shared" si="6"/>
        <v>0</v>
      </c>
      <c r="F242">
        <f t="shared" si="7"/>
        <v>0</v>
      </c>
    </row>
    <row r="243" spans="1:6" x14ac:dyDescent="0.2">
      <c r="A243" t="s">
        <v>97</v>
      </c>
      <c r="B243" t="s">
        <v>5</v>
      </c>
      <c r="C243" t="s">
        <v>27</v>
      </c>
      <c r="D243" s="2">
        <v>1578.23913574218</v>
      </c>
      <c r="E243" t="b">
        <f t="shared" si="6"/>
        <v>0</v>
      </c>
      <c r="F243">
        <f t="shared" si="7"/>
        <v>0</v>
      </c>
    </row>
    <row r="244" spans="1:6" x14ac:dyDescent="0.2">
      <c r="A244" t="s">
        <v>97</v>
      </c>
      <c r="B244" t="s">
        <v>5</v>
      </c>
      <c r="C244" t="s">
        <v>41</v>
      </c>
      <c r="D244" s="2">
        <v>1470.72827148437</v>
      </c>
      <c r="E244" t="b">
        <f t="shared" si="6"/>
        <v>0</v>
      </c>
      <c r="F244">
        <f t="shared" si="7"/>
        <v>0</v>
      </c>
    </row>
    <row r="245" spans="1:6" x14ac:dyDescent="0.2">
      <c r="A245" t="s">
        <v>97</v>
      </c>
      <c r="B245" t="s">
        <v>5</v>
      </c>
      <c r="C245" t="s">
        <v>13</v>
      </c>
      <c r="D245" s="2">
        <v>2716.69140625</v>
      </c>
      <c r="E245" t="b">
        <f t="shared" si="6"/>
        <v>0</v>
      </c>
      <c r="F245">
        <f t="shared" si="7"/>
        <v>0</v>
      </c>
    </row>
    <row r="246" spans="1:6" x14ac:dyDescent="0.2">
      <c r="A246" t="s">
        <v>97</v>
      </c>
      <c r="B246" t="s">
        <v>5</v>
      </c>
      <c r="C246" t="s">
        <v>60</v>
      </c>
      <c r="D246" s="2">
        <v>2367.78466796875</v>
      </c>
      <c r="E246" t="b">
        <f t="shared" si="6"/>
        <v>0</v>
      </c>
      <c r="F246">
        <f t="shared" si="7"/>
        <v>0</v>
      </c>
    </row>
    <row r="247" spans="1:6" x14ac:dyDescent="0.2">
      <c r="A247" t="s">
        <v>97</v>
      </c>
      <c r="B247" t="s">
        <v>5</v>
      </c>
      <c r="C247" t="s">
        <v>12</v>
      </c>
      <c r="D247" s="2">
        <v>1644.69494628906</v>
      </c>
      <c r="E247" t="b">
        <f t="shared" si="6"/>
        <v>1</v>
      </c>
      <c r="F247">
        <f t="shared" si="7"/>
        <v>1644.69494628906</v>
      </c>
    </row>
    <row r="248" spans="1:6" x14ac:dyDescent="0.2">
      <c r="A248" t="s">
        <v>97</v>
      </c>
      <c r="B248" t="s">
        <v>5</v>
      </c>
      <c r="C248" t="s">
        <v>38</v>
      </c>
      <c r="D248" s="2">
        <v>5234.958984375</v>
      </c>
      <c r="E248" t="b">
        <f t="shared" si="6"/>
        <v>0</v>
      </c>
      <c r="F248">
        <f t="shared" si="7"/>
        <v>0</v>
      </c>
    </row>
    <row r="249" spans="1:6" x14ac:dyDescent="0.2">
      <c r="A249" t="s">
        <v>97</v>
      </c>
      <c r="B249" t="s">
        <v>5</v>
      </c>
      <c r="C249" t="s">
        <v>17</v>
      </c>
      <c r="D249" s="2">
        <v>3019.02734375</v>
      </c>
      <c r="E249" t="b">
        <f t="shared" si="6"/>
        <v>0</v>
      </c>
      <c r="F249">
        <f t="shared" si="7"/>
        <v>0</v>
      </c>
    </row>
    <row r="250" spans="1:6" x14ac:dyDescent="0.2">
      <c r="A250" t="s">
        <v>97</v>
      </c>
      <c r="B250" t="s">
        <v>5</v>
      </c>
      <c r="C250" t="s">
        <v>101</v>
      </c>
      <c r="D250" s="2">
        <v>2445.45385742187</v>
      </c>
      <c r="E250" t="b">
        <f t="shared" si="6"/>
        <v>0</v>
      </c>
      <c r="F250">
        <f t="shared" si="7"/>
        <v>0</v>
      </c>
    </row>
    <row r="251" spans="1:6" x14ac:dyDescent="0.2">
      <c r="A251" t="s">
        <v>97</v>
      </c>
      <c r="B251" t="s">
        <v>5</v>
      </c>
      <c r="C251" t="s">
        <v>102</v>
      </c>
      <c r="D251" s="2">
        <v>7586.08056640625</v>
      </c>
      <c r="E251" t="b">
        <f t="shared" si="6"/>
        <v>0</v>
      </c>
      <c r="F251">
        <f t="shared" si="7"/>
        <v>0</v>
      </c>
    </row>
    <row r="252" spans="1:6" x14ac:dyDescent="0.2">
      <c r="A252" t="s">
        <v>97</v>
      </c>
      <c r="B252" t="s">
        <v>5</v>
      </c>
      <c r="C252" t="s">
        <v>103</v>
      </c>
      <c r="D252" s="2">
        <v>3707.41259765625</v>
      </c>
      <c r="E252" t="b">
        <f t="shared" si="6"/>
        <v>0</v>
      </c>
      <c r="F252">
        <f t="shared" si="7"/>
        <v>0</v>
      </c>
    </row>
    <row r="253" spans="1:6" x14ac:dyDescent="0.2">
      <c r="A253" t="s">
        <v>97</v>
      </c>
      <c r="B253" t="s">
        <v>5</v>
      </c>
      <c r="C253" t="s">
        <v>104</v>
      </c>
      <c r="D253" s="2">
        <v>4261.37451171875</v>
      </c>
      <c r="E253" t="b">
        <f t="shared" si="6"/>
        <v>0</v>
      </c>
      <c r="F253">
        <f t="shared" si="7"/>
        <v>0</v>
      </c>
    </row>
    <row r="254" spans="1:6" x14ac:dyDescent="0.2">
      <c r="A254" t="s">
        <v>97</v>
      </c>
      <c r="B254" t="s">
        <v>5</v>
      </c>
      <c r="C254" t="s">
        <v>105</v>
      </c>
      <c r="D254" s="2">
        <v>611.39654541015602</v>
      </c>
      <c r="E254" t="b">
        <f t="shared" si="6"/>
        <v>0</v>
      </c>
      <c r="F254">
        <f t="shared" si="7"/>
        <v>0</v>
      </c>
    </row>
    <row r="255" spans="1:6" x14ac:dyDescent="0.2">
      <c r="A255" t="s">
        <v>97</v>
      </c>
      <c r="B255" t="s">
        <v>5</v>
      </c>
      <c r="C255" t="s">
        <v>106</v>
      </c>
      <c r="D255" s="2">
        <v>145.53405761718699</v>
      </c>
      <c r="E255" t="b">
        <f t="shared" si="6"/>
        <v>0</v>
      </c>
      <c r="F255">
        <f t="shared" si="7"/>
        <v>0</v>
      </c>
    </row>
    <row r="256" spans="1:6" x14ac:dyDescent="0.2">
      <c r="A256" t="s">
        <v>97</v>
      </c>
      <c r="B256" t="s">
        <v>5</v>
      </c>
      <c r="C256" t="s">
        <v>107</v>
      </c>
      <c r="D256" s="2">
        <v>113.97247314453099</v>
      </c>
      <c r="E256" t="b">
        <f t="shared" si="6"/>
        <v>0</v>
      </c>
      <c r="F256">
        <f t="shared" si="7"/>
        <v>0</v>
      </c>
    </row>
    <row r="257" spans="1:6" x14ac:dyDescent="0.2">
      <c r="A257" t="s">
        <v>97</v>
      </c>
      <c r="B257" t="s">
        <v>5</v>
      </c>
      <c r="C257" t="s">
        <v>108</v>
      </c>
      <c r="D257" s="2">
        <v>122.597816467285</v>
      </c>
      <c r="E257" t="b">
        <f t="shared" si="6"/>
        <v>0</v>
      </c>
      <c r="F257">
        <f t="shared" si="7"/>
        <v>0</v>
      </c>
    </row>
    <row r="258" spans="1:6" x14ac:dyDescent="0.2">
      <c r="A258" t="s">
        <v>97</v>
      </c>
      <c r="B258" t="s">
        <v>5</v>
      </c>
      <c r="C258" t="s">
        <v>109</v>
      </c>
      <c r="D258" s="2">
        <v>153.54493713378901</v>
      </c>
      <c r="E258" t="b">
        <f t="shared" si="6"/>
        <v>0</v>
      </c>
      <c r="F258">
        <f t="shared" si="7"/>
        <v>0</v>
      </c>
    </row>
    <row r="259" spans="1:6" x14ac:dyDescent="0.2">
      <c r="A259" t="s">
        <v>97</v>
      </c>
      <c r="B259" t="s">
        <v>5</v>
      </c>
      <c r="C259" t="s">
        <v>110</v>
      </c>
      <c r="D259" s="2">
        <v>129.74122619628901</v>
      </c>
      <c r="E259" t="b">
        <f t="shared" ref="E259:E322" si="8">OR(ISNUMBER(FIND("ws",C259)),ISNUMBER(FIND("wind",C259)),ISNUMBER(FIND("gust",C259)))</f>
        <v>0</v>
      </c>
      <c r="F259">
        <f t="shared" ref="F259:F322" si="9">IF(E259,D259,0)</f>
        <v>0</v>
      </c>
    </row>
    <row r="260" spans="1:6" x14ac:dyDescent="0.2">
      <c r="A260" t="s">
        <v>97</v>
      </c>
      <c r="B260" t="s">
        <v>5</v>
      </c>
      <c r="C260" t="s">
        <v>111</v>
      </c>
      <c r="D260" s="2">
        <v>17.145381927490199</v>
      </c>
      <c r="E260" t="b">
        <f t="shared" si="8"/>
        <v>0</v>
      </c>
      <c r="F260">
        <f t="shared" si="9"/>
        <v>0</v>
      </c>
    </row>
    <row r="261" spans="1:6" x14ac:dyDescent="0.2">
      <c r="A261" t="s">
        <v>97</v>
      </c>
      <c r="B261" t="s">
        <v>5</v>
      </c>
      <c r="C261" t="s">
        <v>112</v>
      </c>
      <c r="D261" s="2">
        <v>41.077251434326101</v>
      </c>
      <c r="E261" t="b">
        <f t="shared" si="8"/>
        <v>0</v>
      </c>
      <c r="F261">
        <f t="shared" si="9"/>
        <v>0</v>
      </c>
    </row>
    <row r="262" spans="1:6" x14ac:dyDescent="0.2">
      <c r="A262" t="s">
        <v>97</v>
      </c>
      <c r="B262" t="s">
        <v>5</v>
      </c>
      <c r="C262" t="s">
        <v>113</v>
      </c>
      <c r="D262" s="2">
        <v>65.811050415039006</v>
      </c>
      <c r="E262" t="b">
        <f t="shared" si="8"/>
        <v>0</v>
      </c>
      <c r="F262">
        <f t="shared" si="9"/>
        <v>0</v>
      </c>
    </row>
    <row r="263" spans="1:6" x14ac:dyDescent="0.2">
      <c r="A263" t="s">
        <v>97</v>
      </c>
      <c r="B263" t="s">
        <v>5</v>
      </c>
      <c r="C263" t="s">
        <v>114</v>
      </c>
      <c r="D263" s="2">
        <v>8.4211502075195295</v>
      </c>
      <c r="E263" t="b">
        <f t="shared" si="8"/>
        <v>0</v>
      </c>
      <c r="F263">
        <f t="shared" si="9"/>
        <v>0</v>
      </c>
    </row>
    <row r="264" spans="1:6" x14ac:dyDescent="0.2">
      <c r="A264" t="s">
        <v>97</v>
      </c>
      <c r="B264" t="s">
        <v>5</v>
      </c>
      <c r="C264" t="s">
        <v>115</v>
      </c>
      <c r="D264" s="2">
        <v>10.3806247711181</v>
      </c>
      <c r="E264" t="b">
        <f t="shared" si="8"/>
        <v>0</v>
      </c>
      <c r="F264">
        <f t="shared" si="9"/>
        <v>0</v>
      </c>
    </row>
    <row r="265" spans="1:6" x14ac:dyDescent="0.2">
      <c r="A265" t="s">
        <v>97</v>
      </c>
      <c r="B265" t="s">
        <v>5</v>
      </c>
      <c r="C265" t="s">
        <v>116</v>
      </c>
      <c r="D265" s="2">
        <v>80.904243469238196</v>
      </c>
      <c r="E265" t="b">
        <f t="shared" si="8"/>
        <v>0</v>
      </c>
      <c r="F265">
        <f t="shared" si="9"/>
        <v>0</v>
      </c>
    </row>
    <row r="266" spans="1:6" x14ac:dyDescent="0.2">
      <c r="A266" t="s">
        <v>97</v>
      </c>
      <c r="B266" t="s">
        <v>5</v>
      </c>
      <c r="C266" t="s">
        <v>117</v>
      </c>
      <c r="D266" s="2">
        <v>113.919151306152</v>
      </c>
      <c r="E266" t="b">
        <f t="shared" si="8"/>
        <v>0</v>
      </c>
      <c r="F266">
        <f t="shared" si="9"/>
        <v>0</v>
      </c>
    </row>
    <row r="267" spans="1:6" x14ac:dyDescent="0.2">
      <c r="A267" t="s">
        <v>97</v>
      </c>
      <c r="B267" t="s">
        <v>5</v>
      </c>
      <c r="C267" t="s">
        <v>118</v>
      </c>
      <c r="D267" s="2">
        <v>39.724170684814403</v>
      </c>
      <c r="E267" t="b">
        <f t="shared" si="8"/>
        <v>0</v>
      </c>
      <c r="F267">
        <f t="shared" si="9"/>
        <v>0</v>
      </c>
    </row>
    <row r="268" spans="1:6" x14ac:dyDescent="0.2">
      <c r="A268" t="s">
        <v>97</v>
      </c>
      <c r="B268" t="s">
        <v>5</v>
      </c>
      <c r="C268" t="s">
        <v>119</v>
      </c>
      <c r="D268" s="2">
        <v>7.5191688537597603</v>
      </c>
      <c r="E268" t="b">
        <f t="shared" si="8"/>
        <v>0</v>
      </c>
      <c r="F268">
        <f t="shared" si="9"/>
        <v>0</v>
      </c>
    </row>
    <row r="269" spans="1:6" x14ac:dyDescent="0.2">
      <c r="A269" t="s">
        <v>120</v>
      </c>
      <c r="B269" t="s">
        <v>5</v>
      </c>
      <c r="C269" t="s">
        <v>6</v>
      </c>
      <c r="D269" s="2">
        <v>441.449127197265</v>
      </c>
      <c r="E269" t="b">
        <f t="shared" si="8"/>
        <v>0</v>
      </c>
      <c r="F269">
        <f t="shared" si="9"/>
        <v>0</v>
      </c>
    </row>
    <row r="270" spans="1:6" x14ac:dyDescent="0.2">
      <c r="A270" t="s">
        <v>120</v>
      </c>
      <c r="B270" t="s">
        <v>5</v>
      </c>
      <c r="C270" t="s">
        <v>98</v>
      </c>
      <c r="D270" s="2">
        <v>176.3955078125</v>
      </c>
      <c r="E270" t="b">
        <f t="shared" si="8"/>
        <v>0</v>
      </c>
      <c r="F270">
        <f t="shared" si="9"/>
        <v>0</v>
      </c>
    </row>
    <row r="271" spans="1:6" x14ac:dyDescent="0.2">
      <c r="A271" t="s">
        <v>120</v>
      </c>
      <c r="B271" t="s">
        <v>5</v>
      </c>
      <c r="C271" t="s">
        <v>99</v>
      </c>
      <c r="D271" s="2">
        <v>30.676982879638601</v>
      </c>
      <c r="E271" t="b">
        <f t="shared" si="8"/>
        <v>0</v>
      </c>
      <c r="F271">
        <f t="shared" si="9"/>
        <v>0</v>
      </c>
    </row>
    <row r="272" spans="1:6" x14ac:dyDescent="0.2">
      <c r="A272" t="s">
        <v>120</v>
      </c>
      <c r="B272" t="s">
        <v>5</v>
      </c>
      <c r="C272" t="s">
        <v>19</v>
      </c>
      <c r="D272" s="2">
        <v>254.75605773925699</v>
      </c>
      <c r="E272" t="b">
        <f t="shared" si="8"/>
        <v>0</v>
      </c>
      <c r="F272">
        <f t="shared" si="9"/>
        <v>0</v>
      </c>
    </row>
    <row r="273" spans="1:6" x14ac:dyDescent="0.2">
      <c r="A273" t="s">
        <v>120</v>
      </c>
      <c r="B273" t="s">
        <v>5</v>
      </c>
      <c r="C273" t="s">
        <v>62</v>
      </c>
      <c r="D273" s="2">
        <v>44.3156929016113</v>
      </c>
      <c r="E273" t="b">
        <f t="shared" si="8"/>
        <v>0</v>
      </c>
      <c r="F273">
        <f t="shared" si="9"/>
        <v>0</v>
      </c>
    </row>
    <row r="274" spans="1:6" x14ac:dyDescent="0.2">
      <c r="A274" t="s">
        <v>120</v>
      </c>
      <c r="B274" t="s">
        <v>5</v>
      </c>
      <c r="C274" t="s">
        <v>42</v>
      </c>
      <c r="D274" s="2">
        <v>82.693862915039006</v>
      </c>
      <c r="E274" t="b">
        <f t="shared" si="8"/>
        <v>0</v>
      </c>
      <c r="F274">
        <f t="shared" si="9"/>
        <v>0</v>
      </c>
    </row>
    <row r="275" spans="1:6" x14ac:dyDescent="0.2">
      <c r="A275" t="s">
        <v>120</v>
      </c>
      <c r="B275" t="s">
        <v>5</v>
      </c>
      <c r="C275" t="s">
        <v>27</v>
      </c>
      <c r="D275" s="2">
        <v>143.20423889160099</v>
      </c>
      <c r="E275" t="b">
        <f t="shared" si="8"/>
        <v>0</v>
      </c>
      <c r="F275">
        <f t="shared" si="9"/>
        <v>0</v>
      </c>
    </row>
    <row r="276" spans="1:6" x14ac:dyDescent="0.2">
      <c r="A276" t="s">
        <v>120</v>
      </c>
      <c r="B276" t="s">
        <v>5</v>
      </c>
      <c r="C276" t="s">
        <v>41</v>
      </c>
      <c r="D276" s="2">
        <v>81.651390075683594</v>
      </c>
      <c r="E276" t="b">
        <f t="shared" si="8"/>
        <v>0</v>
      </c>
      <c r="F276">
        <f t="shared" si="9"/>
        <v>0</v>
      </c>
    </row>
    <row r="277" spans="1:6" x14ac:dyDescent="0.2">
      <c r="A277" t="s">
        <v>120</v>
      </c>
      <c r="B277" t="s">
        <v>5</v>
      </c>
      <c r="C277" t="s">
        <v>13</v>
      </c>
      <c r="D277" s="2">
        <v>262.21347045898398</v>
      </c>
      <c r="E277" t="b">
        <f t="shared" si="8"/>
        <v>0</v>
      </c>
      <c r="F277">
        <f t="shared" si="9"/>
        <v>0</v>
      </c>
    </row>
    <row r="278" spans="1:6" x14ac:dyDescent="0.2">
      <c r="A278" t="s">
        <v>120</v>
      </c>
      <c r="B278" t="s">
        <v>5</v>
      </c>
      <c r="C278" t="s">
        <v>60</v>
      </c>
      <c r="D278" s="2">
        <v>238.35046386718699</v>
      </c>
      <c r="E278" t="b">
        <f t="shared" si="8"/>
        <v>0</v>
      </c>
      <c r="F278">
        <f t="shared" si="9"/>
        <v>0</v>
      </c>
    </row>
    <row r="279" spans="1:6" x14ac:dyDescent="0.2">
      <c r="A279" t="s">
        <v>120</v>
      </c>
      <c r="B279" t="s">
        <v>5</v>
      </c>
      <c r="C279" t="s">
        <v>12</v>
      </c>
      <c r="D279" s="2">
        <v>132.68244934082</v>
      </c>
      <c r="E279" t="b">
        <f t="shared" si="8"/>
        <v>1</v>
      </c>
      <c r="F279">
        <f t="shared" si="9"/>
        <v>132.68244934082</v>
      </c>
    </row>
    <row r="280" spans="1:6" x14ac:dyDescent="0.2">
      <c r="A280" t="s">
        <v>120</v>
      </c>
      <c r="B280" t="s">
        <v>5</v>
      </c>
      <c r="C280" t="s">
        <v>38</v>
      </c>
      <c r="D280" s="2">
        <v>311.64636230468699</v>
      </c>
      <c r="E280" t="b">
        <f t="shared" si="8"/>
        <v>0</v>
      </c>
      <c r="F280">
        <f t="shared" si="9"/>
        <v>0</v>
      </c>
    </row>
    <row r="281" spans="1:6" x14ac:dyDescent="0.2">
      <c r="A281" t="s">
        <v>120</v>
      </c>
      <c r="B281" t="s">
        <v>5</v>
      </c>
      <c r="C281" t="s">
        <v>17</v>
      </c>
      <c r="D281" s="2">
        <v>375.71844482421801</v>
      </c>
      <c r="E281" t="b">
        <f t="shared" si="8"/>
        <v>0</v>
      </c>
      <c r="F281">
        <f t="shared" si="9"/>
        <v>0</v>
      </c>
    </row>
    <row r="282" spans="1:6" x14ac:dyDescent="0.2">
      <c r="A282" t="s">
        <v>120</v>
      </c>
      <c r="B282" t="s">
        <v>5</v>
      </c>
      <c r="C282" t="s">
        <v>101</v>
      </c>
      <c r="D282" s="2">
        <v>185.23959350585901</v>
      </c>
      <c r="E282" t="b">
        <f t="shared" si="8"/>
        <v>0</v>
      </c>
      <c r="F282">
        <f t="shared" si="9"/>
        <v>0</v>
      </c>
    </row>
    <row r="283" spans="1:6" x14ac:dyDescent="0.2">
      <c r="A283" t="s">
        <v>120</v>
      </c>
      <c r="B283" t="s">
        <v>5</v>
      </c>
      <c r="C283" t="s">
        <v>102</v>
      </c>
      <c r="D283" s="2">
        <v>331.24313354492102</v>
      </c>
      <c r="E283" t="b">
        <f t="shared" si="8"/>
        <v>0</v>
      </c>
      <c r="F283">
        <f t="shared" si="9"/>
        <v>0</v>
      </c>
    </row>
    <row r="284" spans="1:6" x14ac:dyDescent="0.2">
      <c r="A284" t="s">
        <v>120</v>
      </c>
      <c r="B284" t="s">
        <v>5</v>
      </c>
      <c r="C284" t="s">
        <v>103</v>
      </c>
      <c r="D284" s="2">
        <v>348.95739746093699</v>
      </c>
      <c r="E284" t="b">
        <f t="shared" si="8"/>
        <v>0</v>
      </c>
      <c r="F284">
        <f t="shared" si="9"/>
        <v>0</v>
      </c>
    </row>
    <row r="285" spans="1:6" x14ac:dyDescent="0.2">
      <c r="A285" t="s">
        <v>120</v>
      </c>
      <c r="B285" t="s">
        <v>5</v>
      </c>
      <c r="C285" t="s">
        <v>104</v>
      </c>
      <c r="D285" s="2">
        <v>304.164794921875</v>
      </c>
      <c r="E285" t="b">
        <f t="shared" si="8"/>
        <v>0</v>
      </c>
      <c r="F285">
        <f t="shared" si="9"/>
        <v>0</v>
      </c>
    </row>
    <row r="286" spans="1:6" x14ac:dyDescent="0.2">
      <c r="A286" t="s">
        <v>120</v>
      </c>
      <c r="B286" t="s">
        <v>5</v>
      </c>
      <c r="C286" t="s">
        <v>105</v>
      </c>
      <c r="D286" s="2">
        <v>64.205139160156193</v>
      </c>
      <c r="E286" t="b">
        <f t="shared" si="8"/>
        <v>0</v>
      </c>
      <c r="F286">
        <f t="shared" si="9"/>
        <v>0</v>
      </c>
    </row>
    <row r="287" spans="1:6" x14ac:dyDescent="0.2">
      <c r="A287" t="s">
        <v>120</v>
      </c>
      <c r="B287" t="s">
        <v>5</v>
      </c>
      <c r="C287" t="s">
        <v>106</v>
      </c>
      <c r="D287" s="2">
        <v>38.814971923828097</v>
      </c>
      <c r="E287" t="b">
        <f t="shared" si="8"/>
        <v>0</v>
      </c>
      <c r="F287">
        <f t="shared" si="9"/>
        <v>0</v>
      </c>
    </row>
    <row r="288" spans="1:6" x14ac:dyDescent="0.2">
      <c r="A288" t="s">
        <v>120</v>
      </c>
      <c r="B288" t="s">
        <v>5</v>
      </c>
      <c r="C288" t="s">
        <v>107</v>
      </c>
      <c r="D288" s="2">
        <v>47.643856048583899</v>
      </c>
      <c r="E288" t="b">
        <f t="shared" si="8"/>
        <v>0</v>
      </c>
      <c r="F288">
        <f t="shared" si="9"/>
        <v>0</v>
      </c>
    </row>
    <row r="289" spans="1:6" x14ac:dyDescent="0.2">
      <c r="A289" t="s">
        <v>120</v>
      </c>
      <c r="B289" t="s">
        <v>5</v>
      </c>
      <c r="C289" t="s">
        <v>108</v>
      </c>
      <c r="D289" s="2">
        <v>46.758888244628899</v>
      </c>
      <c r="E289" t="b">
        <f t="shared" si="8"/>
        <v>0</v>
      </c>
      <c r="F289">
        <f t="shared" si="9"/>
        <v>0</v>
      </c>
    </row>
    <row r="290" spans="1:6" x14ac:dyDescent="0.2">
      <c r="A290" t="s">
        <v>120</v>
      </c>
      <c r="B290" t="s">
        <v>5</v>
      </c>
      <c r="C290" t="s">
        <v>109</v>
      </c>
      <c r="D290" s="2">
        <v>29.977550506591701</v>
      </c>
      <c r="E290" t="b">
        <f t="shared" si="8"/>
        <v>0</v>
      </c>
      <c r="F290">
        <f t="shared" si="9"/>
        <v>0</v>
      </c>
    </row>
    <row r="291" spans="1:6" x14ac:dyDescent="0.2">
      <c r="A291" t="s">
        <v>120</v>
      </c>
      <c r="B291" t="s">
        <v>5</v>
      </c>
      <c r="C291" t="s">
        <v>110</v>
      </c>
      <c r="D291" s="2">
        <v>19.8144721984863</v>
      </c>
      <c r="E291" t="b">
        <f t="shared" si="8"/>
        <v>0</v>
      </c>
      <c r="F291">
        <f t="shared" si="9"/>
        <v>0</v>
      </c>
    </row>
    <row r="292" spans="1:6" x14ac:dyDescent="0.2">
      <c r="A292" t="s">
        <v>120</v>
      </c>
      <c r="B292" t="s">
        <v>5</v>
      </c>
      <c r="C292" t="s">
        <v>112</v>
      </c>
      <c r="D292" s="2">
        <v>16.9586277008056</v>
      </c>
      <c r="E292" t="b">
        <f t="shared" si="8"/>
        <v>0</v>
      </c>
      <c r="F292">
        <f t="shared" si="9"/>
        <v>0</v>
      </c>
    </row>
    <row r="293" spans="1:6" x14ac:dyDescent="0.2">
      <c r="A293" t="s">
        <v>120</v>
      </c>
      <c r="B293" t="s">
        <v>5</v>
      </c>
      <c r="C293" t="s">
        <v>113</v>
      </c>
      <c r="D293" s="2">
        <v>56.6820259094238</v>
      </c>
      <c r="E293" t="b">
        <f t="shared" si="8"/>
        <v>0</v>
      </c>
      <c r="F293">
        <f t="shared" si="9"/>
        <v>0</v>
      </c>
    </row>
    <row r="294" spans="1:6" x14ac:dyDescent="0.2">
      <c r="A294" t="s">
        <v>120</v>
      </c>
      <c r="B294" t="s">
        <v>5</v>
      </c>
      <c r="C294" t="s">
        <v>117</v>
      </c>
      <c r="D294" s="2">
        <v>88.789535522460895</v>
      </c>
      <c r="E294" t="b">
        <f t="shared" si="8"/>
        <v>0</v>
      </c>
      <c r="F294">
        <f t="shared" si="9"/>
        <v>0</v>
      </c>
    </row>
    <row r="295" spans="1:6" x14ac:dyDescent="0.2">
      <c r="A295" t="s">
        <v>121</v>
      </c>
      <c r="B295" t="s">
        <v>5</v>
      </c>
      <c r="C295" t="s">
        <v>6</v>
      </c>
      <c r="D295" s="2">
        <v>76.181045532226506</v>
      </c>
      <c r="E295" t="b">
        <f t="shared" si="8"/>
        <v>0</v>
      </c>
      <c r="F295">
        <f t="shared" si="9"/>
        <v>0</v>
      </c>
    </row>
    <row r="296" spans="1:6" x14ac:dyDescent="0.2">
      <c r="A296" t="s">
        <v>121</v>
      </c>
      <c r="B296" t="s">
        <v>5</v>
      </c>
      <c r="C296" t="s">
        <v>122</v>
      </c>
      <c r="D296" s="2">
        <v>113.070983886718</v>
      </c>
      <c r="E296" t="b">
        <f t="shared" si="8"/>
        <v>0</v>
      </c>
      <c r="F296">
        <f t="shared" si="9"/>
        <v>0</v>
      </c>
    </row>
    <row r="297" spans="1:6" x14ac:dyDescent="0.2">
      <c r="A297" t="s">
        <v>121</v>
      </c>
      <c r="B297" t="s">
        <v>5</v>
      </c>
      <c r="C297" t="s">
        <v>13</v>
      </c>
      <c r="D297" s="2">
        <v>24.329685211181602</v>
      </c>
      <c r="E297" t="b">
        <f t="shared" si="8"/>
        <v>0</v>
      </c>
      <c r="F297">
        <f t="shared" si="9"/>
        <v>0</v>
      </c>
    </row>
    <row r="298" spans="1:6" x14ac:dyDescent="0.2">
      <c r="A298" t="s">
        <v>121</v>
      </c>
      <c r="B298" t="s">
        <v>5</v>
      </c>
      <c r="C298" t="s">
        <v>60</v>
      </c>
      <c r="D298" s="2">
        <v>116.40566253662099</v>
      </c>
      <c r="E298" t="b">
        <f t="shared" si="8"/>
        <v>0</v>
      </c>
      <c r="F298">
        <f t="shared" si="9"/>
        <v>0</v>
      </c>
    </row>
    <row r="299" spans="1:6" x14ac:dyDescent="0.2">
      <c r="A299" t="s">
        <v>121</v>
      </c>
      <c r="B299" t="s">
        <v>5</v>
      </c>
      <c r="C299" t="s">
        <v>15</v>
      </c>
      <c r="D299" s="2">
        <v>9.6390810012817294</v>
      </c>
      <c r="E299" t="b">
        <f t="shared" si="8"/>
        <v>0</v>
      </c>
      <c r="F299">
        <f t="shared" si="9"/>
        <v>0</v>
      </c>
    </row>
    <row r="300" spans="1:6" x14ac:dyDescent="0.2">
      <c r="A300" t="s">
        <v>121</v>
      </c>
      <c r="B300" t="s">
        <v>5</v>
      </c>
      <c r="C300" t="s">
        <v>36</v>
      </c>
      <c r="D300" s="2">
        <v>54.585880279541001</v>
      </c>
      <c r="E300" t="b">
        <f t="shared" si="8"/>
        <v>0</v>
      </c>
      <c r="F300">
        <f t="shared" si="9"/>
        <v>0</v>
      </c>
    </row>
    <row r="301" spans="1:6" x14ac:dyDescent="0.2">
      <c r="A301" t="s">
        <v>121</v>
      </c>
      <c r="B301" t="s">
        <v>5</v>
      </c>
      <c r="C301" t="s">
        <v>38</v>
      </c>
      <c r="D301" s="2">
        <v>18.895681381225501</v>
      </c>
      <c r="E301" t="b">
        <f t="shared" si="8"/>
        <v>0</v>
      </c>
      <c r="F301">
        <f t="shared" si="9"/>
        <v>0</v>
      </c>
    </row>
    <row r="302" spans="1:6" x14ac:dyDescent="0.2">
      <c r="A302" t="s">
        <v>121</v>
      </c>
      <c r="B302" t="s">
        <v>5</v>
      </c>
      <c r="C302" t="s">
        <v>39</v>
      </c>
      <c r="D302" s="2">
        <v>41.189029693603501</v>
      </c>
      <c r="E302" t="b">
        <f t="shared" si="8"/>
        <v>0</v>
      </c>
      <c r="F302">
        <f t="shared" si="9"/>
        <v>0</v>
      </c>
    </row>
    <row r="303" spans="1:6" x14ac:dyDescent="0.2">
      <c r="A303" t="s">
        <v>121</v>
      </c>
      <c r="B303" t="s">
        <v>5</v>
      </c>
      <c r="C303" t="s">
        <v>17</v>
      </c>
      <c r="D303" s="2">
        <v>8.1986331939697195</v>
      </c>
      <c r="E303" t="b">
        <f t="shared" si="8"/>
        <v>0</v>
      </c>
      <c r="F303">
        <f t="shared" si="9"/>
        <v>0</v>
      </c>
    </row>
    <row r="304" spans="1:6" x14ac:dyDescent="0.2">
      <c r="A304" t="s">
        <v>121</v>
      </c>
      <c r="B304" t="s">
        <v>5</v>
      </c>
      <c r="C304" t="s">
        <v>18</v>
      </c>
      <c r="D304" s="2">
        <v>35.811279296875</v>
      </c>
      <c r="E304" t="b">
        <f t="shared" si="8"/>
        <v>0</v>
      </c>
      <c r="F304">
        <f t="shared" si="9"/>
        <v>0</v>
      </c>
    </row>
    <row r="305" spans="1:6" x14ac:dyDescent="0.2">
      <c r="A305" t="s">
        <v>121</v>
      </c>
      <c r="B305" t="s">
        <v>5</v>
      </c>
      <c r="C305" t="s">
        <v>26</v>
      </c>
      <c r="D305" s="2">
        <v>29.441875457763601</v>
      </c>
      <c r="E305" t="b">
        <f t="shared" si="8"/>
        <v>0</v>
      </c>
      <c r="F305">
        <f t="shared" si="9"/>
        <v>0</v>
      </c>
    </row>
    <row r="306" spans="1:6" x14ac:dyDescent="0.2">
      <c r="A306" t="s">
        <v>121</v>
      </c>
      <c r="B306" t="s">
        <v>5</v>
      </c>
      <c r="C306" t="s">
        <v>41</v>
      </c>
      <c r="D306" s="2">
        <v>13.215241432189901</v>
      </c>
      <c r="E306" t="b">
        <f t="shared" si="8"/>
        <v>0</v>
      </c>
      <c r="F306">
        <f t="shared" si="9"/>
        <v>0</v>
      </c>
    </row>
    <row r="307" spans="1:6" x14ac:dyDescent="0.2">
      <c r="A307" t="s">
        <v>121</v>
      </c>
      <c r="B307" t="s">
        <v>5</v>
      </c>
      <c r="C307" t="s">
        <v>19</v>
      </c>
      <c r="D307" s="2">
        <v>8.0096626281738192</v>
      </c>
      <c r="E307" t="b">
        <f t="shared" si="8"/>
        <v>0</v>
      </c>
      <c r="F307">
        <f t="shared" si="9"/>
        <v>0</v>
      </c>
    </row>
    <row r="308" spans="1:6" x14ac:dyDescent="0.2">
      <c r="A308" t="s">
        <v>121</v>
      </c>
      <c r="B308" t="s">
        <v>5</v>
      </c>
      <c r="C308" t="s">
        <v>27</v>
      </c>
      <c r="D308" s="2">
        <v>18.656032562255799</v>
      </c>
      <c r="E308" t="b">
        <f t="shared" si="8"/>
        <v>0</v>
      </c>
      <c r="F308">
        <f t="shared" si="9"/>
        <v>0</v>
      </c>
    </row>
    <row r="309" spans="1:6" x14ac:dyDescent="0.2">
      <c r="A309" t="s">
        <v>121</v>
      </c>
      <c r="B309" t="s">
        <v>5</v>
      </c>
      <c r="C309" t="s">
        <v>123</v>
      </c>
      <c r="D309" s="2">
        <v>164.69502258300699</v>
      </c>
      <c r="E309" t="b">
        <f t="shared" si="8"/>
        <v>0</v>
      </c>
      <c r="F309">
        <f t="shared" si="9"/>
        <v>0</v>
      </c>
    </row>
    <row r="310" spans="1:6" x14ac:dyDescent="0.2">
      <c r="A310" t="s">
        <v>124</v>
      </c>
      <c r="B310" t="s">
        <v>5</v>
      </c>
      <c r="C310" t="s">
        <v>6</v>
      </c>
      <c r="D310" s="2">
        <v>9.5380401611328107</v>
      </c>
      <c r="E310" t="b">
        <f t="shared" si="8"/>
        <v>0</v>
      </c>
      <c r="F310">
        <f t="shared" si="9"/>
        <v>0</v>
      </c>
    </row>
    <row r="311" spans="1:6" x14ac:dyDescent="0.2">
      <c r="A311" t="s">
        <v>124</v>
      </c>
      <c r="B311" t="s">
        <v>5</v>
      </c>
      <c r="C311" t="s">
        <v>125</v>
      </c>
      <c r="D311" s="2">
        <v>141.46986389160099</v>
      </c>
      <c r="E311" t="b">
        <f t="shared" si="8"/>
        <v>0</v>
      </c>
      <c r="F311">
        <f t="shared" si="9"/>
        <v>0</v>
      </c>
    </row>
    <row r="312" spans="1:6" x14ac:dyDescent="0.2">
      <c r="A312" t="s">
        <v>124</v>
      </c>
      <c r="B312" t="s">
        <v>5</v>
      </c>
      <c r="C312" t="s">
        <v>30</v>
      </c>
      <c r="D312" s="2">
        <v>28.500270843505799</v>
      </c>
      <c r="E312" t="b">
        <f t="shared" si="8"/>
        <v>0</v>
      </c>
      <c r="F312">
        <f t="shared" si="9"/>
        <v>0</v>
      </c>
    </row>
    <row r="313" spans="1:6" x14ac:dyDescent="0.2">
      <c r="A313" t="s">
        <v>124</v>
      </c>
      <c r="B313" t="s">
        <v>5</v>
      </c>
      <c r="C313" t="s">
        <v>126</v>
      </c>
      <c r="D313" s="2">
        <v>10.394070625305099</v>
      </c>
      <c r="E313" t="b">
        <f t="shared" si="8"/>
        <v>0</v>
      </c>
      <c r="F313">
        <f t="shared" si="9"/>
        <v>0</v>
      </c>
    </row>
    <row r="314" spans="1:6" x14ac:dyDescent="0.2">
      <c r="A314" t="s">
        <v>124</v>
      </c>
      <c r="B314" t="s">
        <v>5</v>
      </c>
      <c r="C314" t="s">
        <v>12</v>
      </c>
      <c r="D314" s="2">
        <v>24.712314605712798</v>
      </c>
      <c r="E314" t="b">
        <f t="shared" si="8"/>
        <v>1</v>
      </c>
      <c r="F314">
        <f t="shared" si="9"/>
        <v>24.712314605712798</v>
      </c>
    </row>
    <row r="315" spans="1:6" x14ac:dyDescent="0.2">
      <c r="A315" t="s">
        <v>124</v>
      </c>
      <c r="B315" t="s">
        <v>5</v>
      </c>
      <c r="C315" t="s">
        <v>61</v>
      </c>
      <c r="D315" s="2">
        <v>65.228126525878906</v>
      </c>
      <c r="E315" t="b">
        <f t="shared" si="8"/>
        <v>0</v>
      </c>
      <c r="F315">
        <f t="shared" si="9"/>
        <v>0</v>
      </c>
    </row>
    <row r="316" spans="1:6" x14ac:dyDescent="0.2">
      <c r="A316" t="s">
        <v>124</v>
      </c>
      <c r="B316" t="s">
        <v>5</v>
      </c>
      <c r="C316" t="s">
        <v>60</v>
      </c>
      <c r="D316" s="2">
        <v>61.226051330566399</v>
      </c>
      <c r="E316" t="b">
        <f t="shared" si="8"/>
        <v>0</v>
      </c>
      <c r="F316">
        <f t="shared" si="9"/>
        <v>0</v>
      </c>
    </row>
    <row r="317" spans="1:6" x14ac:dyDescent="0.2">
      <c r="A317" t="s">
        <v>124</v>
      </c>
      <c r="B317" t="s">
        <v>5</v>
      </c>
      <c r="C317" t="s">
        <v>15</v>
      </c>
      <c r="D317" s="2">
        <v>52.096687316894503</v>
      </c>
      <c r="E317" t="b">
        <f t="shared" si="8"/>
        <v>0</v>
      </c>
      <c r="F317">
        <f t="shared" si="9"/>
        <v>0</v>
      </c>
    </row>
    <row r="318" spans="1:6" x14ac:dyDescent="0.2">
      <c r="A318" t="s">
        <v>124</v>
      </c>
      <c r="B318" t="s">
        <v>5</v>
      </c>
      <c r="C318" t="s">
        <v>36</v>
      </c>
      <c r="D318" s="2">
        <v>48.628814697265597</v>
      </c>
      <c r="E318" t="b">
        <f t="shared" si="8"/>
        <v>0</v>
      </c>
      <c r="F318">
        <f t="shared" si="9"/>
        <v>0</v>
      </c>
    </row>
    <row r="319" spans="1:6" x14ac:dyDescent="0.2">
      <c r="A319" t="s">
        <v>124</v>
      </c>
      <c r="B319" t="s">
        <v>5</v>
      </c>
      <c r="C319" t="s">
        <v>37</v>
      </c>
      <c r="D319" s="2">
        <v>30.489360809326101</v>
      </c>
      <c r="E319" t="b">
        <f t="shared" si="8"/>
        <v>0</v>
      </c>
      <c r="F319">
        <f t="shared" si="9"/>
        <v>0</v>
      </c>
    </row>
    <row r="320" spans="1:6" x14ac:dyDescent="0.2">
      <c r="A320" t="s">
        <v>124</v>
      </c>
      <c r="B320" t="s">
        <v>5</v>
      </c>
      <c r="C320" t="s">
        <v>38</v>
      </c>
      <c r="D320" s="2">
        <v>19.878810882568299</v>
      </c>
      <c r="E320" t="b">
        <f t="shared" si="8"/>
        <v>0</v>
      </c>
      <c r="F320">
        <f t="shared" si="9"/>
        <v>0</v>
      </c>
    </row>
    <row r="321" spans="1:6" x14ac:dyDescent="0.2">
      <c r="A321" t="s">
        <v>124</v>
      </c>
      <c r="B321" t="s">
        <v>5</v>
      </c>
      <c r="C321" t="s">
        <v>25</v>
      </c>
      <c r="D321" s="2">
        <v>32.146652221679602</v>
      </c>
      <c r="E321" t="b">
        <f t="shared" si="8"/>
        <v>1</v>
      </c>
      <c r="F321">
        <f t="shared" si="9"/>
        <v>32.146652221679602</v>
      </c>
    </row>
    <row r="322" spans="1:6" x14ac:dyDescent="0.2">
      <c r="A322" t="s">
        <v>124</v>
      </c>
      <c r="B322" t="s">
        <v>5</v>
      </c>
      <c r="C322" t="s">
        <v>39</v>
      </c>
      <c r="D322" s="2">
        <v>46.677928924560497</v>
      </c>
      <c r="E322" t="b">
        <f t="shared" si="8"/>
        <v>0</v>
      </c>
      <c r="F322">
        <f t="shared" si="9"/>
        <v>0</v>
      </c>
    </row>
    <row r="323" spans="1:6" x14ac:dyDescent="0.2">
      <c r="A323" t="s">
        <v>124</v>
      </c>
      <c r="B323" t="s">
        <v>5</v>
      </c>
      <c r="C323" t="s">
        <v>18</v>
      </c>
      <c r="D323" s="2">
        <v>57.182338714599602</v>
      </c>
      <c r="E323" t="b">
        <f t="shared" ref="E323:E386" si="10">OR(ISNUMBER(FIND("ws",C323)),ISNUMBER(FIND("wind",C323)),ISNUMBER(FIND("gust",C323)))</f>
        <v>0</v>
      </c>
      <c r="F323">
        <f t="shared" ref="F323:F386" si="11">IF(E323,D323,0)</f>
        <v>0</v>
      </c>
    </row>
    <row r="324" spans="1:6" x14ac:dyDescent="0.2">
      <c r="A324" t="s">
        <v>124</v>
      </c>
      <c r="B324" t="s">
        <v>5</v>
      </c>
      <c r="C324" t="s">
        <v>26</v>
      </c>
      <c r="D324" s="2">
        <v>32.797801971435497</v>
      </c>
      <c r="E324" t="b">
        <f t="shared" si="10"/>
        <v>0</v>
      </c>
      <c r="F324">
        <f t="shared" si="11"/>
        <v>0</v>
      </c>
    </row>
    <row r="325" spans="1:6" x14ac:dyDescent="0.2">
      <c r="A325" t="s">
        <v>124</v>
      </c>
      <c r="B325" t="s">
        <v>5</v>
      </c>
      <c r="C325" t="s">
        <v>62</v>
      </c>
      <c r="D325" s="2">
        <v>24.616628646850501</v>
      </c>
      <c r="E325" t="b">
        <f t="shared" si="10"/>
        <v>0</v>
      </c>
      <c r="F325">
        <f t="shared" si="11"/>
        <v>0</v>
      </c>
    </row>
    <row r="326" spans="1:6" x14ac:dyDescent="0.2">
      <c r="A326" t="s">
        <v>124</v>
      </c>
      <c r="B326" t="s">
        <v>5</v>
      </c>
      <c r="C326" t="s">
        <v>42</v>
      </c>
      <c r="D326" s="2">
        <v>28.856662750244102</v>
      </c>
      <c r="E326" t="b">
        <f t="shared" si="10"/>
        <v>0</v>
      </c>
      <c r="F326">
        <f t="shared" si="11"/>
        <v>0</v>
      </c>
    </row>
    <row r="327" spans="1:6" x14ac:dyDescent="0.2">
      <c r="A327" t="s">
        <v>124</v>
      </c>
      <c r="B327" t="s">
        <v>5</v>
      </c>
      <c r="C327" t="s">
        <v>27</v>
      </c>
      <c r="D327" s="2">
        <v>9.7001609802246094</v>
      </c>
      <c r="E327" t="b">
        <f t="shared" si="10"/>
        <v>0</v>
      </c>
      <c r="F327">
        <f t="shared" si="11"/>
        <v>0</v>
      </c>
    </row>
    <row r="328" spans="1:6" x14ac:dyDescent="0.2">
      <c r="A328" t="s">
        <v>127</v>
      </c>
      <c r="B328" t="s">
        <v>128</v>
      </c>
      <c r="C328" t="s">
        <v>62</v>
      </c>
      <c r="D328" s="2">
        <v>16.981200000000001</v>
      </c>
      <c r="E328" t="b">
        <f t="shared" si="10"/>
        <v>0</v>
      </c>
      <c r="F328">
        <f t="shared" si="11"/>
        <v>0</v>
      </c>
    </row>
    <row r="329" spans="1:6" x14ac:dyDescent="0.2">
      <c r="A329" t="s">
        <v>127</v>
      </c>
      <c r="B329" t="s">
        <v>128</v>
      </c>
      <c r="C329" t="s">
        <v>129</v>
      </c>
      <c r="D329" s="2">
        <v>16.240500000000001</v>
      </c>
      <c r="E329" t="b">
        <f t="shared" si="10"/>
        <v>0</v>
      </c>
      <c r="F329">
        <f t="shared" si="11"/>
        <v>0</v>
      </c>
    </row>
    <row r="330" spans="1:6" x14ac:dyDescent="0.2">
      <c r="A330" t="s">
        <v>127</v>
      </c>
      <c r="B330" t="s">
        <v>128</v>
      </c>
      <c r="C330" t="s">
        <v>130</v>
      </c>
      <c r="D330" s="2">
        <v>15.1806</v>
      </c>
      <c r="E330" t="b">
        <f t="shared" si="10"/>
        <v>0</v>
      </c>
      <c r="F330">
        <f t="shared" si="11"/>
        <v>0</v>
      </c>
    </row>
    <row r="331" spans="1:6" x14ac:dyDescent="0.2">
      <c r="A331" t="s">
        <v>127</v>
      </c>
      <c r="B331" t="s">
        <v>128</v>
      </c>
      <c r="C331" t="s">
        <v>131</v>
      </c>
      <c r="D331" s="2">
        <v>13.5547</v>
      </c>
      <c r="E331" t="b">
        <f t="shared" si="10"/>
        <v>0</v>
      </c>
      <c r="F331">
        <f t="shared" si="11"/>
        <v>0</v>
      </c>
    </row>
    <row r="332" spans="1:6" x14ac:dyDescent="0.2">
      <c r="A332" t="s">
        <v>127</v>
      </c>
      <c r="B332" t="s">
        <v>128</v>
      </c>
      <c r="C332" t="s">
        <v>132</v>
      </c>
      <c r="D332" s="2">
        <v>5.3287000000000004</v>
      </c>
      <c r="E332" t="b">
        <f t="shared" si="10"/>
        <v>0</v>
      </c>
      <c r="F332">
        <f t="shared" si="11"/>
        <v>0</v>
      </c>
    </row>
    <row r="333" spans="1:6" x14ac:dyDescent="0.2">
      <c r="A333" t="s">
        <v>127</v>
      </c>
      <c r="B333" t="s">
        <v>128</v>
      </c>
      <c r="C333" t="s">
        <v>133</v>
      </c>
      <c r="D333" s="2">
        <v>2.2726000000000002</v>
      </c>
      <c r="E333" t="b">
        <f t="shared" si="10"/>
        <v>0</v>
      </c>
      <c r="F333">
        <f t="shared" si="11"/>
        <v>0</v>
      </c>
    </row>
    <row r="334" spans="1:6" x14ac:dyDescent="0.2">
      <c r="A334" t="s">
        <v>127</v>
      </c>
      <c r="B334" t="s">
        <v>128</v>
      </c>
      <c r="C334" t="s">
        <v>134</v>
      </c>
      <c r="D334" s="2">
        <v>1.9911000000000001</v>
      </c>
      <c r="E334" t="b">
        <f t="shared" si="10"/>
        <v>0</v>
      </c>
      <c r="F334">
        <f t="shared" si="11"/>
        <v>0</v>
      </c>
    </row>
    <row r="335" spans="1:6" x14ac:dyDescent="0.2">
      <c r="A335" t="s">
        <v>127</v>
      </c>
      <c r="B335" t="s">
        <v>128</v>
      </c>
      <c r="C335" t="s">
        <v>135</v>
      </c>
      <c r="D335" s="2">
        <v>1.3312999999999999</v>
      </c>
      <c r="E335" t="b">
        <f t="shared" si="10"/>
        <v>0</v>
      </c>
      <c r="F335">
        <f t="shared" si="11"/>
        <v>0</v>
      </c>
    </row>
    <row r="336" spans="1:6" x14ac:dyDescent="0.2">
      <c r="A336" t="s">
        <v>127</v>
      </c>
      <c r="B336" t="s">
        <v>128</v>
      </c>
      <c r="C336" t="s">
        <v>136</v>
      </c>
      <c r="D336" s="2">
        <v>1.2164999999999999</v>
      </c>
      <c r="E336" t="b">
        <f t="shared" si="10"/>
        <v>0</v>
      </c>
      <c r="F336">
        <f t="shared" si="11"/>
        <v>0</v>
      </c>
    </row>
    <row r="337" spans="1:6" x14ac:dyDescent="0.2">
      <c r="A337" t="s">
        <v>127</v>
      </c>
      <c r="B337" t="s">
        <v>128</v>
      </c>
      <c r="C337" t="s">
        <v>137</v>
      </c>
      <c r="D337" s="2">
        <v>0.78810000000000002</v>
      </c>
      <c r="E337" t="b">
        <f t="shared" si="10"/>
        <v>0</v>
      </c>
      <c r="F337">
        <f t="shared" si="11"/>
        <v>0</v>
      </c>
    </row>
    <row r="338" spans="1:6" x14ac:dyDescent="0.2">
      <c r="A338" t="s">
        <v>127</v>
      </c>
      <c r="B338" t="s">
        <v>128</v>
      </c>
      <c r="C338" t="s">
        <v>138</v>
      </c>
      <c r="D338" s="2">
        <v>0.43280000000000002</v>
      </c>
      <c r="E338" t="b">
        <f t="shared" si="10"/>
        <v>0</v>
      </c>
      <c r="F338">
        <f t="shared" si="11"/>
        <v>0</v>
      </c>
    </row>
    <row r="339" spans="1:6" x14ac:dyDescent="0.2">
      <c r="A339" t="s">
        <v>127</v>
      </c>
      <c r="B339" t="s">
        <v>128</v>
      </c>
      <c r="C339" t="s">
        <v>139</v>
      </c>
      <c r="D339" s="2">
        <v>0.40849999999999997</v>
      </c>
      <c r="E339" t="b">
        <f t="shared" si="10"/>
        <v>0</v>
      </c>
      <c r="F339">
        <f t="shared" si="11"/>
        <v>0</v>
      </c>
    </row>
    <row r="340" spans="1:6" x14ac:dyDescent="0.2">
      <c r="A340" t="s">
        <v>127</v>
      </c>
      <c r="B340" t="s">
        <v>128</v>
      </c>
      <c r="C340" t="s">
        <v>140</v>
      </c>
      <c r="D340" s="2">
        <v>0.35759999999999997</v>
      </c>
      <c r="E340" t="b">
        <f t="shared" si="10"/>
        <v>0</v>
      </c>
      <c r="F340">
        <f t="shared" si="11"/>
        <v>0</v>
      </c>
    </row>
    <row r="341" spans="1:6" x14ac:dyDescent="0.2">
      <c r="A341" t="s">
        <v>127</v>
      </c>
      <c r="B341" t="s">
        <v>128</v>
      </c>
      <c r="C341" t="s">
        <v>141</v>
      </c>
      <c r="D341" s="2">
        <v>0.32640000000000002</v>
      </c>
      <c r="E341" t="b">
        <f t="shared" si="10"/>
        <v>0</v>
      </c>
      <c r="F341">
        <f t="shared" si="11"/>
        <v>0</v>
      </c>
    </row>
    <row r="342" spans="1:6" x14ac:dyDescent="0.2">
      <c r="A342" t="s">
        <v>127</v>
      </c>
      <c r="B342" t="s">
        <v>128</v>
      </c>
      <c r="C342" t="s">
        <v>142</v>
      </c>
      <c r="D342" s="2">
        <v>0.31309999999999999</v>
      </c>
      <c r="E342" t="b">
        <f t="shared" si="10"/>
        <v>0</v>
      </c>
      <c r="F342">
        <f t="shared" si="11"/>
        <v>0</v>
      </c>
    </row>
    <row r="343" spans="1:6" x14ac:dyDescent="0.2">
      <c r="A343" t="s">
        <v>127</v>
      </c>
      <c r="B343" t="s">
        <v>128</v>
      </c>
      <c r="C343" t="s">
        <v>143</v>
      </c>
      <c r="D343" s="2">
        <v>0.28499999999999998</v>
      </c>
      <c r="E343" t="b">
        <f t="shared" si="10"/>
        <v>0</v>
      </c>
      <c r="F343">
        <f t="shared" si="11"/>
        <v>0</v>
      </c>
    </row>
    <row r="344" spans="1:6" x14ac:dyDescent="0.2">
      <c r="A344" t="s">
        <v>127</v>
      </c>
      <c r="B344" t="s">
        <v>128</v>
      </c>
      <c r="C344" t="s">
        <v>144</v>
      </c>
      <c r="D344" s="2">
        <v>0.22020000000000001</v>
      </c>
      <c r="E344" t="b">
        <f t="shared" si="10"/>
        <v>0</v>
      </c>
      <c r="F344">
        <f t="shared" si="11"/>
        <v>0</v>
      </c>
    </row>
    <row r="345" spans="1:6" x14ac:dyDescent="0.2">
      <c r="A345" t="s">
        <v>127</v>
      </c>
      <c r="B345" t="s">
        <v>128</v>
      </c>
      <c r="C345" t="s">
        <v>145</v>
      </c>
      <c r="D345" s="2">
        <v>0.1883</v>
      </c>
      <c r="E345" t="b">
        <f t="shared" si="10"/>
        <v>0</v>
      </c>
      <c r="F345">
        <f t="shared" si="11"/>
        <v>0</v>
      </c>
    </row>
    <row r="346" spans="1:6" x14ac:dyDescent="0.2">
      <c r="A346" t="s">
        <v>127</v>
      </c>
      <c r="B346" t="s">
        <v>128</v>
      </c>
      <c r="C346" t="s">
        <v>27</v>
      </c>
      <c r="D346" s="2">
        <v>0.16969999999999999</v>
      </c>
      <c r="E346" t="b">
        <f t="shared" si="10"/>
        <v>0</v>
      </c>
      <c r="F346">
        <f t="shared" si="11"/>
        <v>0</v>
      </c>
    </row>
    <row r="347" spans="1:6" x14ac:dyDescent="0.2">
      <c r="A347" t="s">
        <v>127</v>
      </c>
      <c r="B347" t="s">
        <v>128</v>
      </c>
      <c r="C347" t="s">
        <v>146</v>
      </c>
      <c r="D347" s="2">
        <v>0.12520000000000001</v>
      </c>
      <c r="E347" t="b">
        <f t="shared" si="10"/>
        <v>0</v>
      </c>
      <c r="F347">
        <f t="shared" si="11"/>
        <v>0</v>
      </c>
    </row>
    <row r="348" spans="1:6" x14ac:dyDescent="0.2">
      <c r="A348" t="s">
        <v>127</v>
      </c>
      <c r="B348" t="s">
        <v>128</v>
      </c>
      <c r="C348" t="s">
        <v>147</v>
      </c>
      <c r="D348" s="2">
        <v>0.1229</v>
      </c>
      <c r="E348" t="b">
        <f t="shared" si="10"/>
        <v>1</v>
      </c>
      <c r="F348">
        <f t="shared" si="11"/>
        <v>0.1229</v>
      </c>
    </row>
    <row r="349" spans="1:6" x14ac:dyDescent="0.2">
      <c r="A349" t="s">
        <v>127</v>
      </c>
      <c r="B349" t="s">
        <v>128</v>
      </c>
      <c r="C349" t="s">
        <v>148</v>
      </c>
      <c r="D349" s="2">
        <v>0.1212</v>
      </c>
      <c r="E349" t="b">
        <f t="shared" si="10"/>
        <v>0</v>
      </c>
      <c r="F349">
        <f t="shared" si="11"/>
        <v>0</v>
      </c>
    </row>
    <row r="350" spans="1:6" x14ac:dyDescent="0.2">
      <c r="A350" t="s">
        <v>127</v>
      </c>
      <c r="B350" t="s">
        <v>128</v>
      </c>
      <c r="C350" t="s">
        <v>149</v>
      </c>
      <c r="D350" s="2">
        <v>0.11940000000000001</v>
      </c>
      <c r="E350" t="b">
        <f t="shared" si="10"/>
        <v>0</v>
      </c>
      <c r="F350">
        <f t="shared" si="11"/>
        <v>0</v>
      </c>
    </row>
    <row r="351" spans="1:6" x14ac:dyDescent="0.2">
      <c r="A351" t="s">
        <v>127</v>
      </c>
      <c r="B351" t="s">
        <v>128</v>
      </c>
      <c r="C351" t="s">
        <v>150</v>
      </c>
      <c r="D351" s="2">
        <v>9.4700000000000006E-2</v>
      </c>
      <c r="E351" t="b">
        <f t="shared" si="10"/>
        <v>0</v>
      </c>
      <c r="F351">
        <f t="shared" si="11"/>
        <v>0</v>
      </c>
    </row>
    <row r="352" spans="1:6" x14ac:dyDescent="0.2">
      <c r="A352" t="s">
        <v>127</v>
      </c>
      <c r="B352" t="s">
        <v>128</v>
      </c>
      <c r="C352" t="s">
        <v>151</v>
      </c>
      <c r="D352" s="2">
        <v>8.48E-2</v>
      </c>
      <c r="E352" t="b">
        <f t="shared" si="10"/>
        <v>0</v>
      </c>
      <c r="F352">
        <f t="shared" si="11"/>
        <v>0</v>
      </c>
    </row>
    <row r="353" spans="1:6" x14ac:dyDescent="0.2">
      <c r="A353" t="s">
        <v>127</v>
      </c>
      <c r="B353" t="s">
        <v>128</v>
      </c>
      <c r="C353" t="s">
        <v>152</v>
      </c>
      <c r="D353" s="2">
        <v>8.0500000000000002E-2</v>
      </c>
      <c r="E353" t="b">
        <f t="shared" si="10"/>
        <v>0</v>
      </c>
      <c r="F353">
        <f t="shared" si="11"/>
        <v>0</v>
      </c>
    </row>
    <row r="354" spans="1:6" x14ac:dyDescent="0.2">
      <c r="A354" t="s">
        <v>127</v>
      </c>
      <c r="B354" t="s">
        <v>128</v>
      </c>
      <c r="C354" t="s">
        <v>74</v>
      </c>
      <c r="D354" s="2">
        <v>7.4399999999999994E-2</v>
      </c>
      <c r="E354" t="b">
        <f t="shared" si="10"/>
        <v>0</v>
      </c>
      <c r="F354">
        <f t="shared" si="11"/>
        <v>0</v>
      </c>
    </row>
    <row r="355" spans="1:6" x14ac:dyDescent="0.2">
      <c r="A355" t="s">
        <v>127</v>
      </c>
      <c r="B355" t="s">
        <v>128</v>
      </c>
      <c r="C355" t="s">
        <v>153</v>
      </c>
      <c r="D355" s="2">
        <v>7.17E-2</v>
      </c>
      <c r="E355" t="b">
        <f t="shared" si="10"/>
        <v>1</v>
      </c>
      <c r="F355">
        <f t="shared" si="11"/>
        <v>7.17E-2</v>
      </c>
    </row>
    <row r="356" spans="1:6" x14ac:dyDescent="0.2">
      <c r="A356" t="s">
        <v>127</v>
      </c>
      <c r="B356" t="s">
        <v>128</v>
      </c>
      <c r="C356" t="s">
        <v>154</v>
      </c>
      <c r="D356" s="2">
        <v>6.88E-2</v>
      </c>
      <c r="E356" t="b">
        <f t="shared" si="10"/>
        <v>0</v>
      </c>
      <c r="F356">
        <f t="shared" si="11"/>
        <v>0</v>
      </c>
    </row>
    <row r="357" spans="1:6" x14ac:dyDescent="0.2">
      <c r="A357" t="s">
        <v>127</v>
      </c>
      <c r="B357" t="s">
        <v>128</v>
      </c>
      <c r="C357" t="s">
        <v>41</v>
      </c>
      <c r="D357" s="2">
        <v>6.4000000000000001E-2</v>
      </c>
      <c r="E357" t="b">
        <f t="shared" si="10"/>
        <v>0</v>
      </c>
      <c r="F357">
        <f t="shared" si="11"/>
        <v>0</v>
      </c>
    </row>
    <row r="358" spans="1:6" x14ac:dyDescent="0.2">
      <c r="A358" t="s">
        <v>127</v>
      </c>
      <c r="B358" t="s">
        <v>128</v>
      </c>
      <c r="C358" t="s">
        <v>155</v>
      </c>
      <c r="D358" s="2">
        <v>6.1100000000000002E-2</v>
      </c>
      <c r="E358" t="b">
        <f t="shared" si="10"/>
        <v>0</v>
      </c>
      <c r="F358">
        <f t="shared" si="11"/>
        <v>0</v>
      </c>
    </row>
    <row r="359" spans="1:6" x14ac:dyDescent="0.2">
      <c r="A359" t="s">
        <v>127</v>
      </c>
      <c r="B359" t="s">
        <v>128</v>
      </c>
      <c r="C359" t="s">
        <v>156</v>
      </c>
      <c r="D359" s="2">
        <v>5.8700000000000002E-2</v>
      </c>
      <c r="E359" t="b">
        <f t="shared" si="10"/>
        <v>0</v>
      </c>
      <c r="F359">
        <f t="shared" si="11"/>
        <v>0</v>
      </c>
    </row>
    <row r="360" spans="1:6" x14ac:dyDescent="0.2">
      <c r="A360" t="s">
        <v>127</v>
      </c>
      <c r="B360" t="s">
        <v>128</v>
      </c>
      <c r="C360" t="s">
        <v>157</v>
      </c>
      <c r="D360" s="2">
        <v>5.0200000000000002E-2</v>
      </c>
      <c r="E360" t="b">
        <f t="shared" si="10"/>
        <v>0</v>
      </c>
      <c r="F360">
        <f t="shared" si="11"/>
        <v>0</v>
      </c>
    </row>
    <row r="361" spans="1:6" x14ac:dyDescent="0.2">
      <c r="A361" t="s">
        <v>127</v>
      </c>
      <c r="B361" t="s">
        <v>128</v>
      </c>
      <c r="C361" t="s">
        <v>158</v>
      </c>
      <c r="D361" s="2">
        <v>3.9399999999999998E-2</v>
      </c>
      <c r="E361" t="b">
        <f t="shared" si="10"/>
        <v>0</v>
      </c>
      <c r="F361">
        <f t="shared" si="11"/>
        <v>0</v>
      </c>
    </row>
    <row r="362" spans="1:6" x14ac:dyDescent="0.2">
      <c r="A362" t="s">
        <v>127</v>
      </c>
      <c r="B362" t="s">
        <v>128</v>
      </c>
      <c r="C362" t="s">
        <v>159</v>
      </c>
      <c r="D362" s="2">
        <v>3.85E-2</v>
      </c>
      <c r="E362" t="b">
        <f t="shared" si="10"/>
        <v>0</v>
      </c>
      <c r="F362">
        <f t="shared" si="11"/>
        <v>0</v>
      </c>
    </row>
    <row r="363" spans="1:6" x14ac:dyDescent="0.2">
      <c r="A363" t="s">
        <v>127</v>
      </c>
      <c r="B363" t="s">
        <v>128</v>
      </c>
      <c r="C363" t="s">
        <v>160</v>
      </c>
      <c r="D363" s="2">
        <v>3.4299999999999997E-2</v>
      </c>
      <c r="E363" t="b">
        <f t="shared" si="10"/>
        <v>0</v>
      </c>
      <c r="F363">
        <f t="shared" si="11"/>
        <v>0</v>
      </c>
    </row>
    <row r="364" spans="1:6" x14ac:dyDescent="0.2">
      <c r="A364" t="s">
        <v>127</v>
      </c>
      <c r="B364" t="s">
        <v>128</v>
      </c>
      <c r="C364" t="s">
        <v>161</v>
      </c>
      <c r="D364" s="2">
        <v>2.8899999999999999E-2</v>
      </c>
      <c r="E364" t="b">
        <f t="shared" si="10"/>
        <v>0</v>
      </c>
      <c r="F364">
        <f t="shared" si="11"/>
        <v>0</v>
      </c>
    </row>
    <row r="365" spans="1:6" x14ac:dyDescent="0.2">
      <c r="A365" t="s">
        <v>127</v>
      </c>
      <c r="B365" t="s">
        <v>128</v>
      </c>
      <c r="C365" t="s">
        <v>162</v>
      </c>
      <c r="D365" s="2">
        <v>2.2499999999999999E-2</v>
      </c>
      <c r="E365" t="b">
        <f t="shared" si="10"/>
        <v>0</v>
      </c>
      <c r="F365">
        <f t="shared" si="11"/>
        <v>0</v>
      </c>
    </row>
    <row r="366" spans="1:6" x14ac:dyDescent="0.2">
      <c r="A366" t="s">
        <v>127</v>
      </c>
      <c r="B366" t="s">
        <v>128</v>
      </c>
      <c r="C366" t="s">
        <v>163</v>
      </c>
      <c r="D366" s="2">
        <v>1.5800000000000002E-2</v>
      </c>
      <c r="E366" t="b">
        <f t="shared" si="10"/>
        <v>0</v>
      </c>
      <c r="F366">
        <f t="shared" si="11"/>
        <v>0</v>
      </c>
    </row>
    <row r="367" spans="1:6" x14ac:dyDescent="0.2">
      <c r="A367" t="s">
        <v>127</v>
      </c>
      <c r="B367" t="s">
        <v>128</v>
      </c>
      <c r="C367" t="s">
        <v>164</v>
      </c>
      <c r="D367" s="2">
        <v>1.37E-2</v>
      </c>
      <c r="E367" t="b">
        <f t="shared" si="10"/>
        <v>0</v>
      </c>
      <c r="F367">
        <f t="shared" si="11"/>
        <v>0</v>
      </c>
    </row>
    <row r="368" spans="1:6" x14ac:dyDescent="0.2">
      <c r="A368" t="s">
        <v>127</v>
      </c>
      <c r="B368" t="s">
        <v>128</v>
      </c>
      <c r="C368" t="s">
        <v>165</v>
      </c>
      <c r="D368" s="2">
        <v>1.17E-2</v>
      </c>
      <c r="E368" t="b">
        <f t="shared" si="10"/>
        <v>0</v>
      </c>
      <c r="F368">
        <f t="shared" si="11"/>
        <v>0</v>
      </c>
    </row>
    <row r="369" spans="1:6" x14ac:dyDescent="0.2">
      <c r="A369" t="s">
        <v>127</v>
      </c>
      <c r="B369" t="s">
        <v>128</v>
      </c>
      <c r="C369" t="s">
        <v>166</v>
      </c>
      <c r="D369" s="2">
        <v>8.6E-3</v>
      </c>
      <c r="E369" t="b">
        <f t="shared" si="10"/>
        <v>0</v>
      </c>
      <c r="F369">
        <f t="shared" si="11"/>
        <v>0</v>
      </c>
    </row>
    <row r="370" spans="1:6" x14ac:dyDescent="0.2">
      <c r="A370" t="s">
        <v>127</v>
      </c>
      <c r="B370" t="s">
        <v>128</v>
      </c>
      <c r="C370" t="s">
        <v>167</v>
      </c>
      <c r="D370" s="2">
        <v>8.3999999999999995E-3</v>
      </c>
      <c r="E370" t="b">
        <f t="shared" si="10"/>
        <v>1</v>
      </c>
      <c r="F370">
        <f t="shared" si="11"/>
        <v>8.3999999999999995E-3</v>
      </c>
    </row>
    <row r="371" spans="1:6" x14ac:dyDescent="0.2">
      <c r="A371" t="s">
        <v>127</v>
      </c>
      <c r="B371" t="s">
        <v>128</v>
      </c>
      <c r="C371" t="s">
        <v>168</v>
      </c>
      <c r="D371" s="2">
        <v>6.6E-3</v>
      </c>
      <c r="E371" t="b">
        <f t="shared" si="10"/>
        <v>0</v>
      </c>
      <c r="F371">
        <f t="shared" si="11"/>
        <v>0</v>
      </c>
    </row>
    <row r="372" spans="1:6" x14ac:dyDescent="0.2">
      <c r="A372" t="s">
        <v>127</v>
      </c>
      <c r="B372" t="s">
        <v>128</v>
      </c>
      <c r="C372" t="s">
        <v>169</v>
      </c>
      <c r="D372" s="2">
        <v>6.4999999999999997E-3</v>
      </c>
      <c r="E372" t="b">
        <f t="shared" si="10"/>
        <v>0</v>
      </c>
      <c r="F372">
        <f t="shared" si="11"/>
        <v>0</v>
      </c>
    </row>
    <row r="373" spans="1:6" x14ac:dyDescent="0.2">
      <c r="A373" t="s">
        <v>170</v>
      </c>
      <c r="B373" t="s">
        <v>128</v>
      </c>
      <c r="C373" t="s">
        <v>171</v>
      </c>
      <c r="D373" s="2">
        <v>41.956200000000003</v>
      </c>
      <c r="E373" t="b">
        <f t="shared" si="10"/>
        <v>0</v>
      </c>
      <c r="F373">
        <f t="shared" si="11"/>
        <v>0</v>
      </c>
    </row>
    <row r="374" spans="1:6" x14ac:dyDescent="0.2">
      <c r="A374" t="s">
        <v>170</v>
      </c>
      <c r="B374" t="s">
        <v>128</v>
      </c>
      <c r="C374" t="s">
        <v>130</v>
      </c>
      <c r="D374" s="2">
        <v>25.960100000000001</v>
      </c>
      <c r="E374" t="b">
        <f t="shared" si="10"/>
        <v>0</v>
      </c>
      <c r="F374">
        <f t="shared" si="11"/>
        <v>0</v>
      </c>
    </row>
    <row r="375" spans="1:6" x14ac:dyDescent="0.2">
      <c r="A375" t="s">
        <v>170</v>
      </c>
      <c r="B375" t="s">
        <v>128</v>
      </c>
      <c r="C375" t="s">
        <v>62</v>
      </c>
      <c r="D375" s="2">
        <v>11.889200000000001</v>
      </c>
      <c r="E375" t="b">
        <f t="shared" si="10"/>
        <v>0</v>
      </c>
      <c r="F375">
        <f t="shared" si="11"/>
        <v>0</v>
      </c>
    </row>
    <row r="376" spans="1:6" x14ac:dyDescent="0.2">
      <c r="A376" t="s">
        <v>170</v>
      </c>
      <c r="B376" t="s">
        <v>128</v>
      </c>
      <c r="C376" t="s">
        <v>132</v>
      </c>
      <c r="D376" s="2">
        <v>3.5590999999999999</v>
      </c>
      <c r="E376" t="b">
        <f t="shared" si="10"/>
        <v>0</v>
      </c>
      <c r="F376">
        <f t="shared" si="11"/>
        <v>0</v>
      </c>
    </row>
    <row r="377" spans="1:6" x14ac:dyDescent="0.2">
      <c r="A377" t="s">
        <v>170</v>
      </c>
      <c r="B377" t="s">
        <v>128</v>
      </c>
      <c r="C377" t="s">
        <v>136</v>
      </c>
      <c r="D377" s="2">
        <v>2.6301999999999999</v>
      </c>
      <c r="E377" t="b">
        <f t="shared" si="10"/>
        <v>0</v>
      </c>
      <c r="F377">
        <f t="shared" si="11"/>
        <v>0</v>
      </c>
    </row>
    <row r="378" spans="1:6" x14ac:dyDescent="0.2">
      <c r="A378" t="s">
        <v>170</v>
      </c>
      <c r="B378" t="s">
        <v>128</v>
      </c>
      <c r="C378" t="s">
        <v>165</v>
      </c>
      <c r="D378" s="2">
        <v>1.9944999999999999</v>
      </c>
      <c r="E378" t="b">
        <f t="shared" si="10"/>
        <v>0</v>
      </c>
      <c r="F378">
        <f t="shared" si="11"/>
        <v>0</v>
      </c>
    </row>
    <row r="379" spans="1:6" x14ac:dyDescent="0.2">
      <c r="A379" t="s">
        <v>170</v>
      </c>
      <c r="B379" t="s">
        <v>128</v>
      </c>
      <c r="C379" t="s">
        <v>172</v>
      </c>
      <c r="D379" s="2">
        <v>1.3957999999999999</v>
      </c>
      <c r="E379" t="b">
        <f t="shared" si="10"/>
        <v>0</v>
      </c>
      <c r="F379">
        <f t="shared" si="11"/>
        <v>0</v>
      </c>
    </row>
    <row r="380" spans="1:6" x14ac:dyDescent="0.2">
      <c r="A380" t="s">
        <v>170</v>
      </c>
      <c r="B380" t="s">
        <v>128</v>
      </c>
      <c r="C380" t="s">
        <v>154</v>
      </c>
      <c r="D380" s="2">
        <v>1.2092000000000001</v>
      </c>
      <c r="E380" t="b">
        <f t="shared" si="10"/>
        <v>0</v>
      </c>
      <c r="F380">
        <f t="shared" si="11"/>
        <v>0</v>
      </c>
    </row>
    <row r="381" spans="1:6" x14ac:dyDescent="0.2">
      <c r="A381" t="s">
        <v>170</v>
      </c>
      <c r="B381" t="s">
        <v>128</v>
      </c>
      <c r="C381" t="s">
        <v>166</v>
      </c>
      <c r="D381" s="2">
        <v>1.0847</v>
      </c>
      <c r="E381" t="b">
        <f t="shared" si="10"/>
        <v>0</v>
      </c>
      <c r="F381">
        <f t="shared" si="11"/>
        <v>0</v>
      </c>
    </row>
    <row r="382" spans="1:6" x14ac:dyDescent="0.2">
      <c r="A382" t="s">
        <v>170</v>
      </c>
      <c r="B382" t="s">
        <v>128</v>
      </c>
      <c r="C382" t="s">
        <v>168</v>
      </c>
      <c r="D382" s="2">
        <v>1.0439000000000001</v>
      </c>
      <c r="E382" t="b">
        <f t="shared" si="10"/>
        <v>0</v>
      </c>
      <c r="F382">
        <f t="shared" si="11"/>
        <v>0</v>
      </c>
    </row>
    <row r="383" spans="1:6" x14ac:dyDescent="0.2">
      <c r="A383" t="s">
        <v>170</v>
      </c>
      <c r="B383" t="s">
        <v>128</v>
      </c>
      <c r="C383" t="s">
        <v>150</v>
      </c>
      <c r="D383" s="2">
        <v>0.79630000000000001</v>
      </c>
      <c r="E383" t="b">
        <f t="shared" si="10"/>
        <v>0</v>
      </c>
      <c r="F383">
        <f t="shared" si="11"/>
        <v>0</v>
      </c>
    </row>
    <row r="384" spans="1:6" x14ac:dyDescent="0.2">
      <c r="A384" t="s">
        <v>170</v>
      </c>
      <c r="B384" t="s">
        <v>128</v>
      </c>
      <c r="C384" t="s">
        <v>147</v>
      </c>
      <c r="D384" s="2">
        <v>0.7671</v>
      </c>
      <c r="E384" t="b">
        <f t="shared" si="10"/>
        <v>1</v>
      </c>
      <c r="F384">
        <f t="shared" si="11"/>
        <v>0.7671</v>
      </c>
    </row>
    <row r="385" spans="1:6" x14ac:dyDescent="0.2">
      <c r="A385" t="s">
        <v>170</v>
      </c>
      <c r="B385" t="s">
        <v>128</v>
      </c>
      <c r="C385" t="s">
        <v>129</v>
      </c>
      <c r="D385" s="2">
        <v>0.67130000000000001</v>
      </c>
      <c r="E385" t="b">
        <f t="shared" si="10"/>
        <v>0</v>
      </c>
      <c r="F385">
        <f t="shared" si="11"/>
        <v>0</v>
      </c>
    </row>
    <row r="386" spans="1:6" x14ac:dyDescent="0.2">
      <c r="A386" t="s">
        <v>170</v>
      </c>
      <c r="B386" t="s">
        <v>128</v>
      </c>
      <c r="C386" t="s">
        <v>156</v>
      </c>
      <c r="D386" s="2">
        <v>0.5927</v>
      </c>
      <c r="E386" t="b">
        <f t="shared" si="10"/>
        <v>0</v>
      </c>
      <c r="F386">
        <f t="shared" si="11"/>
        <v>0</v>
      </c>
    </row>
    <row r="387" spans="1:6" x14ac:dyDescent="0.2">
      <c r="A387" t="s">
        <v>170</v>
      </c>
      <c r="B387" t="s">
        <v>128</v>
      </c>
      <c r="C387" t="s">
        <v>134</v>
      </c>
      <c r="D387" s="2">
        <v>0.57850000000000001</v>
      </c>
      <c r="E387" t="b">
        <f t="shared" ref="E387:E450" si="12">OR(ISNUMBER(FIND("ws",C387)),ISNUMBER(FIND("wind",C387)),ISNUMBER(FIND("gust",C387)))</f>
        <v>0</v>
      </c>
      <c r="F387">
        <f t="shared" ref="F387:F450" si="13">IF(E387,D387,0)</f>
        <v>0</v>
      </c>
    </row>
    <row r="388" spans="1:6" x14ac:dyDescent="0.2">
      <c r="A388" t="s">
        <v>170</v>
      </c>
      <c r="B388" t="s">
        <v>128</v>
      </c>
      <c r="C388" t="s">
        <v>167</v>
      </c>
      <c r="D388" s="2">
        <v>0.54120000000000001</v>
      </c>
      <c r="E388" t="b">
        <f t="shared" si="12"/>
        <v>1</v>
      </c>
      <c r="F388">
        <f t="shared" si="13"/>
        <v>0.54120000000000001</v>
      </c>
    </row>
    <row r="389" spans="1:6" x14ac:dyDescent="0.2">
      <c r="A389" t="s">
        <v>170</v>
      </c>
      <c r="B389" t="s">
        <v>128</v>
      </c>
      <c r="C389" t="s">
        <v>158</v>
      </c>
      <c r="D389" s="2">
        <v>0.4733</v>
      </c>
      <c r="E389" t="b">
        <f t="shared" si="12"/>
        <v>0</v>
      </c>
      <c r="F389">
        <f t="shared" si="13"/>
        <v>0</v>
      </c>
    </row>
    <row r="390" spans="1:6" x14ac:dyDescent="0.2">
      <c r="A390" t="s">
        <v>170</v>
      </c>
      <c r="B390" t="s">
        <v>128</v>
      </c>
      <c r="C390" t="s">
        <v>153</v>
      </c>
      <c r="D390" s="2">
        <v>0.27389999999999998</v>
      </c>
      <c r="E390" t="b">
        <f t="shared" si="12"/>
        <v>1</v>
      </c>
      <c r="F390">
        <f t="shared" si="13"/>
        <v>0.27389999999999998</v>
      </c>
    </row>
    <row r="391" spans="1:6" x14ac:dyDescent="0.2">
      <c r="A391" t="s">
        <v>170</v>
      </c>
      <c r="B391" t="s">
        <v>128</v>
      </c>
      <c r="C391" t="s">
        <v>139</v>
      </c>
      <c r="D391" s="2">
        <v>0.25769999999999998</v>
      </c>
      <c r="E391" t="b">
        <f t="shared" si="12"/>
        <v>0</v>
      </c>
      <c r="F391">
        <f t="shared" si="13"/>
        <v>0</v>
      </c>
    </row>
    <row r="392" spans="1:6" x14ac:dyDescent="0.2">
      <c r="A392" t="s">
        <v>170</v>
      </c>
      <c r="B392" t="s">
        <v>128</v>
      </c>
      <c r="C392" t="s">
        <v>161</v>
      </c>
      <c r="D392" s="2">
        <v>0.24260000000000001</v>
      </c>
      <c r="E392" t="b">
        <f t="shared" si="12"/>
        <v>0</v>
      </c>
      <c r="F392">
        <f t="shared" si="13"/>
        <v>0</v>
      </c>
    </row>
    <row r="393" spans="1:6" x14ac:dyDescent="0.2">
      <c r="A393" t="s">
        <v>170</v>
      </c>
      <c r="B393" t="s">
        <v>128</v>
      </c>
      <c r="C393" t="s">
        <v>173</v>
      </c>
      <c r="D393" s="2">
        <v>0.221</v>
      </c>
      <c r="E393" t="b">
        <f t="shared" si="12"/>
        <v>0</v>
      </c>
      <c r="F393">
        <f t="shared" si="13"/>
        <v>0</v>
      </c>
    </row>
    <row r="394" spans="1:6" x14ac:dyDescent="0.2">
      <c r="A394" t="s">
        <v>170</v>
      </c>
      <c r="B394" t="s">
        <v>128</v>
      </c>
      <c r="C394" t="s">
        <v>138</v>
      </c>
      <c r="D394" s="2">
        <v>0.20569999999999999</v>
      </c>
      <c r="E394" t="b">
        <f t="shared" si="12"/>
        <v>0</v>
      </c>
      <c r="F394">
        <f t="shared" si="13"/>
        <v>0</v>
      </c>
    </row>
    <row r="395" spans="1:6" x14ac:dyDescent="0.2">
      <c r="A395" t="s">
        <v>170</v>
      </c>
      <c r="B395" t="s">
        <v>128</v>
      </c>
      <c r="C395" t="s">
        <v>141</v>
      </c>
      <c r="D395" s="2">
        <v>0.19850000000000001</v>
      </c>
      <c r="E395" t="b">
        <f t="shared" si="12"/>
        <v>0</v>
      </c>
      <c r="F395">
        <f t="shared" si="13"/>
        <v>0</v>
      </c>
    </row>
    <row r="396" spans="1:6" x14ac:dyDescent="0.2">
      <c r="A396" t="s">
        <v>170</v>
      </c>
      <c r="B396" t="s">
        <v>128</v>
      </c>
      <c r="C396" t="s">
        <v>174</v>
      </c>
      <c r="D396" s="2">
        <v>0.17580000000000001</v>
      </c>
      <c r="E396" t="b">
        <f t="shared" si="12"/>
        <v>0</v>
      </c>
      <c r="F396">
        <f t="shared" si="13"/>
        <v>0</v>
      </c>
    </row>
    <row r="397" spans="1:6" x14ac:dyDescent="0.2">
      <c r="A397" t="s">
        <v>170</v>
      </c>
      <c r="B397" t="s">
        <v>128</v>
      </c>
      <c r="C397" t="s">
        <v>155</v>
      </c>
      <c r="D397" s="2">
        <v>0.17130000000000001</v>
      </c>
      <c r="E397" t="b">
        <f t="shared" si="12"/>
        <v>0</v>
      </c>
      <c r="F397">
        <f t="shared" si="13"/>
        <v>0</v>
      </c>
    </row>
    <row r="398" spans="1:6" x14ac:dyDescent="0.2">
      <c r="A398" t="s">
        <v>170</v>
      </c>
      <c r="B398" t="s">
        <v>128</v>
      </c>
      <c r="C398" t="s">
        <v>160</v>
      </c>
      <c r="D398" s="2">
        <v>0.13370000000000001</v>
      </c>
      <c r="E398" t="b">
        <f t="shared" si="12"/>
        <v>0</v>
      </c>
      <c r="F398">
        <f t="shared" si="13"/>
        <v>0</v>
      </c>
    </row>
    <row r="399" spans="1:6" x14ac:dyDescent="0.2">
      <c r="A399" t="s">
        <v>170</v>
      </c>
      <c r="B399" t="s">
        <v>128</v>
      </c>
      <c r="C399" t="s">
        <v>74</v>
      </c>
      <c r="D399" s="2">
        <v>0.1215</v>
      </c>
      <c r="E399" t="b">
        <f t="shared" si="12"/>
        <v>0</v>
      </c>
      <c r="F399">
        <f t="shared" si="13"/>
        <v>0</v>
      </c>
    </row>
    <row r="400" spans="1:6" x14ac:dyDescent="0.2">
      <c r="A400" t="s">
        <v>170</v>
      </c>
      <c r="B400" t="s">
        <v>128</v>
      </c>
      <c r="C400" t="s">
        <v>41</v>
      </c>
      <c r="D400" s="2">
        <v>0.1171</v>
      </c>
      <c r="E400" t="b">
        <f t="shared" si="12"/>
        <v>0</v>
      </c>
      <c r="F400">
        <f t="shared" si="13"/>
        <v>0</v>
      </c>
    </row>
    <row r="401" spans="1:6" x14ac:dyDescent="0.2">
      <c r="A401" t="s">
        <v>170</v>
      </c>
      <c r="B401" t="s">
        <v>128</v>
      </c>
      <c r="C401" t="s">
        <v>137</v>
      </c>
      <c r="D401" s="2">
        <v>9.3299999999999994E-2</v>
      </c>
      <c r="E401" t="b">
        <f t="shared" si="12"/>
        <v>0</v>
      </c>
      <c r="F401">
        <f t="shared" si="13"/>
        <v>0</v>
      </c>
    </row>
    <row r="402" spans="1:6" x14ac:dyDescent="0.2">
      <c r="A402" t="s">
        <v>170</v>
      </c>
      <c r="B402" t="s">
        <v>128</v>
      </c>
      <c r="C402" t="s">
        <v>159</v>
      </c>
      <c r="D402" s="2">
        <v>8.5699999999999998E-2</v>
      </c>
      <c r="E402" t="b">
        <f t="shared" si="12"/>
        <v>0</v>
      </c>
      <c r="F402">
        <f t="shared" si="13"/>
        <v>0</v>
      </c>
    </row>
    <row r="403" spans="1:6" x14ac:dyDescent="0.2">
      <c r="A403" t="s">
        <v>170</v>
      </c>
      <c r="B403" t="s">
        <v>128</v>
      </c>
      <c r="C403" t="s">
        <v>175</v>
      </c>
      <c r="D403" s="2">
        <v>8.0699999999999994E-2</v>
      </c>
      <c r="E403" t="b">
        <f t="shared" si="12"/>
        <v>0</v>
      </c>
      <c r="F403">
        <f t="shared" si="13"/>
        <v>0</v>
      </c>
    </row>
    <row r="404" spans="1:6" x14ac:dyDescent="0.2">
      <c r="A404" t="s">
        <v>170</v>
      </c>
      <c r="B404" t="s">
        <v>128</v>
      </c>
      <c r="C404" t="s">
        <v>163</v>
      </c>
      <c r="D404" s="2">
        <v>7.3800000000000004E-2</v>
      </c>
      <c r="E404" t="b">
        <f t="shared" si="12"/>
        <v>0</v>
      </c>
      <c r="F404">
        <f t="shared" si="13"/>
        <v>0</v>
      </c>
    </row>
    <row r="405" spans="1:6" x14ac:dyDescent="0.2">
      <c r="A405" t="s">
        <v>170</v>
      </c>
      <c r="B405" t="s">
        <v>128</v>
      </c>
      <c r="C405" t="s">
        <v>152</v>
      </c>
      <c r="D405" s="2">
        <v>7.2400000000000006E-2</v>
      </c>
      <c r="E405" t="b">
        <f t="shared" si="12"/>
        <v>0</v>
      </c>
      <c r="F405">
        <f t="shared" si="13"/>
        <v>0</v>
      </c>
    </row>
    <row r="406" spans="1:6" x14ac:dyDescent="0.2">
      <c r="A406" t="s">
        <v>170</v>
      </c>
      <c r="B406" t="s">
        <v>128</v>
      </c>
      <c r="C406" t="s">
        <v>144</v>
      </c>
      <c r="D406" s="2">
        <v>5.4899999999999997E-2</v>
      </c>
      <c r="E406" t="b">
        <f t="shared" si="12"/>
        <v>0</v>
      </c>
      <c r="F406">
        <f t="shared" si="13"/>
        <v>0</v>
      </c>
    </row>
    <row r="407" spans="1:6" x14ac:dyDescent="0.2">
      <c r="A407" t="s">
        <v>170</v>
      </c>
      <c r="B407" t="s">
        <v>128</v>
      </c>
      <c r="C407" t="s">
        <v>135</v>
      </c>
      <c r="D407" s="2">
        <v>5.1299999999999998E-2</v>
      </c>
      <c r="E407" t="b">
        <f t="shared" si="12"/>
        <v>0</v>
      </c>
      <c r="F407">
        <f t="shared" si="13"/>
        <v>0</v>
      </c>
    </row>
    <row r="408" spans="1:6" x14ac:dyDescent="0.2">
      <c r="A408" t="s">
        <v>170</v>
      </c>
      <c r="B408" t="s">
        <v>128</v>
      </c>
      <c r="C408" t="s">
        <v>143</v>
      </c>
      <c r="D408" s="2">
        <v>4.0300000000000002E-2</v>
      </c>
      <c r="E408" t="b">
        <f t="shared" si="12"/>
        <v>0</v>
      </c>
      <c r="F408">
        <f t="shared" si="13"/>
        <v>0</v>
      </c>
    </row>
    <row r="409" spans="1:6" x14ac:dyDescent="0.2">
      <c r="A409" t="s">
        <v>170</v>
      </c>
      <c r="B409" t="s">
        <v>128</v>
      </c>
      <c r="C409" t="s">
        <v>176</v>
      </c>
      <c r="D409" s="2">
        <v>3.8899999999999997E-2</v>
      </c>
      <c r="E409" t="b">
        <f t="shared" si="12"/>
        <v>0</v>
      </c>
      <c r="F409">
        <f t="shared" si="13"/>
        <v>0</v>
      </c>
    </row>
    <row r="410" spans="1:6" x14ac:dyDescent="0.2">
      <c r="A410" t="s">
        <v>170</v>
      </c>
      <c r="B410" t="s">
        <v>128</v>
      </c>
      <c r="C410" t="s">
        <v>146</v>
      </c>
      <c r="D410" s="2">
        <v>3.7499999999999999E-2</v>
      </c>
      <c r="E410" t="b">
        <f t="shared" si="12"/>
        <v>0</v>
      </c>
      <c r="F410">
        <f t="shared" si="13"/>
        <v>0</v>
      </c>
    </row>
    <row r="411" spans="1:6" x14ac:dyDescent="0.2">
      <c r="A411" t="s">
        <v>170</v>
      </c>
      <c r="B411" t="s">
        <v>128</v>
      </c>
      <c r="C411" t="s">
        <v>151</v>
      </c>
      <c r="D411" s="2">
        <v>3.1399999999999997E-2</v>
      </c>
      <c r="E411" t="b">
        <f t="shared" si="12"/>
        <v>0</v>
      </c>
      <c r="F411">
        <f t="shared" si="13"/>
        <v>0</v>
      </c>
    </row>
    <row r="412" spans="1:6" x14ac:dyDescent="0.2">
      <c r="A412" t="s">
        <v>170</v>
      </c>
      <c r="B412" t="s">
        <v>128</v>
      </c>
      <c r="C412" t="s">
        <v>133</v>
      </c>
      <c r="D412" s="2">
        <v>1.9699999999999999E-2</v>
      </c>
      <c r="E412" t="b">
        <f t="shared" si="12"/>
        <v>0</v>
      </c>
      <c r="F412">
        <f t="shared" si="13"/>
        <v>0</v>
      </c>
    </row>
    <row r="413" spans="1:6" x14ac:dyDescent="0.2">
      <c r="A413" t="s">
        <v>170</v>
      </c>
      <c r="B413" t="s">
        <v>128</v>
      </c>
      <c r="C413" t="s">
        <v>177</v>
      </c>
      <c r="D413" s="2">
        <v>1.7999999999999999E-2</v>
      </c>
      <c r="E413" t="b">
        <f t="shared" si="12"/>
        <v>0</v>
      </c>
      <c r="F413">
        <f t="shared" si="13"/>
        <v>0</v>
      </c>
    </row>
    <row r="414" spans="1:6" x14ac:dyDescent="0.2">
      <c r="A414" t="s">
        <v>170</v>
      </c>
      <c r="B414" t="s">
        <v>128</v>
      </c>
      <c r="C414" t="s">
        <v>164</v>
      </c>
      <c r="D414" s="2">
        <v>1.55E-2</v>
      </c>
      <c r="E414" t="b">
        <f t="shared" si="12"/>
        <v>0</v>
      </c>
      <c r="F414">
        <f t="shared" si="13"/>
        <v>0</v>
      </c>
    </row>
    <row r="415" spans="1:6" x14ac:dyDescent="0.2">
      <c r="A415" t="s">
        <v>170</v>
      </c>
      <c r="B415" t="s">
        <v>128</v>
      </c>
      <c r="C415" t="s">
        <v>148</v>
      </c>
      <c r="D415" s="2">
        <v>1.2999999999999999E-2</v>
      </c>
      <c r="E415" t="b">
        <f t="shared" si="12"/>
        <v>0</v>
      </c>
      <c r="F415">
        <f t="shared" si="13"/>
        <v>0</v>
      </c>
    </row>
    <row r="416" spans="1:6" x14ac:dyDescent="0.2">
      <c r="A416" t="s">
        <v>170</v>
      </c>
      <c r="B416" t="s">
        <v>128</v>
      </c>
      <c r="C416" t="s">
        <v>178</v>
      </c>
      <c r="D416" s="2">
        <v>7.4000000000000003E-3</v>
      </c>
      <c r="E416" t="b">
        <f t="shared" si="12"/>
        <v>1</v>
      </c>
      <c r="F416">
        <f t="shared" si="13"/>
        <v>7.4000000000000003E-3</v>
      </c>
    </row>
    <row r="417" spans="1:6" x14ac:dyDescent="0.2">
      <c r="A417" t="s">
        <v>170</v>
      </c>
      <c r="B417" t="s">
        <v>128</v>
      </c>
      <c r="C417" t="s">
        <v>179</v>
      </c>
      <c r="D417" s="2">
        <v>4.3E-3</v>
      </c>
      <c r="E417" t="b">
        <f t="shared" si="12"/>
        <v>0</v>
      </c>
      <c r="F417">
        <f t="shared" si="13"/>
        <v>0</v>
      </c>
    </row>
    <row r="418" spans="1:6" x14ac:dyDescent="0.2">
      <c r="A418" t="s">
        <v>180</v>
      </c>
      <c r="B418" t="s">
        <v>128</v>
      </c>
      <c r="C418" t="s">
        <v>129</v>
      </c>
      <c r="D418" s="2">
        <v>17.665099999999999</v>
      </c>
      <c r="E418" t="b">
        <f t="shared" si="12"/>
        <v>0</v>
      </c>
      <c r="F418">
        <f t="shared" si="13"/>
        <v>0</v>
      </c>
    </row>
    <row r="419" spans="1:6" x14ac:dyDescent="0.2">
      <c r="A419" t="s">
        <v>180</v>
      </c>
      <c r="B419" t="s">
        <v>128</v>
      </c>
      <c r="C419" t="s">
        <v>171</v>
      </c>
      <c r="D419" s="2">
        <v>17.465399999999999</v>
      </c>
      <c r="E419" t="b">
        <f t="shared" si="12"/>
        <v>0</v>
      </c>
      <c r="F419">
        <f t="shared" si="13"/>
        <v>0</v>
      </c>
    </row>
    <row r="420" spans="1:6" x14ac:dyDescent="0.2">
      <c r="A420" t="s">
        <v>180</v>
      </c>
      <c r="B420" t="s">
        <v>128</v>
      </c>
      <c r="C420" t="s">
        <v>62</v>
      </c>
      <c r="D420" s="2">
        <v>12.014900000000001</v>
      </c>
      <c r="E420" t="b">
        <f t="shared" si="12"/>
        <v>0</v>
      </c>
      <c r="F420">
        <f t="shared" si="13"/>
        <v>0</v>
      </c>
    </row>
    <row r="421" spans="1:6" x14ac:dyDescent="0.2">
      <c r="A421" t="s">
        <v>180</v>
      </c>
      <c r="B421" t="s">
        <v>128</v>
      </c>
      <c r="C421" t="s">
        <v>135</v>
      </c>
      <c r="D421" s="2">
        <v>11.2651</v>
      </c>
      <c r="E421" t="b">
        <f t="shared" si="12"/>
        <v>0</v>
      </c>
      <c r="F421">
        <f t="shared" si="13"/>
        <v>0</v>
      </c>
    </row>
    <row r="422" spans="1:6" x14ac:dyDescent="0.2">
      <c r="A422" t="s">
        <v>180</v>
      </c>
      <c r="B422" t="s">
        <v>128</v>
      </c>
      <c r="C422" t="s">
        <v>132</v>
      </c>
      <c r="D422" s="2">
        <v>10.1348</v>
      </c>
      <c r="E422" t="b">
        <f t="shared" si="12"/>
        <v>0</v>
      </c>
      <c r="F422">
        <f t="shared" si="13"/>
        <v>0</v>
      </c>
    </row>
    <row r="423" spans="1:6" x14ac:dyDescent="0.2">
      <c r="A423" t="s">
        <v>180</v>
      </c>
      <c r="B423" t="s">
        <v>128</v>
      </c>
      <c r="C423" t="s">
        <v>130</v>
      </c>
      <c r="D423" s="2">
        <v>8.5267999999999997</v>
      </c>
      <c r="E423" t="b">
        <f t="shared" si="12"/>
        <v>0</v>
      </c>
      <c r="F423">
        <f t="shared" si="13"/>
        <v>0</v>
      </c>
    </row>
    <row r="424" spans="1:6" x14ac:dyDescent="0.2">
      <c r="A424" t="s">
        <v>180</v>
      </c>
      <c r="B424" t="s">
        <v>128</v>
      </c>
      <c r="C424" t="s">
        <v>131</v>
      </c>
      <c r="D424" s="2">
        <v>3.0548000000000002</v>
      </c>
      <c r="E424" t="b">
        <f t="shared" si="12"/>
        <v>0</v>
      </c>
      <c r="F424">
        <f t="shared" si="13"/>
        <v>0</v>
      </c>
    </row>
    <row r="425" spans="1:6" x14ac:dyDescent="0.2">
      <c r="A425" t="s">
        <v>180</v>
      </c>
      <c r="B425" t="s">
        <v>128</v>
      </c>
      <c r="C425" t="s">
        <v>134</v>
      </c>
      <c r="D425" s="2">
        <v>1.8512999999999999</v>
      </c>
      <c r="E425" t="b">
        <f t="shared" si="12"/>
        <v>0</v>
      </c>
      <c r="F425">
        <f t="shared" si="13"/>
        <v>0</v>
      </c>
    </row>
    <row r="426" spans="1:6" x14ac:dyDescent="0.2">
      <c r="A426" t="s">
        <v>180</v>
      </c>
      <c r="B426" t="s">
        <v>128</v>
      </c>
      <c r="C426" t="s">
        <v>143</v>
      </c>
      <c r="D426" s="2">
        <v>1.8033999999999999</v>
      </c>
      <c r="E426" t="b">
        <f t="shared" si="12"/>
        <v>0</v>
      </c>
      <c r="F426">
        <f t="shared" si="13"/>
        <v>0</v>
      </c>
    </row>
    <row r="427" spans="1:6" x14ac:dyDescent="0.2">
      <c r="A427" t="s">
        <v>180</v>
      </c>
      <c r="B427" t="s">
        <v>128</v>
      </c>
      <c r="C427" t="s">
        <v>137</v>
      </c>
      <c r="D427" s="2">
        <v>1.4763999999999999</v>
      </c>
      <c r="E427" t="b">
        <f t="shared" si="12"/>
        <v>0</v>
      </c>
      <c r="F427">
        <f t="shared" si="13"/>
        <v>0</v>
      </c>
    </row>
    <row r="428" spans="1:6" x14ac:dyDescent="0.2">
      <c r="A428" t="s">
        <v>180</v>
      </c>
      <c r="B428" t="s">
        <v>128</v>
      </c>
      <c r="C428" t="s">
        <v>136</v>
      </c>
      <c r="D428" s="2">
        <v>1.4588000000000001</v>
      </c>
      <c r="E428" t="b">
        <f t="shared" si="12"/>
        <v>0</v>
      </c>
      <c r="F428">
        <f t="shared" si="13"/>
        <v>0</v>
      </c>
    </row>
    <row r="429" spans="1:6" x14ac:dyDescent="0.2">
      <c r="A429" t="s">
        <v>180</v>
      </c>
      <c r="B429" t="s">
        <v>128</v>
      </c>
      <c r="C429" t="s">
        <v>153</v>
      </c>
      <c r="D429" s="2">
        <v>1.1536</v>
      </c>
      <c r="E429" t="b">
        <f t="shared" si="12"/>
        <v>1</v>
      </c>
      <c r="F429">
        <f t="shared" si="13"/>
        <v>1.1536</v>
      </c>
    </row>
    <row r="430" spans="1:6" x14ac:dyDescent="0.2">
      <c r="A430" t="s">
        <v>180</v>
      </c>
      <c r="B430" t="s">
        <v>128</v>
      </c>
      <c r="C430" t="s">
        <v>141</v>
      </c>
      <c r="D430" s="2">
        <v>1.1529</v>
      </c>
      <c r="E430" t="b">
        <f t="shared" si="12"/>
        <v>0</v>
      </c>
      <c r="F430">
        <f t="shared" si="13"/>
        <v>0</v>
      </c>
    </row>
    <row r="431" spans="1:6" x14ac:dyDescent="0.2">
      <c r="A431" t="s">
        <v>180</v>
      </c>
      <c r="B431" t="s">
        <v>128</v>
      </c>
      <c r="C431" t="s">
        <v>142</v>
      </c>
      <c r="D431" s="2">
        <v>1.1453</v>
      </c>
      <c r="E431" t="b">
        <f t="shared" si="12"/>
        <v>0</v>
      </c>
      <c r="F431">
        <f t="shared" si="13"/>
        <v>0</v>
      </c>
    </row>
    <row r="432" spans="1:6" x14ac:dyDescent="0.2">
      <c r="A432" t="s">
        <v>180</v>
      </c>
      <c r="B432" t="s">
        <v>128</v>
      </c>
      <c r="C432" t="s">
        <v>133</v>
      </c>
      <c r="D432" s="2">
        <v>1.105</v>
      </c>
      <c r="E432" t="b">
        <f t="shared" si="12"/>
        <v>0</v>
      </c>
      <c r="F432">
        <f t="shared" si="13"/>
        <v>0</v>
      </c>
    </row>
    <row r="433" spans="1:6" x14ac:dyDescent="0.2">
      <c r="A433" t="s">
        <v>180</v>
      </c>
      <c r="B433" t="s">
        <v>128</v>
      </c>
      <c r="C433" t="s">
        <v>27</v>
      </c>
      <c r="D433" s="2">
        <v>0.81369999999999998</v>
      </c>
      <c r="E433" t="b">
        <f t="shared" si="12"/>
        <v>0</v>
      </c>
      <c r="F433">
        <f t="shared" si="13"/>
        <v>0</v>
      </c>
    </row>
    <row r="434" spans="1:6" x14ac:dyDescent="0.2">
      <c r="A434" t="s">
        <v>180</v>
      </c>
      <c r="B434" t="s">
        <v>128</v>
      </c>
      <c r="C434" t="s">
        <v>163</v>
      </c>
      <c r="D434" s="2">
        <v>0.67749999999999999</v>
      </c>
      <c r="E434" t="b">
        <f t="shared" si="12"/>
        <v>0</v>
      </c>
      <c r="F434">
        <f t="shared" si="13"/>
        <v>0</v>
      </c>
    </row>
    <row r="435" spans="1:6" x14ac:dyDescent="0.2">
      <c r="A435" t="s">
        <v>180</v>
      </c>
      <c r="B435" t="s">
        <v>128</v>
      </c>
      <c r="C435" t="s">
        <v>145</v>
      </c>
      <c r="D435" s="2">
        <v>0.67549999999999999</v>
      </c>
      <c r="E435" t="b">
        <f t="shared" si="12"/>
        <v>0</v>
      </c>
      <c r="F435">
        <f t="shared" si="13"/>
        <v>0</v>
      </c>
    </row>
    <row r="436" spans="1:6" x14ac:dyDescent="0.2">
      <c r="A436" t="s">
        <v>180</v>
      </c>
      <c r="B436" t="s">
        <v>128</v>
      </c>
      <c r="C436" t="s">
        <v>146</v>
      </c>
      <c r="D436" s="2">
        <v>0.66700000000000004</v>
      </c>
      <c r="E436" t="b">
        <f t="shared" si="12"/>
        <v>0</v>
      </c>
      <c r="F436">
        <f t="shared" si="13"/>
        <v>0</v>
      </c>
    </row>
    <row r="437" spans="1:6" x14ac:dyDescent="0.2">
      <c r="A437" t="s">
        <v>180</v>
      </c>
      <c r="B437" t="s">
        <v>128</v>
      </c>
      <c r="C437" t="s">
        <v>161</v>
      </c>
      <c r="D437" s="2">
        <v>0.58040000000000003</v>
      </c>
      <c r="E437" t="b">
        <f t="shared" si="12"/>
        <v>0</v>
      </c>
      <c r="F437">
        <f t="shared" si="13"/>
        <v>0</v>
      </c>
    </row>
    <row r="438" spans="1:6" x14ac:dyDescent="0.2">
      <c r="A438" t="s">
        <v>180</v>
      </c>
      <c r="B438" t="s">
        <v>128</v>
      </c>
      <c r="C438" t="s">
        <v>168</v>
      </c>
      <c r="D438" s="2">
        <v>0.54430000000000001</v>
      </c>
      <c r="E438" t="b">
        <f t="shared" si="12"/>
        <v>0</v>
      </c>
      <c r="F438">
        <f t="shared" si="13"/>
        <v>0</v>
      </c>
    </row>
    <row r="439" spans="1:6" x14ac:dyDescent="0.2">
      <c r="A439" t="s">
        <v>180</v>
      </c>
      <c r="B439" t="s">
        <v>128</v>
      </c>
      <c r="C439" t="s">
        <v>148</v>
      </c>
      <c r="D439" s="2">
        <v>0.51370000000000005</v>
      </c>
      <c r="E439" t="b">
        <f t="shared" si="12"/>
        <v>0</v>
      </c>
      <c r="F439">
        <f t="shared" si="13"/>
        <v>0</v>
      </c>
    </row>
    <row r="440" spans="1:6" x14ac:dyDescent="0.2">
      <c r="A440" t="s">
        <v>180</v>
      </c>
      <c r="B440" t="s">
        <v>128</v>
      </c>
      <c r="C440" t="s">
        <v>139</v>
      </c>
      <c r="D440" s="2">
        <v>0.43619999999999998</v>
      </c>
      <c r="E440" t="b">
        <f t="shared" si="12"/>
        <v>0</v>
      </c>
      <c r="F440">
        <f t="shared" si="13"/>
        <v>0</v>
      </c>
    </row>
    <row r="441" spans="1:6" x14ac:dyDescent="0.2">
      <c r="A441" t="s">
        <v>180</v>
      </c>
      <c r="B441" t="s">
        <v>128</v>
      </c>
      <c r="C441" t="s">
        <v>159</v>
      </c>
      <c r="D441" s="2">
        <v>0.34839999999999999</v>
      </c>
      <c r="E441" t="b">
        <f t="shared" si="12"/>
        <v>0</v>
      </c>
      <c r="F441">
        <f t="shared" si="13"/>
        <v>0</v>
      </c>
    </row>
    <row r="442" spans="1:6" x14ac:dyDescent="0.2">
      <c r="A442" t="s">
        <v>180</v>
      </c>
      <c r="B442" t="s">
        <v>128</v>
      </c>
      <c r="C442" t="s">
        <v>172</v>
      </c>
      <c r="D442" s="2">
        <v>0.30520000000000003</v>
      </c>
      <c r="E442" t="b">
        <f t="shared" si="12"/>
        <v>0</v>
      </c>
      <c r="F442">
        <f t="shared" si="13"/>
        <v>0</v>
      </c>
    </row>
    <row r="443" spans="1:6" x14ac:dyDescent="0.2">
      <c r="A443" t="s">
        <v>180</v>
      </c>
      <c r="B443" t="s">
        <v>128</v>
      </c>
      <c r="C443" t="s">
        <v>151</v>
      </c>
      <c r="D443" s="2">
        <v>0.27939999999999998</v>
      </c>
      <c r="E443" t="b">
        <f t="shared" si="12"/>
        <v>0</v>
      </c>
      <c r="F443">
        <f t="shared" si="13"/>
        <v>0</v>
      </c>
    </row>
    <row r="444" spans="1:6" x14ac:dyDescent="0.2">
      <c r="A444" t="s">
        <v>180</v>
      </c>
      <c r="B444" t="s">
        <v>128</v>
      </c>
      <c r="C444" t="s">
        <v>181</v>
      </c>
      <c r="D444" s="2">
        <v>0.27679999999999999</v>
      </c>
      <c r="E444" t="b">
        <f t="shared" si="12"/>
        <v>0</v>
      </c>
      <c r="F444">
        <f t="shared" si="13"/>
        <v>0</v>
      </c>
    </row>
    <row r="445" spans="1:6" x14ac:dyDescent="0.2">
      <c r="A445" t="s">
        <v>180</v>
      </c>
      <c r="B445" t="s">
        <v>128</v>
      </c>
      <c r="C445" t="s">
        <v>176</v>
      </c>
      <c r="D445" s="2">
        <v>0.2752</v>
      </c>
      <c r="E445" t="b">
        <f t="shared" si="12"/>
        <v>0</v>
      </c>
      <c r="F445">
        <f t="shared" si="13"/>
        <v>0</v>
      </c>
    </row>
    <row r="446" spans="1:6" x14ac:dyDescent="0.2">
      <c r="A446" t="s">
        <v>180</v>
      </c>
      <c r="B446" t="s">
        <v>128</v>
      </c>
      <c r="C446" t="s">
        <v>41</v>
      </c>
      <c r="D446" s="2">
        <v>0.26090000000000002</v>
      </c>
      <c r="E446" t="b">
        <f t="shared" si="12"/>
        <v>0</v>
      </c>
      <c r="F446">
        <f t="shared" si="13"/>
        <v>0</v>
      </c>
    </row>
    <row r="447" spans="1:6" x14ac:dyDescent="0.2">
      <c r="A447" t="s">
        <v>180</v>
      </c>
      <c r="B447" t="s">
        <v>128</v>
      </c>
      <c r="C447" t="s">
        <v>158</v>
      </c>
      <c r="D447" s="2">
        <v>0.21890000000000001</v>
      </c>
      <c r="E447" t="b">
        <f t="shared" si="12"/>
        <v>0</v>
      </c>
      <c r="F447">
        <f t="shared" si="13"/>
        <v>0</v>
      </c>
    </row>
    <row r="448" spans="1:6" x14ac:dyDescent="0.2">
      <c r="A448" t="s">
        <v>180</v>
      </c>
      <c r="B448" t="s">
        <v>128</v>
      </c>
      <c r="C448" t="s">
        <v>144</v>
      </c>
      <c r="D448" s="2">
        <v>0.1988</v>
      </c>
      <c r="E448" t="b">
        <f t="shared" si="12"/>
        <v>0</v>
      </c>
      <c r="F448">
        <f t="shared" si="13"/>
        <v>0</v>
      </c>
    </row>
    <row r="449" spans="1:6" x14ac:dyDescent="0.2">
      <c r="A449" t="s">
        <v>180</v>
      </c>
      <c r="B449" t="s">
        <v>128</v>
      </c>
      <c r="C449" t="s">
        <v>182</v>
      </c>
      <c r="D449" s="2">
        <v>0.19800000000000001</v>
      </c>
      <c r="E449" t="b">
        <f t="shared" si="12"/>
        <v>0</v>
      </c>
      <c r="F449">
        <f t="shared" si="13"/>
        <v>0</v>
      </c>
    </row>
    <row r="450" spans="1:6" x14ac:dyDescent="0.2">
      <c r="A450" t="s">
        <v>180</v>
      </c>
      <c r="B450" t="s">
        <v>128</v>
      </c>
      <c r="C450" t="s">
        <v>179</v>
      </c>
      <c r="D450" s="2">
        <v>0.15559999999999999</v>
      </c>
      <c r="E450" t="b">
        <f t="shared" si="12"/>
        <v>0</v>
      </c>
      <c r="F450">
        <f t="shared" si="13"/>
        <v>0</v>
      </c>
    </row>
    <row r="451" spans="1:6" x14ac:dyDescent="0.2">
      <c r="A451" t="s">
        <v>180</v>
      </c>
      <c r="B451" t="s">
        <v>128</v>
      </c>
      <c r="C451" t="s">
        <v>183</v>
      </c>
      <c r="D451" s="2">
        <v>0.14030000000000001</v>
      </c>
      <c r="E451" t="b">
        <f t="shared" ref="E451:E514" si="14">OR(ISNUMBER(FIND("ws",C451)),ISNUMBER(FIND("wind",C451)),ISNUMBER(FIND("gust",C451)))</f>
        <v>0</v>
      </c>
      <c r="F451">
        <f t="shared" ref="F451:F514" si="15">IF(E451,D451,0)</f>
        <v>0</v>
      </c>
    </row>
    <row r="452" spans="1:6" x14ac:dyDescent="0.2">
      <c r="A452" t="s">
        <v>180</v>
      </c>
      <c r="B452" t="s">
        <v>128</v>
      </c>
      <c r="C452" t="s">
        <v>147</v>
      </c>
      <c r="D452" s="2">
        <v>0.13730000000000001</v>
      </c>
      <c r="E452" t="b">
        <f t="shared" si="14"/>
        <v>1</v>
      </c>
      <c r="F452">
        <f t="shared" si="15"/>
        <v>0.13730000000000001</v>
      </c>
    </row>
    <row r="453" spans="1:6" x14ac:dyDescent="0.2">
      <c r="A453" t="s">
        <v>180</v>
      </c>
      <c r="B453" t="s">
        <v>128</v>
      </c>
      <c r="C453" t="s">
        <v>178</v>
      </c>
      <c r="D453" s="2">
        <v>0.13569999999999999</v>
      </c>
      <c r="E453" t="b">
        <f t="shared" si="14"/>
        <v>1</v>
      </c>
      <c r="F453">
        <f t="shared" si="15"/>
        <v>0.13569999999999999</v>
      </c>
    </row>
    <row r="454" spans="1:6" x14ac:dyDescent="0.2">
      <c r="A454" t="s">
        <v>180</v>
      </c>
      <c r="B454" t="s">
        <v>128</v>
      </c>
      <c r="C454" t="s">
        <v>173</v>
      </c>
      <c r="D454" s="2">
        <v>0.12089999999999999</v>
      </c>
      <c r="E454" t="b">
        <f t="shared" si="14"/>
        <v>0</v>
      </c>
      <c r="F454">
        <f t="shared" si="15"/>
        <v>0</v>
      </c>
    </row>
    <row r="455" spans="1:6" x14ac:dyDescent="0.2">
      <c r="A455" t="s">
        <v>180</v>
      </c>
      <c r="B455" t="s">
        <v>128</v>
      </c>
      <c r="C455" t="s">
        <v>184</v>
      </c>
      <c r="D455" s="2">
        <v>0.1142</v>
      </c>
      <c r="E455" t="b">
        <f t="shared" si="14"/>
        <v>0</v>
      </c>
      <c r="F455">
        <f t="shared" si="15"/>
        <v>0</v>
      </c>
    </row>
    <row r="456" spans="1:6" x14ac:dyDescent="0.2">
      <c r="A456" t="s">
        <v>180</v>
      </c>
      <c r="B456" t="s">
        <v>128</v>
      </c>
      <c r="C456" t="s">
        <v>155</v>
      </c>
      <c r="D456" s="2">
        <v>0.10829999999999999</v>
      </c>
      <c r="E456" t="b">
        <f t="shared" si="14"/>
        <v>0</v>
      </c>
      <c r="F456">
        <f t="shared" si="15"/>
        <v>0</v>
      </c>
    </row>
    <row r="457" spans="1:6" x14ac:dyDescent="0.2">
      <c r="A457" t="s">
        <v>180</v>
      </c>
      <c r="B457" t="s">
        <v>128</v>
      </c>
      <c r="C457" t="s">
        <v>166</v>
      </c>
      <c r="D457" s="2">
        <v>0.1082</v>
      </c>
      <c r="E457" t="b">
        <f t="shared" si="14"/>
        <v>0</v>
      </c>
      <c r="F457">
        <f t="shared" si="15"/>
        <v>0</v>
      </c>
    </row>
    <row r="458" spans="1:6" x14ac:dyDescent="0.2">
      <c r="A458" t="s">
        <v>180</v>
      </c>
      <c r="B458" t="s">
        <v>128</v>
      </c>
      <c r="C458" t="s">
        <v>149</v>
      </c>
      <c r="D458" s="2">
        <v>9.4200000000000006E-2</v>
      </c>
      <c r="E458" t="b">
        <f t="shared" si="14"/>
        <v>0</v>
      </c>
      <c r="F458">
        <f t="shared" si="15"/>
        <v>0</v>
      </c>
    </row>
    <row r="459" spans="1:6" x14ac:dyDescent="0.2">
      <c r="A459" t="s">
        <v>180</v>
      </c>
      <c r="B459" t="s">
        <v>128</v>
      </c>
      <c r="C459" t="s">
        <v>150</v>
      </c>
      <c r="D459" s="2">
        <v>8.9800000000000005E-2</v>
      </c>
      <c r="E459" t="b">
        <f t="shared" si="14"/>
        <v>0</v>
      </c>
      <c r="F459">
        <f t="shared" si="15"/>
        <v>0</v>
      </c>
    </row>
    <row r="460" spans="1:6" x14ac:dyDescent="0.2">
      <c r="A460" t="s">
        <v>180</v>
      </c>
      <c r="B460" t="s">
        <v>128</v>
      </c>
      <c r="C460" t="s">
        <v>156</v>
      </c>
      <c r="D460" s="2">
        <v>8.77E-2</v>
      </c>
      <c r="E460" t="b">
        <f t="shared" si="14"/>
        <v>0</v>
      </c>
      <c r="F460">
        <f t="shared" si="15"/>
        <v>0</v>
      </c>
    </row>
    <row r="461" spans="1:6" x14ac:dyDescent="0.2">
      <c r="A461" t="s">
        <v>180</v>
      </c>
      <c r="B461" t="s">
        <v>128</v>
      </c>
      <c r="C461" t="s">
        <v>177</v>
      </c>
      <c r="D461" s="2">
        <v>7.3400000000000007E-2</v>
      </c>
      <c r="E461" t="b">
        <f t="shared" si="14"/>
        <v>0</v>
      </c>
      <c r="F461">
        <f t="shared" si="15"/>
        <v>0</v>
      </c>
    </row>
    <row r="462" spans="1:6" x14ac:dyDescent="0.2">
      <c r="A462" t="s">
        <v>180</v>
      </c>
      <c r="B462" t="s">
        <v>128</v>
      </c>
      <c r="C462" t="s">
        <v>152</v>
      </c>
      <c r="D462" s="2">
        <v>3.8100000000000002E-2</v>
      </c>
      <c r="E462" t="b">
        <f t="shared" si="14"/>
        <v>0</v>
      </c>
      <c r="F462">
        <f t="shared" si="15"/>
        <v>0</v>
      </c>
    </row>
    <row r="463" spans="1:6" x14ac:dyDescent="0.2">
      <c r="A463" t="s">
        <v>180</v>
      </c>
      <c r="B463" t="s">
        <v>128</v>
      </c>
      <c r="C463" t="s">
        <v>162</v>
      </c>
      <c r="D463" s="2">
        <v>1.32E-2</v>
      </c>
      <c r="E463" t="b">
        <f t="shared" si="14"/>
        <v>0</v>
      </c>
      <c r="F463">
        <f t="shared" si="15"/>
        <v>0</v>
      </c>
    </row>
    <row r="464" spans="1:6" x14ac:dyDescent="0.2">
      <c r="A464" t="s">
        <v>180</v>
      </c>
      <c r="B464" t="s">
        <v>128</v>
      </c>
      <c r="C464" t="s">
        <v>174</v>
      </c>
      <c r="D464" s="2">
        <v>1.2E-2</v>
      </c>
      <c r="E464" t="b">
        <f t="shared" si="14"/>
        <v>0</v>
      </c>
      <c r="F464">
        <f t="shared" si="15"/>
        <v>0</v>
      </c>
    </row>
    <row r="465" spans="1:6" x14ac:dyDescent="0.2">
      <c r="A465" t="s">
        <v>180</v>
      </c>
      <c r="B465" t="s">
        <v>128</v>
      </c>
      <c r="C465" t="s">
        <v>167</v>
      </c>
      <c r="D465" s="2">
        <v>1.0500000000000001E-2</v>
      </c>
      <c r="E465" t="b">
        <f t="shared" si="14"/>
        <v>1</v>
      </c>
      <c r="F465">
        <f t="shared" si="15"/>
        <v>1.0500000000000001E-2</v>
      </c>
    </row>
    <row r="466" spans="1:6" x14ac:dyDescent="0.2">
      <c r="A466" t="s">
        <v>180</v>
      </c>
      <c r="B466" t="s">
        <v>128</v>
      </c>
      <c r="C466" t="s">
        <v>138</v>
      </c>
      <c r="D466" s="2">
        <v>1.03E-2</v>
      </c>
      <c r="E466" t="b">
        <f t="shared" si="14"/>
        <v>0</v>
      </c>
      <c r="F466">
        <f t="shared" si="15"/>
        <v>0</v>
      </c>
    </row>
    <row r="467" spans="1:6" x14ac:dyDescent="0.2">
      <c r="A467" t="s">
        <v>180</v>
      </c>
      <c r="B467" t="s">
        <v>128</v>
      </c>
      <c r="C467" t="s">
        <v>74</v>
      </c>
      <c r="D467" s="2">
        <v>6.7000000000000002E-3</v>
      </c>
      <c r="E467" t="b">
        <f t="shared" si="14"/>
        <v>0</v>
      </c>
      <c r="F467">
        <f t="shared" si="15"/>
        <v>0</v>
      </c>
    </row>
    <row r="468" spans="1:6" x14ac:dyDescent="0.2">
      <c r="A468" t="s">
        <v>180</v>
      </c>
      <c r="B468" t="s">
        <v>128</v>
      </c>
      <c r="C468" t="s">
        <v>154</v>
      </c>
      <c r="D468" s="2">
        <v>1E-4</v>
      </c>
      <c r="E468" t="b">
        <f t="shared" si="14"/>
        <v>0</v>
      </c>
      <c r="F468">
        <f t="shared" si="15"/>
        <v>0</v>
      </c>
    </row>
    <row r="469" spans="1:6" x14ac:dyDescent="0.2">
      <c r="A469" t="s">
        <v>185</v>
      </c>
      <c r="B469" t="s">
        <v>128</v>
      </c>
      <c r="C469" t="s">
        <v>132</v>
      </c>
      <c r="D469" s="2">
        <v>43.147100000000002</v>
      </c>
      <c r="E469" t="b">
        <f t="shared" si="14"/>
        <v>0</v>
      </c>
      <c r="F469">
        <f t="shared" si="15"/>
        <v>0</v>
      </c>
    </row>
    <row r="470" spans="1:6" x14ac:dyDescent="0.2">
      <c r="A470" t="s">
        <v>185</v>
      </c>
      <c r="B470" t="s">
        <v>128</v>
      </c>
      <c r="C470" t="s">
        <v>133</v>
      </c>
      <c r="D470" s="2">
        <v>13.513400000000001</v>
      </c>
      <c r="E470" t="b">
        <f t="shared" si="14"/>
        <v>0</v>
      </c>
      <c r="F470">
        <f t="shared" si="15"/>
        <v>0</v>
      </c>
    </row>
    <row r="471" spans="1:6" x14ac:dyDescent="0.2">
      <c r="A471" t="s">
        <v>185</v>
      </c>
      <c r="B471" t="s">
        <v>128</v>
      </c>
      <c r="C471" t="s">
        <v>62</v>
      </c>
      <c r="D471" s="2">
        <v>12.224299999999999</v>
      </c>
      <c r="E471" t="b">
        <f t="shared" si="14"/>
        <v>0</v>
      </c>
      <c r="F471">
        <f t="shared" si="15"/>
        <v>0</v>
      </c>
    </row>
    <row r="472" spans="1:6" x14ac:dyDescent="0.2">
      <c r="A472" t="s">
        <v>185</v>
      </c>
      <c r="B472" t="s">
        <v>128</v>
      </c>
      <c r="C472" t="s">
        <v>171</v>
      </c>
      <c r="D472" s="2">
        <v>5.0827999999999998</v>
      </c>
      <c r="E472" t="b">
        <f t="shared" si="14"/>
        <v>0</v>
      </c>
      <c r="F472">
        <f t="shared" si="15"/>
        <v>0</v>
      </c>
    </row>
    <row r="473" spans="1:6" x14ac:dyDescent="0.2">
      <c r="A473" t="s">
        <v>185</v>
      </c>
      <c r="B473" t="s">
        <v>128</v>
      </c>
      <c r="C473" t="s">
        <v>158</v>
      </c>
      <c r="D473" s="2">
        <v>3.9876</v>
      </c>
      <c r="E473" t="b">
        <f t="shared" si="14"/>
        <v>0</v>
      </c>
      <c r="F473">
        <f t="shared" si="15"/>
        <v>0</v>
      </c>
    </row>
    <row r="474" spans="1:6" x14ac:dyDescent="0.2">
      <c r="A474" t="s">
        <v>185</v>
      </c>
      <c r="B474" t="s">
        <v>128</v>
      </c>
      <c r="C474" t="s">
        <v>130</v>
      </c>
      <c r="D474" s="2">
        <v>3.8472</v>
      </c>
      <c r="E474" t="b">
        <f t="shared" si="14"/>
        <v>0</v>
      </c>
      <c r="F474">
        <f t="shared" si="15"/>
        <v>0</v>
      </c>
    </row>
    <row r="475" spans="1:6" x14ac:dyDescent="0.2">
      <c r="A475" t="s">
        <v>185</v>
      </c>
      <c r="B475" t="s">
        <v>128</v>
      </c>
      <c r="C475" t="s">
        <v>129</v>
      </c>
      <c r="D475" s="2">
        <v>1.4598</v>
      </c>
      <c r="E475" t="b">
        <f t="shared" si="14"/>
        <v>0</v>
      </c>
      <c r="F475">
        <f t="shared" si="15"/>
        <v>0</v>
      </c>
    </row>
    <row r="476" spans="1:6" x14ac:dyDescent="0.2">
      <c r="A476" t="s">
        <v>185</v>
      </c>
      <c r="B476" t="s">
        <v>128</v>
      </c>
      <c r="C476" t="s">
        <v>182</v>
      </c>
      <c r="D476" s="2">
        <v>1.3956999999999999</v>
      </c>
      <c r="E476" t="b">
        <f t="shared" si="14"/>
        <v>0</v>
      </c>
      <c r="F476">
        <f t="shared" si="15"/>
        <v>0</v>
      </c>
    </row>
    <row r="477" spans="1:6" x14ac:dyDescent="0.2">
      <c r="A477" t="s">
        <v>185</v>
      </c>
      <c r="B477" t="s">
        <v>128</v>
      </c>
      <c r="C477" t="s">
        <v>151</v>
      </c>
      <c r="D477" s="2">
        <v>1.2844</v>
      </c>
      <c r="E477" t="b">
        <f t="shared" si="14"/>
        <v>0</v>
      </c>
      <c r="F477">
        <f t="shared" si="15"/>
        <v>0</v>
      </c>
    </row>
    <row r="478" spans="1:6" x14ac:dyDescent="0.2">
      <c r="A478" t="s">
        <v>185</v>
      </c>
      <c r="B478" t="s">
        <v>128</v>
      </c>
      <c r="C478" t="s">
        <v>141</v>
      </c>
      <c r="D478" s="2">
        <v>1.1873</v>
      </c>
      <c r="E478" t="b">
        <f t="shared" si="14"/>
        <v>0</v>
      </c>
      <c r="F478">
        <f t="shared" si="15"/>
        <v>0</v>
      </c>
    </row>
    <row r="479" spans="1:6" x14ac:dyDescent="0.2">
      <c r="A479" t="s">
        <v>185</v>
      </c>
      <c r="B479" t="s">
        <v>128</v>
      </c>
      <c r="C479" t="s">
        <v>138</v>
      </c>
      <c r="D479" s="2">
        <v>0.99139999999999995</v>
      </c>
      <c r="E479" t="b">
        <f t="shared" si="14"/>
        <v>0</v>
      </c>
      <c r="F479">
        <f t="shared" si="15"/>
        <v>0</v>
      </c>
    </row>
    <row r="480" spans="1:6" x14ac:dyDescent="0.2">
      <c r="A480" t="s">
        <v>185</v>
      </c>
      <c r="B480" t="s">
        <v>128</v>
      </c>
      <c r="C480" t="s">
        <v>183</v>
      </c>
      <c r="D480" s="2">
        <v>0.85709999999999997</v>
      </c>
      <c r="E480" t="b">
        <f t="shared" si="14"/>
        <v>0</v>
      </c>
      <c r="F480">
        <f t="shared" si="15"/>
        <v>0</v>
      </c>
    </row>
    <row r="481" spans="1:6" x14ac:dyDescent="0.2">
      <c r="A481" t="s">
        <v>185</v>
      </c>
      <c r="B481" t="s">
        <v>128</v>
      </c>
      <c r="C481" t="s">
        <v>131</v>
      </c>
      <c r="D481" s="2">
        <v>0.79910000000000003</v>
      </c>
      <c r="E481" t="b">
        <f t="shared" si="14"/>
        <v>0</v>
      </c>
      <c r="F481">
        <f t="shared" si="15"/>
        <v>0</v>
      </c>
    </row>
    <row r="482" spans="1:6" x14ac:dyDescent="0.2">
      <c r="A482" t="s">
        <v>185</v>
      </c>
      <c r="B482" t="s">
        <v>128</v>
      </c>
      <c r="C482" t="s">
        <v>153</v>
      </c>
      <c r="D482" s="2">
        <v>0.79879999999999995</v>
      </c>
      <c r="E482" t="b">
        <f t="shared" si="14"/>
        <v>1</v>
      </c>
      <c r="F482">
        <f t="shared" si="15"/>
        <v>0.79879999999999995</v>
      </c>
    </row>
    <row r="483" spans="1:6" x14ac:dyDescent="0.2">
      <c r="A483" t="s">
        <v>185</v>
      </c>
      <c r="B483" t="s">
        <v>128</v>
      </c>
      <c r="C483" t="s">
        <v>160</v>
      </c>
      <c r="D483" s="2">
        <v>0.79720000000000002</v>
      </c>
      <c r="E483" t="b">
        <f t="shared" si="14"/>
        <v>0</v>
      </c>
      <c r="F483">
        <f t="shared" si="15"/>
        <v>0</v>
      </c>
    </row>
    <row r="484" spans="1:6" x14ac:dyDescent="0.2">
      <c r="A484" t="s">
        <v>185</v>
      </c>
      <c r="B484" t="s">
        <v>128</v>
      </c>
      <c r="C484" t="s">
        <v>74</v>
      </c>
      <c r="D484" s="2">
        <v>0.71679999999999999</v>
      </c>
      <c r="E484" t="b">
        <f t="shared" si="14"/>
        <v>0</v>
      </c>
      <c r="F484">
        <f t="shared" si="15"/>
        <v>0</v>
      </c>
    </row>
    <row r="485" spans="1:6" x14ac:dyDescent="0.2">
      <c r="A485" t="s">
        <v>185</v>
      </c>
      <c r="B485" t="s">
        <v>128</v>
      </c>
      <c r="C485" t="s">
        <v>145</v>
      </c>
      <c r="D485" s="2">
        <v>0.71599999999999997</v>
      </c>
      <c r="E485" t="b">
        <f t="shared" si="14"/>
        <v>0</v>
      </c>
      <c r="F485">
        <f t="shared" si="15"/>
        <v>0</v>
      </c>
    </row>
    <row r="486" spans="1:6" x14ac:dyDescent="0.2">
      <c r="A486" t="s">
        <v>185</v>
      </c>
      <c r="B486" t="s">
        <v>128</v>
      </c>
      <c r="C486" t="s">
        <v>166</v>
      </c>
      <c r="D486" s="2">
        <v>0.62770000000000004</v>
      </c>
      <c r="E486" t="b">
        <f t="shared" si="14"/>
        <v>0</v>
      </c>
      <c r="F486">
        <f t="shared" si="15"/>
        <v>0</v>
      </c>
    </row>
    <row r="487" spans="1:6" x14ac:dyDescent="0.2">
      <c r="A487" t="s">
        <v>185</v>
      </c>
      <c r="B487" t="s">
        <v>128</v>
      </c>
      <c r="C487" t="s">
        <v>134</v>
      </c>
      <c r="D487" s="2">
        <v>0.58230000000000004</v>
      </c>
      <c r="E487" t="b">
        <f t="shared" si="14"/>
        <v>0</v>
      </c>
      <c r="F487">
        <f t="shared" si="15"/>
        <v>0</v>
      </c>
    </row>
    <row r="488" spans="1:6" x14ac:dyDescent="0.2">
      <c r="A488" t="s">
        <v>185</v>
      </c>
      <c r="B488" t="s">
        <v>128</v>
      </c>
      <c r="C488" t="s">
        <v>140</v>
      </c>
      <c r="D488" s="2">
        <v>0.57920000000000005</v>
      </c>
      <c r="E488" t="b">
        <f t="shared" si="14"/>
        <v>0</v>
      </c>
      <c r="F488">
        <f t="shared" si="15"/>
        <v>0</v>
      </c>
    </row>
    <row r="489" spans="1:6" x14ac:dyDescent="0.2">
      <c r="A489" t="s">
        <v>185</v>
      </c>
      <c r="B489" t="s">
        <v>128</v>
      </c>
      <c r="C489" t="s">
        <v>146</v>
      </c>
      <c r="D489" s="2">
        <v>0.52880000000000005</v>
      </c>
      <c r="E489" t="b">
        <f t="shared" si="14"/>
        <v>0</v>
      </c>
      <c r="F489">
        <f t="shared" si="15"/>
        <v>0</v>
      </c>
    </row>
    <row r="490" spans="1:6" x14ac:dyDescent="0.2">
      <c r="A490" t="s">
        <v>185</v>
      </c>
      <c r="B490" t="s">
        <v>128</v>
      </c>
      <c r="C490" t="s">
        <v>150</v>
      </c>
      <c r="D490" s="2">
        <v>0.50580000000000003</v>
      </c>
      <c r="E490" t="b">
        <f t="shared" si="14"/>
        <v>0</v>
      </c>
      <c r="F490">
        <f t="shared" si="15"/>
        <v>0</v>
      </c>
    </row>
    <row r="491" spans="1:6" x14ac:dyDescent="0.2">
      <c r="A491" t="s">
        <v>185</v>
      </c>
      <c r="B491" t="s">
        <v>128</v>
      </c>
      <c r="C491" t="s">
        <v>172</v>
      </c>
      <c r="D491" s="2">
        <v>0.48759999999999998</v>
      </c>
      <c r="E491" t="b">
        <f t="shared" si="14"/>
        <v>0</v>
      </c>
      <c r="F491">
        <f t="shared" si="15"/>
        <v>0</v>
      </c>
    </row>
    <row r="492" spans="1:6" x14ac:dyDescent="0.2">
      <c r="A492" t="s">
        <v>185</v>
      </c>
      <c r="B492" t="s">
        <v>128</v>
      </c>
      <c r="C492" t="s">
        <v>161</v>
      </c>
      <c r="D492" s="2">
        <v>0.40699999999999997</v>
      </c>
      <c r="E492" t="b">
        <f t="shared" si="14"/>
        <v>0</v>
      </c>
      <c r="F492">
        <f t="shared" si="15"/>
        <v>0</v>
      </c>
    </row>
    <row r="493" spans="1:6" x14ac:dyDescent="0.2">
      <c r="A493" t="s">
        <v>185</v>
      </c>
      <c r="B493" t="s">
        <v>128</v>
      </c>
      <c r="C493" t="s">
        <v>176</v>
      </c>
      <c r="D493" s="2">
        <v>0.39860000000000001</v>
      </c>
      <c r="E493" t="b">
        <f t="shared" si="14"/>
        <v>0</v>
      </c>
      <c r="F493">
        <f t="shared" si="15"/>
        <v>0</v>
      </c>
    </row>
    <row r="494" spans="1:6" x14ac:dyDescent="0.2">
      <c r="A494" t="s">
        <v>185</v>
      </c>
      <c r="B494" t="s">
        <v>128</v>
      </c>
      <c r="C494" t="s">
        <v>137</v>
      </c>
      <c r="D494" s="2">
        <v>0.34570000000000001</v>
      </c>
      <c r="E494" t="b">
        <f t="shared" si="14"/>
        <v>0</v>
      </c>
      <c r="F494">
        <f t="shared" si="15"/>
        <v>0</v>
      </c>
    </row>
    <row r="495" spans="1:6" x14ac:dyDescent="0.2">
      <c r="A495" t="s">
        <v>185</v>
      </c>
      <c r="B495" t="s">
        <v>128</v>
      </c>
      <c r="C495" t="s">
        <v>167</v>
      </c>
      <c r="D495" s="2">
        <v>0.32129999999999997</v>
      </c>
      <c r="E495" t="b">
        <f t="shared" si="14"/>
        <v>1</v>
      </c>
      <c r="F495">
        <f t="shared" si="15"/>
        <v>0.32129999999999997</v>
      </c>
    </row>
    <row r="496" spans="1:6" x14ac:dyDescent="0.2">
      <c r="A496" t="s">
        <v>185</v>
      </c>
      <c r="B496" t="s">
        <v>128</v>
      </c>
      <c r="C496" t="s">
        <v>27</v>
      </c>
      <c r="D496" s="2">
        <v>0.30940000000000001</v>
      </c>
      <c r="E496" t="b">
        <f t="shared" si="14"/>
        <v>0</v>
      </c>
      <c r="F496">
        <f t="shared" si="15"/>
        <v>0</v>
      </c>
    </row>
    <row r="497" spans="1:6" x14ac:dyDescent="0.2">
      <c r="A497" t="s">
        <v>185</v>
      </c>
      <c r="B497" t="s">
        <v>128</v>
      </c>
      <c r="C497" t="s">
        <v>156</v>
      </c>
      <c r="D497" s="2">
        <v>0.26390000000000002</v>
      </c>
      <c r="E497" t="b">
        <f t="shared" si="14"/>
        <v>0</v>
      </c>
      <c r="F497">
        <f t="shared" si="15"/>
        <v>0</v>
      </c>
    </row>
    <row r="498" spans="1:6" x14ac:dyDescent="0.2">
      <c r="A498" t="s">
        <v>185</v>
      </c>
      <c r="B498" t="s">
        <v>128</v>
      </c>
      <c r="C498" t="s">
        <v>136</v>
      </c>
      <c r="D498" s="2">
        <v>0.2606</v>
      </c>
      <c r="E498" t="b">
        <f t="shared" si="14"/>
        <v>0</v>
      </c>
      <c r="F498">
        <f t="shared" si="15"/>
        <v>0</v>
      </c>
    </row>
    <row r="499" spans="1:6" x14ac:dyDescent="0.2">
      <c r="A499" t="s">
        <v>185</v>
      </c>
      <c r="B499" t="s">
        <v>128</v>
      </c>
      <c r="C499" t="s">
        <v>135</v>
      </c>
      <c r="D499" s="2">
        <v>0.2344</v>
      </c>
      <c r="E499" t="b">
        <f t="shared" si="14"/>
        <v>0</v>
      </c>
      <c r="F499">
        <f t="shared" si="15"/>
        <v>0</v>
      </c>
    </row>
    <row r="500" spans="1:6" x14ac:dyDescent="0.2">
      <c r="A500" t="s">
        <v>185</v>
      </c>
      <c r="B500" t="s">
        <v>128</v>
      </c>
      <c r="C500" t="s">
        <v>143</v>
      </c>
      <c r="D500" s="2">
        <v>0.19259999999999999</v>
      </c>
      <c r="E500" t="b">
        <f t="shared" si="14"/>
        <v>0</v>
      </c>
      <c r="F500">
        <f t="shared" si="15"/>
        <v>0</v>
      </c>
    </row>
    <row r="501" spans="1:6" x14ac:dyDescent="0.2">
      <c r="A501" t="s">
        <v>185</v>
      </c>
      <c r="B501" t="s">
        <v>128</v>
      </c>
      <c r="C501" t="s">
        <v>142</v>
      </c>
      <c r="D501" s="2">
        <v>0.16200000000000001</v>
      </c>
      <c r="E501" t="b">
        <f t="shared" si="14"/>
        <v>0</v>
      </c>
      <c r="F501">
        <f t="shared" si="15"/>
        <v>0</v>
      </c>
    </row>
    <row r="502" spans="1:6" x14ac:dyDescent="0.2">
      <c r="A502" t="s">
        <v>185</v>
      </c>
      <c r="B502" t="s">
        <v>128</v>
      </c>
      <c r="C502" t="s">
        <v>139</v>
      </c>
      <c r="D502" s="2">
        <v>0.14860000000000001</v>
      </c>
      <c r="E502" t="b">
        <f t="shared" si="14"/>
        <v>0</v>
      </c>
      <c r="F502">
        <f t="shared" si="15"/>
        <v>0</v>
      </c>
    </row>
    <row r="503" spans="1:6" x14ac:dyDescent="0.2">
      <c r="A503" t="s">
        <v>185</v>
      </c>
      <c r="B503" t="s">
        <v>128</v>
      </c>
      <c r="C503" t="s">
        <v>164</v>
      </c>
      <c r="D503" s="2">
        <v>0.11840000000000001</v>
      </c>
      <c r="E503" t="b">
        <f t="shared" si="14"/>
        <v>0</v>
      </c>
      <c r="F503">
        <f t="shared" si="15"/>
        <v>0</v>
      </c>
    </row>
    <row r="504" spans="1:6" x14ac:dyDescent="0.2">
      <c r="A504" t="s">
        <v>185</v>
      </c>
      <c r="B504" t="s">
        <v>128</v>
      </c>
      <c r="C504" t="s">
        <v>144</v>
      </c>
      <c r="D504" s="2">
        <v>0.1147</v>
      </c>
      <c r="E504" t="b">
        <f t="shared" si="14"/>
        <v>0</v>
      </c>
      <c r="F504">
        <f t="shared" si="15"/>
        <v>0</v>
      </c>
    </row>
    <row r="505" spans="1:6" x14ac:dyDescent="0.2">
      <c r="A505" t="s">
        <v>185</v>
      </c>
      <c r="B505" t="s">
        <v>128</v>
      </c>
      <c r="C505" t="s">
        <v>147</v>
      </c>
      <c r="D505" s="2">
        <v>0.1103</v>
      </c>
      <c r="E505" t="b">
        <f t="shared" si="14"/>
        <v>1</v>
      </c>
      <c r="F505">
        <f t="shared" si="15"/>
        <v>0.1103</v>
      </c>
    </row>
    <row r="506" spans="1:6" x14ac:dyDescent="0.2">
      <c r="A506" t="s">
        <v>185</v>
      </c>
      <c r="B506" t="s">
        <v>128</v>
      </c>
      <c r="C506" t="s">
        <v>178</v>
      </c>
      <c r="D506" s="2">
        <v>0.1101</v>
      </c>
      <c r="E506" t="b">
        <f t="shared" si="14"/>
        <v>1</v>
      </c>
      <c r="F506">
        <f t="shared" si="15"/>
        <v>0.1101</v>
      </c>
    </row>
    <row r="507" spans="1:6" x14ac:dyDescent="0.2">
      <c r="A507" t="s">
        <v>185</v>
      </c>
      <c r="B507" t="s">
        <v>128</v>
      </c>
      <c r="C507" t="s">
        <v>169</v>
      </c>
      <c r="D507" s="2">
        <v>8.0100000000000005E-2</v>
      </c>
      <c r="E507" t="b">
        <f t="shared" si="14"/>
        <v>0</v>
      </c>
      <c r="F507">
        <f t="shared" si="15"/>
        <v>0</v>
      </c>
    </row>
    <row r="508" spans="1:6" x14ac:dyDescent="0.2">
      <c r="A508" t="s">
        <v>185</v>
      </c>
      <c r="B508" t="s">
        <v>128</v>
      </c>
      <c r="C508" t="s">
        <v>165</v>
      </c>
      <c r="D508" s="2">
        <v>7.5600000000000001E-2</v>
      </c>
      <c r="E508" t="b">
        <f t="shared" si="14"/>
        <v>0</v>
      </c>
      <c r="F508">
        <f t="shared" si="15"/>
        <v>0</v>
      </c>
    </row>
    <row r="509" spans="1:6" x14ac:dyDescent="0.2">
      <c r="A509" t="s">
        <v>185</v>
      </c>
      <c r="B509" t="s">
        <v>128</v>
      </c>
      <c r="C509" t="s">
        <v>159</v>
      </c>
      <c r="D509" s="2">
        <v>5.3699999999999998E-2</v>
      </c>
      <c r="E509" t="b">
        <f t="shared" si="14"/>
        <v>0</v>
      </c>
      <c r="F509">
        <f t="shared" si="15"/>
        <v>0</v>
      </c>
    </row>
    <row r="510" spans="1:6" x14ac:dyDescent="0.2">
      <c r="A510" t="s">
        <v>185</v>
      </c>
      <c r="B510" t="s">
        <v>128</v>
      </c>
      <c r="C510" t="s">
        <v>186</v>
      </c>
      <c r="D510" s="2">
        <v>5.3199999999999997E-2</v>
      </c>
      <c r="E510" t="b">
        <f t="shared" si="14"/>
        <v>0</v>
      </c>
      <c r="F510">
        <f t="shared" si="15"/>
        <v>0</v>
      </c>
    </row>
    <row r="511" spans="1:6" x14ac:dyDescent="0.2">
      <c r="A511" t="s">
        <v>185</v>
      </c>
      <c r="B511" t="s">
        <v>128</v>
      </c>
      <c r="C511" t="s">
        <v>41</v>
      </c>
      <c r="D511" s="2">
        <v>3.8699999999999998E-2</v>
      </c>
      <c r="E511" t="b">
        <f t="shared" si="14"/>
        <v>0</v>
      </c>
      <c r="F511">
        <f t="shared" si="15"/>
        <v>0</v>
      </c>
    </row>
    <row r="512" spans="1:6" x14ac:dyDescent="0.2">
      <c r="A512" t="s">
        <v>185</v>
      </c>
      <c r="B512" t="s">
        <v>128</v>
      </c>
      <c r="C512" t="s">
        <v>175</v>
      </c>
      <c r="D512" s="2">
        <v>3.5999999999999997E-2</v>
      </c>
      <c r="E512" t="b">
        <f t="shared" si="14"/>
        <v>0</v>
      </c>
      <c r="F512">
        <f t="shared" si="15"/>
        <v>0</v>
      </c>
    </row>
    <row r="513" spans="1:6" x14ac:dyDescent="0.2">
      <c r="A513" t="s">
        <v>185</v>
      </c>
      <c r="B513" t="s">
        <v>128</v>
      </c>
      <c r="C513" t="s">
        <v>148</v>
      </c>
      <c r="D513" s="2">
        <v>2.1000000000000001E-2</v>
      </c>
      <c r="E513" t="b">
        <f t="shared" si="14"/>
        <v>0</v>
      </c>
      <c r="F513">
        <f t="shared" si="15"/>
        <v>0</v>
      </c>
    </row>
    <row r="514" spans="1:6" x14ac:dyDescent="0.2">
      <c r="A514" t="s">
        <v>185</v>
      </c>
      <c r="B514" t="s">
        <v>128</v>
      </c>
      <c r="C514" t="s">
        <v>163</v>
      </c>
      <c r="D514" s="2">
        <v>1.37E-2</v>
      </c>
      <c r="E514" t="b">
        <f t="shared" si="14"/>
        <v>0</v>
      </c>
      <c r="F514">
        <f t="shared" si="15"/>
        <v>0</v>
      </c>
    </row>
    <row r="515" spans="1:6" x14ac:dyDescent="0.2">
      <c r="A515" t="s">
        <v>185</v>
      </c>
      <c r="B515" t="s">
        <v>128</v>
      </c>
      <c r="C515" t="s">
        <v>155</v>
      </c>
      <c r="D515" s="2">
        <v>8.3999999999999995E-3</v>
      </c>
      <c r="E515" t="b">
        <f t="shared" ref="E515:E578" si="16">OR(ISNUMBER(FIND("ws",C515)),ISNUMBER(FIND("wind",C515)),ISNUMBER(FIND("gust",C515)))</f>
        <v>0</v>
      </c>
      <c r="F515">
        <f t="shared" ref="F515:F578" si="17">IF(E515,D515,0)</f>
        <v>0</v>
      </c>
    </row>
    <row r="516" spans="1:6" x14ac:dyDescent="0.2">
      <c r="A516" t="s">
        <v>185</v>
      </c>
      <c r="B516" t="s">
        <v>128</v>
      </c>
      <c r="C516" t="s">
        <v>174</v>
      </c>
      <c r="D516" s="2">
        <v>2.3999999999999998E-3</v>
      </c>
      <c r="E516" t="b">
        <f t="shared" si="16"/>
        <v>0</v>
      </c>
      <c r="F516">
        <f t="shared" si="17"/>
        <v>0</v>
      </c>
    </row>
    <row r="517" spans="1:6" x14ac:dyDescent="0.2">
      <c r="A517" t="s">
        <v>185</v>
      </c>
      <c r="B517" t="s">
        <v>128</v>
      </c>
      <c r="C517" t="s">
        <v>152</v>
      </c>
      <c r="D517" s="2">
        <v>2.3E-3</v>
      </c>
      <c r="E517" t="b">
        <f t="shared" si="16"/>
        <v>0</v>
      </c>
      <c r="F517">
        <f t="shared" si="17"/>
        <v>0</v>
      </c>
    </row>
    <row r="518" spans="1:6" x14ac:dyDescent="0.2">
      <c r="A518" t="s">
        <v>187</v>
      </c>
      <c r="B518" t="s">
        <v>128</v>
      </c>
      <c r="C518" t="s">
        <v>62</v>
      </c>
      <c r="D518" s="2">
        <v>18.9358</v>
      </c>
      <c r="E518" t="b">
        <f t="shared" si="16"/>
        <v>0</v>
      </c>
      <c r="F518">
        <f t="shared" si="17"/>
        <v>0</v>
      </c>
    </row>
    <row r="519" spans="1:6" x14ac:dyDescent="0.2">
      <c r="A519" t="s">
        <v>187</v>
      </c>
      <c r="B519" t="s">
        <v>128</v>
      </c>
      <c r="C519" t="s">
        <v>130</v>
      </c>
      <c r="D519" s="2">
        <v>15.2437</v>
      </c>
      <c r="E519" t="b">
        <f t="shared" si="16"/>
        <v>0</v>
      </c>
      <c r="F519">
        <f t="shared" si="17"/>
        <v>0</v>
      </c>
    </row>
    <row r="520" spans="1:6" x14ac:dyDescent="0.2">
      <c r="A520" t="s">
        <v>187</v>
      </c>
      <c r="B520" t="s">
        <v>128</v>
      </c>
      <c r="C520" t="s">
        <v>171</v>
      </c>
      <c r="D520" s="2">
        <v>11.5358</v>
      </c>
      <c r="E520" t="b">
        <f t="shared" si="16"/>
        <v>0</v>
      </c>
      <c r="F520">
        <f t="shared" si="17"/>
        <v>0</v>
      </c>
    </row>
    <row r="521" spans="1:6" x14ac:dyDescent="0.2">
      <c r="A521" t="s">
        <v>187</v>
      </c>
      <c r="B521" t="s">
        <v>128</v>
      </c>
      <c r="C521" t="s">
        <v>172</v>
      </c>
      <c r="D521" s="2">
        <v>6.1669</v>
      </c>
      <c r="E521" t="b">
        <f t="shared" si="16"/>
        <v>0</v>
      </c>
      <c r="F521">
        <f t="shared" si="17"/>
        <v>0</v>
      </c>
    </row>
    <row r="522" spans="1:6" x14ac:dyDescent="0.2">
      <c r="A522" t="s">
        <v>187</v>
      </c>
      <c r="B522" t="s">
        <v>128</v>
      </c>
      <c r="C522" t="s">
        <v>146</v>
      </c>
      <c r="D522" s="2">
        <v>5.2298</v>
      </c>
      <c r="E522" t="b">
        <f t="shared" si="16"/>
        <v>0</v>
      </c>
      <c r="F522">
        <f t="shared" si="17"/>
        <v>0</v>
      </c>
    </row>
    <row r="523" spans="1:6" x14ac:dyDescent="0.2">
      <c r="A523" t="s">
        <v>187</v>
      </c>
      <c r="B523" t="s">
        <v>128</v>
      </c>
      <c r="C523" t="s">
        <v>129</v>
      </c>
      <c r="D523" s="2">
        <v>3.0951</v>
      </c>
      <c r="E523" t="b">
        <f t="shared" si="16"/>
        <v>0</v>
      </c>
      <c r="F523">
        <f t="shared" si="17"/>
        <v>0</v>
      </c>
    </row>
    <row r="524" spans="1:6" x14ac:dyDescent="0.2">
      <c r="A524" t="s">
        <v>187</v>
      </c>
      <c r="B524" t="s">
        <v>128</v>
      </c>
      <c r="C524" t="s">
        <v>142</v>
      </c>
      <c r="D524" s="2">
        <v>3.0352000000000001</v>
      </c>
      <c r="E524" t="b">
        <f t="shared" si="16"/>
        <v>0</v>
      </c>
      <c r="F524">
        <f t="shared" si="17"/>
        <v>0</v>
      </c>
    </row>
    <row r="525" spans="1:6" x14ac:dyDescent="0.2">
      <c r="A525" t="s">
        <v>187</v>
      </c>
      <c r="B525" t="s">
        <v>128</v>
      </c>
      <c r="C525" t="s">
        <v>178</v>
      </c>
      <c r="D525" s="2">
        <v>2.5310000000000001</v>
      </c>
      <c r="E525" t="b">
        <f t="shared" si="16"/>
        <v>1</v>
      </c>
      <c r="F525">
        <f t="shared" si="17"/>
        <v>2.5310000000000001</v>
      </c>
    </row>
    <row r="526" spans="1:6" x14ac:dyDescent="0.2">
      <c r="A526" t="s">
        <v>187</v>
      </c>
      <c r="B526" t="s">
        <v>128</v>
      </c>
      <c r="C526" t="s">
        <v>131</v>
      </c>
      <c r="D526" s="2">
        <v>2.3048000000000002</v>
      </c>
      <c r="E526" t="b">
        <f t="shared" si="16"/>
        <v>0</v>
      </c>
      <c r="F526">
        <f t="shared" si="17"/>
        <v>0</v>
      </c>
    </row>
    <row r="527" spans="1:6" x14ac:dyDescent="0.2">
      <c r="A527" t="s">
        <v>187</v>
      </c>
      <c r="B527" t="s">
        <v>128</v>
      </c>
      <c r="C527" t="s">
        <v>132</v>
      </c>
      <c r="D527" s="2">
        <v>2.2235999999999998</v>
      </c>
      <c r="E527" t="b">
        <f t="shared" si="16"/>
        <v>0</v>
      </c>
      <c r="F527">
        <f t="shared" si="17"/>
        <v>0</v>
      </c>
    </row>
    <row r="528" spans="1:6" x14ac:dyDescent="0.2">
      <c r="A528" t="s">
        <v>187</v>
      </c>
      <c r="B528" t="s">
        <v>128</v>
      </c>
      <c r="C528" t="s">
        <v>153</v>
      </c>
      <c r="D528" s="2">
        <v>2.085</v>
      </c>
      <c r="E528" t="b">
        <f t="shared" si="16"/>
        <v>1</v>
      </c>
      <c r="F528">
        <f t="shared" si="17"/>
        <v>2.085</v>
      </c>
    </row>
    <row r="529" spans="1:6" x14ac:dyDescent="0.2">
      <c r="A529" t="s">
        <v>187</v>
      </c>
      <c r="B529" t="s">
        <v>128</v>
      </c>
      <c r="C529" t="s">
        <v>135</v>
      </c>
      <c r="D529" s="2">
        <v>2.0413999999999999</v>
      </c>
      <c r="E529" t="b">
        <f t="shared" si="16"/>
        <v>0</v>
      </c>
      <c r="F529">
        <f t="shared" si="17"/>
        <v>0</v>
      </c>
    </row>
    <row r="530" spans="1:6" x14ac:dyDescent="0.2">
      <c r="A530" t="s">
        <v>187</v>
      </c>
      <c r="B530" t="s">
        <v>128</v>
      </c>
      <c r="C530" t="s">
        <v>137</v>
      </c>
      <c r="D530" s="2">
        <v>2.0105</v>
      </c>
      <c r="E530" t="b">
        <f t="shared" si="16"/>
        <v>0</v>
      </c>
      <c r="F530">
        <f t="shared" si="17"/>
        <v>0</v>
      </c>
    </row>
    <row r="531" spans="1:6" x14ac:dyDescent="0.2">
      <c r="A531" t="s">
        <v>187</v>
      </c>
      <c r="B531" t="s">
        <v>128</v>
      </c>
      <c r="C531" t="s">
        <v>145</v>
      </c>
      <c r="D531" s="2">
        <v>1.9812000000000001</v>
      </c>
      <c r="E531" t="b">
        <f t="shared" si="16"/>
        <v>0</v>
      </c>
      <c r="F531">
        <f t="shared" si="17"/>
        <v>0</v>
      </c>
    </row>
    <row r="532" spans="1:6" x14ac:dyDescent="0.2">
      <c r="A532" t="s">
        <v>187</v>
      </c>
      <c r="B532" t="s">
        <v>128</v>
      </c>
      <c r="C532" t="s">
        <v>150</v>
      </c>
      <c r="D532" s="2">
        <v>1.8076000000000001</v>
      </c>
      <c r="E532" t="b">
        <f t="shared" si="16"/>
        <v>0</v>
      </c>
      <c r="F532">
        <f t="shared" si="17"/>
        <v>0</v>
      </c>
    </row>
    <row r="533" spans="1:6" x14ac:dyDescent="0.2">
      <c r="A533" t="s">
        <v>187</v>
      </c>
      <c r="B533" t="s">
        <v>128</v>
      </c>
      <c r="C533" t="s">
        <v>147</v>
      </c>
      <c r="D533" s="2">
        <v>1.7304999999999999</v>
      </c>
      <c r="E533" t="b">
        <f t="shared" si="16"/>
        <v>1</v>
      </c>
      <c r="F533">
        <f t="shared" si="17"/>
        <v>1.7304999999999999</v>
      </c>
    </row>
    <row r="534" spans="1:6" x14ac:dyDescent="0.2">
      <c r="A534" t="s">
        <v>187</v>
      </c>
      <c r="B534" t="s">
        <v>128</v>
      </c>
      <c r="C534" t="s">
        <v>149</v>
      </c>
      <c r="D534" s="2">
        <v>1.6793</v>
      </c>
      <c r="E534" t="b">
        <f t="shared" si="16"/>
        <v>0</v>
      </c>
      <c r="F534">
        <f t="shared" si="17"/>
        <v>0</v>
      </c>
    </row>
    <row r="535" spans="1:6" x14ac:dyDescent="0.2">
      <c r="A535" t="s">
        <v>187</v>
      </c>
      <c r="B535" t="s">
        <v>128</v>
      </c>
      <c r="C535" t="s">
        <v>155</v>
      </c>
      <c r="D535" s="2">
        <v>1.6738999999999999</v>
      </c>
      <c r="E535" t="b">
        <f t="shared" si="16"/>
        <v>0</v>
      </c>
      <c r="F535">
        <f t="shared" si="17"/>
        <v>0</v>
      </c>
    </row>
    <row r="536" spans="1:6" x14ac:dyDescent="0.2">
      <c r="A536" t="s">
        <v>187</v>
      </c>
      <c r="B536" t="s">
        <v>128</v>
      </c>
      <c r="C536" t="s">
        <v>183</v>
      </c>
      <c r="D536" s="2">
        <v>1.3900999999999999</v>
      </c>
      <c r="E536" t="b">
        <f t="shared" si="16"/>
        <v>0</v>
      </c>
      <c r="F536">
        <f t="shared" si="17"/>
        <v>0</v>
      </c>
    </row>
    <row r="537" spans="1:6" x14ac:dyDescent="0.2">
      <c r="A537" t="s">
        <v>187</v>
      </c>
      <c r="B537" t="s">
        <v>128</v>
      </c>
      <c r="C537" t="s">
        <v>74</v>
      </c>
      <c r="D537" s="2">
        <v>1.3006</v>
      </c>
      <c r="E537" t="b">
        <f t="shared" si="16"/>
        <v>0</v>
      </c>
      <c r="F537">
        <f t="shared" si="17"/>
        <v>0</v>
      </c>
    </row>
    <row r="538" spans="1:6" x14ac:dyDescent="0.2">
      <c r="A538" t="s">
        <v>187</v>
      </c>
      <c r="B538" t="s">
        <v>128</v>
      </c>
      <c r="C538" t="s">
        <v>166</v>
      </c>
      <c r="D538" s="2">
        <v>1.1367</v>
      </c>
      <c r="E538" t="b">
        <f t="shared" si="16"/>
        <v>0</v>
      </c>
      <c r="F538">
        <f t="shared" si="17"/>
        <v>0</v>
      </c>
    </row>
    <row r="539" spans="1:6" x14ac:dyDescent="0.2">
      <c r="A539" t="s">
        <v>187</v>
      </c>
      <c r="B539" t="s">
        <v>128</v>
      </c>
      <c r="C539" t="s">
        <v>141</v>
      </c>
      <c r="D539" s="2">
        <v>0.98280000000000001</v>
      </c>
      <c r="E539" t="b">
        <f t="shared" si="16"/>
        <v>0</v>
      </c>
      <c r="F539">
        <f t="shared" si="17"/>
        <v>0</v>
      </c>
    </row>
    <row r="540" spans="1:6" x14ac:dyDescent="0.2">
      <c r="A540" t="s">
        <v>187</v>
      </c>
      <c r="B540" t="s">
        <v>128</v>
      </c>
      <c r="C540" t="s">
        <v>167</v>
      </c>
      <c r="D540" s="2">
        <v>0.87519999999999998</v>
      </c>
      <c r="E540" t="b">
        <f t="shared" si="16"/>
        <v>1</v>
      </c>
      <c r="F540">
        <f t="shared" si="17"/>
        <v>0.87519999999999998</v>
      </c>
    </row>
    <row r="541" spans="1:6" x14ac:dyDescent="0.2">
      <c r="A541" t="s">
        <v>187</v>
      </c>
      <c r="B541" t="s">
        <v>128</v>
      </c>
      <c r="C541" t="s">
        <v>159</v>
      </c>
      <c r="D541" s="2">
        <v>0.86399999999999999</v>
      </c>
      <c r="E541" t="b">
        <f t="shared" si="16"/>
        <v>0</v>
      </c>
      <c r="F541">
        <f t="shared" si="17"/>
        <v>0</v>
      </c>
    </row>
    <row r="542" spans="1:6" x14ac:dyDescent="0.2">
      <c r="A542" t="s">
        <v>187</v>
      </c>
      <c r="B542" t="s">
        <v>128</v>
      </c>
      <c r="C542" t="s">
        <v>184</v>
      </c>
      <c r="D542" s="2">
        <v>0.79600000000000004</v>
      </c>
      <c r="E542" t="b">
        <f t="shared" si="16"/>
        <v>0</v>
      </c>
      <c r="F542">
        <f t="shared" si="17"/>
        <v>0</v>
      </c>
    </row>
    <row r="543" spans="1:6" x14ac:dyDescent="0.2">
      <c r="A543" t="s">
        <v>187</v>
      </c>
      <c r="B543" t="s">
        <v>128</v>
      </c>
      <c r="C543" t="s">
        <v>144</v>
      </c>
      <c r="D543" s="2">
        <v>0.77680000000000005</v>
      </c>
      <c r="E543" t="b">
        <f t="shared" si="16"/>
        <v>0</v>
      </c>
      <c r="F543">
        <f t="shared" si="17"/>
        <v>0</v>
      </c>
    </row>
    <row r="544" spans="1:6" x14ac:dyDescent="0.2">
      <c r="A544" t="s">
        <v>187</v>
      </c>
      <c r="B544" t="s">
        <v>128</v>
      </c>
      <c r="C544" t="s">
        <v>160</v>
      </c>
      <c r="D544" s="2">
        <v>0.69650000000000001</v>
      </c>
      <c r="E544" t="b">
        <f t="shared" si="16"/>
        <v>0</v>
      </c>
      <c r="F544">
        <f t="shared" si="17"/>
        <v>0</v>
      </c>
    </row>
    <row r="545" spans="1:6" x14ac:dyDescent="0.2">
      <c r="A545" t="s">
        <v>187</v>
      </c>
      <c r="B545" t="s">
        <v>128</v>
      </c>
      <c r="C545" t="s">
        <v>151</v>
      </c>
      <c r="D545" s="2">
        <v>0.67320000000000002</v>
      </c>
      <c r="E545" t="b">
        <f t="shared" si="16"/>
        <v>0</v>
      </c>
      <c r="F545">
        <f t="shared" si="17"/>
        <v>0</v>
      </c>
    </row>
    <row r="546" spans="1:6" x14ac:dyDescent="0.2">
      <c r="A546" t="s">
        <v>187</v>
      </c>
      <c r="B546" t="s">
        <v>128</v>
      </c>
      <c r="C546" t="s">
        <v>158</v>
      </c>
      <c r="D546" s="2">
        <v>0.63260000000000005</v>
      </c>
      <c r="E546" t="b">
        <f t="shared" si="16"/>
        <v>0</v>
      </c>
      <c r="F546">
        <f t="shared" si="17"/>
        <v>0</v>
      </c>
    </row>
    <row r="547" spans="1:6" x14ac:dyDescent="0.2">
      <c r="A547" t="s">
        <v>187</v>
      </c>
      <c r="B547" t="s">
        <v>128</v>
      </c>
      <c r="C547" t="s">
        <v>168</v>
      </c>
      <c r="D547" s="2">
        <v>0.58279999999999998</v>
      </c>
      <c r="E547" t="b">
        <f t="shared" si="16"/>
        <v>0</v>
      </c>
      <c r="F547">
        <f t="shared" si="17"/>
        <v>0</v>
      </c>
    </row>
    <row r="548" spans="1:6" x14ac:dyDescent="0.2">
      <c r="A548" t="s">
        <v>187</v>
      </c>
      <c r="B548" t="s">
        <v>128</v>
      </c>
      <c r="C548" t="s">
        <v>148</v>
      </c>
      <c r="D548" s="2">
        <v>0.52080000000000004</v>
      </c>
      <c r="E548" t="b">
        <f t="shared" si="16"/>
        <v>0</v>
      </c>
      <c r="F548">
        <f t="shared" si="17"/>
        <v>0</v>
      </c>
    </row>
    <row r="549" spans="1:6" x14ac:dyDescent="0.2">
      <c r="A549" t="s">
        <v>187</v>
      </c>
      <c r="B549" t="s">
        <v>128</v>
      </c>
      <c r="C549" t="s">
        <v>27</v>
      </c>
      <c r="D549" s="2">
        <v>0.46529999999999999</v>
      </c>
      <c r="E549" t="b">
        <f t="shared" si="16"/>
        <v>0</v>
      </c>
      <c r="F549">
        <f t="shared" si="17"/>
        <v>0</v>
      </c>
    </row>
    <row r="550" spans="1:6" x14ac:dyDescent="0.2">
      <c r="A550" t="s">
        <v>187</v>
      </c>
      <c r="B550" t="s">
        <v>128</v>
      </c>
      <c r="C550" t="s">
        <v>176</v>
      </c>
      <c r="D550" s="2">
        <v>0.43569999999999998</v>
      </c>
      <c r="E550" t="b">
        <f t="shared" si="16"/>
        <v>0</v>
      </c>
      <c r="F550">
        <f t="shared" si="17"/>
        <v>0</v>
      </c>
    </row>
    <row r="551" spans="1:6" x14ac:dyDescent="0.2">
      <c r="A551" t="s">
        <v>187</v>
      </c>
      <c r="B551" t="s">
        <v>128</v>
      </c>
      <c r="C551" t="s">
        <v>165</v>
      </c>
      <c r="D551" s="2">
        <v>0.34699999999999998</v>
      </c>
      <c r="E551" t="b">
        <f t="shared" si="16"/>
        <v>0</v>
      </c>
      <c r="F551">
        <f t="shared" si="17"/>
        <v>0</v>
      </c>
    </row>
    <row r="552" spans="1:6" x14ac:dyDescent="0.2">
      <c r="A552" t="s">
        <v>187</v>
      </c>
      <c r="B552" t="s">
        <v>128</v>
      </c>
      <c r="C552" t="s">
        <v>140</v>
      </c>
      <c r="D552" s="2">
        <v>0.28389999999999999</v>
      </c>
      <c r="E552" t="b">
        <f t="shared" si="16"/>
        <v>0</v>
      </c>
      <c r="F552">
        <f t="shared" si="17"/>
        <v>0</v>
      </c>
    </row>
    <row r="553" spans="1:6" x14ac:dyDescent="0.2">
      <c r="A553" t="s">
        <v>187</v>
      </c>
      <c r="B553" t="s">
        <v>128</v>
      </c>
      <c r="C553" t="s">
        <v>182</v>
      </c>
      <c r="D553" s="2">
        <v>0.25679999999999997</v>
      </c>
      <c r="E553" t="b">
        <f t="shared" si="16"/>
        <v>0</v>
      </c>
      <c r="F553">
        <f t="shared" si="17"/>
        <v>0</v>
      </c>
    </row>
    <row r="554" spans="1:6" x14ac:dyDescent="0.2">
      <c r="A554" t="s">
        <v>187</v>
      </c>
      <c r="B554" t="s">
        <v>128</v>
      </c>
      <c r="C554" t="s">
        <v>174</v>
      </c>
      <c r="D554" s="2">
        <v>0.23730000000000001</v>
      </c>
      <c r="E554" t="b">
        <f t="shared" si="16"/>
        <v>0</v>
      </c>
      <c r="F554">
        <f t="shared" si="17"/>
        <v>0</v>
      </c>
    </row>
    <row r="555" spans="1:6" x14ac:dyDescent="0.2">
      <c r="A555" t="s">
        <v>187</v>
      </c>
      <c r="B555" t="s">
        <v>128</v>
      </c>
      <c r="C555" t="s">
        <v>136</v>
      </c>
      <c r="D555" s="2">
        <v>0.2298</v>
      </c>
      <c r="E555" t="b">
        <f t="shared" si="16"/>
        <v>0</v>
      </c>
      <c r="F555">
        <f t="shared" si="17"/>
        <v>0</v>
      </c>
    </row>
    <row r="556" spans="1:6" x14ac:dyDescent="0.2">
      <c r="A556" t="s">
        <v>187</v>
      </c>
      <c r="B556" t="s">
        <v>128</v>
      </c>
      <c r="C556" t="s">
        <v>138</v>
      </c>
      <c r="D556" s="2">
        <v>0.2276</v>
      </c>
      <c r="E556" t="b">
        <f t="shared" si="16"/>
        <v>0</v>
      </c>
      <c r="F556">
        <f t="shared" si="17"/>
        <v>0</v>
      </c>
    </row>
    <row r="557" spans="1:6" x14ac:dyDescent="0.2">
      <c r="A557" t="s">
        <v>187</v>
      </c>
      <c r="B557" t="s">
        <v>128</v>
      </c>
      <c r="C557" t="s">
        <v>173</v>
      </c>
      <c r="D557" s="2">
        <v>0.19339999999999999</v>
      </c>
      <c r="E557" t="b">
        <f t="shared" si="16"/>
        <v>0</v>
      </c>
      <c r="F557">
        <f t="shared" si="17"/>
        <v>0</v>
      </c>
    </row>
    <row r="558" spans="1:6" x14ac:dyDescent="0.2">
      <c r="A558" t="s">
        <v>187</v>
      </c>
      <c r="B558" t="s">
        <v>128</v>
      </c>
      <c r="C558" t="s">
        <v>133</v>
      </c>
      <c r="D558" s="2">
        <v>0.16850000000000001</v>
      </c>
      <c r="E558" t="b">
        <f t="shared" si="16"/>
        <v>0</v>
      </c>
      <c r="F558">
        <f t="shared" si="17"/>
        <v>0</v>
      </c>
    </row>
    <row r="559" spans="1:6" x14ac:dyDescent="0.2">
      <c r="A559" t="s">
        <v>187</v>
      </c>
      <c r="B559" t="s">
        <v>128</v>
      </c>
      <c r="C559" t="s">
        <v>179</v>
      </c>
      <c r="D559" s="2">
        <v>0.16800000000000001</v>
      </c>
      <c r="E559" t="b">
        <f t="shared" si="16"/>
        <v>0</v>
      </c>
      <c r="F559">
        <f t="shared" si="17"/>
        <v>0</v>
      </c>
    </row>
    <row r="560" spans="1:6" x14ac:dyDescent="0.2">
      <c r="A560" t="s">
        <v>187</v>
      </c>
      <c r="B560" t="s">
        <v>128</v>
      </c>
      <c r="C560" t="s">
        <v>156</v>
      </c>
      <c r="D560" s="2">
        <v>0.14660000000000001</v>
      </c>
      <c r="E560" t="b">
        <f t="shared" si="16"/>
        <v>0</v>
      </c>
      <c r="F560">
        <f t="shared" si="17"/>
        <v>0</v>
      </c>
    </row>
    <row r="561" spans="1:6" x14ac:dyDescent="0.2">
      <c r="A561" t="s">
        <v>187</v>
      </c>
      <c r="B561" t="s">
        <v>128</v>
      </c>
      <c r="C561" t="s">
        <v>164</v>
      </c>
      <c r="D561" s="2">
        <v>0.1072</v>
      </c>
      <c r="E561" t="b">
        <f t="shared" si="16"/>
        <v>0</v>
      </c>
      <c r="F561">
        <f t="shared" si="17"/>
        <v>0</v>
      </c>
    </row>
    <row r="562" spans="1:6" x14ac:dyDescent="0.2">
      <c r="A562" t="s">
        <v>187</v>
      </c>
      <c r="B562" t="s">
        <v>128</v>
      </c>
      <c r="C562" t="s">
        <v>161</v>
      </c>
      <c r="D562" s="2">
        <v>9.8900000000000002E-2</v>
      </c>
      <c r="E562" t="b">
        <f t="shared" si="16"/>
        <v>0</v>
      </c>
      <c r="F562">
        <f t="shared" si="17"/>
        <v>0</v>
      </c>
    </row>
    <row r="563" spans="1:6" x14ac:dyDescent="0.2">
      <c r="A563" t="s">
        <v>187</v>
      </c>
      <c r="B563" t="s">
        <v>128</v>
      </c>
      <c r="C563" t="s">
        <v>154</v>
      </c>
      <c r="D563" s="2">
        <v>8.4699999999999998E-2</v>
      </c>
      <c r="E563" t="b">
        <f t="shared" si="16"/>
        <v>0</v>
      </c>
      <c r="F563">
        <f t="shared" si="17"/>
        <v>0</v>
      </c>
    </row>
    <row r="564" spans="1:6" x14ac:dyDescent="0.2">
      <c r="A564" t="s">
        <v>187</v>
      </c>
      <c r="B564" t="s">
        <v>128</v>
      </c>
      <c r="C564" t="s">
        <v>152</v>
      </c>
      <c r="D564" s="2">
        <v>0.01</v>
      </c>
      <c r="E564" t="b">
        <f t="shared" si="16"/>
        <v>0</v>
      </c>
      <c r="F564">
        <f t="shared" si="17"/>
        <v>0</v>
      </c>
    </row>
    <row r="565" spans="1:6" x14ac:dyDescent="0.2">
      <c r="A565" t="s">
        <v>188</v>
      </c>
      <c r="B565" t="s">
        <v>128</v>
      </c>
      <c r="C565" t="s">
        <v>62</v>
      </c>
      <c r="D565" s="2">
        <v>31.380700000000001</v>
      </c>
      <c r="E565" t="b">
        <f t="shared" si="16"/>
        <v>0</v>
      </c>
      <c r="F565">
        <f t="shared" si="17"/>
        <v>0</v>
      </c>
    </row>
    <row r="566" spans="1:6" x14ac:dyDescent="0.2">
      <c r="A566" t="s">
        <v>188</v>
      </c>
      <c r="B566" t="s">
        <v>128</v>
      </c>
      <c r="C566" t="s">
        <v>132</v>
      </c>
      <c r="D566" s="2">
        <v>14.5586</v>
      </c>
      <c r="E566" t="b">
        <f t="shared" si="16"/>
        <v>0</v>
      </c>
      <c r="F566">
        <f t="shared" si="17"/>
        <v>0</v>
      </c>
    </row>
    <row r="567" spans="1:6" x14ac:dyDescent="0.2">
      <c r="A567" t="s">
        <v>188</v>
      </c>
      <c r="B567" t="s">
        <v>128</v>
      </c>
      <c r="C567" t="s">
        <v>171</v>
      </c>
      <c r="D567" s="2">
        <v>12.146599999999999</v>
      </c>
      <c r="E567" t="b">
        <f t="shared" si="16"/>
        <v>0</v>
      </c>
      <c r="F567">
        <f t="shared" si="17"/>
        <v>0</v>
      </c>
    </row>
    <row r="568" spans="1:6" x14ac:dyDescent="0.2">
      <c r="A568" t="s">
        <v>188</v>
      </c>
      <c r="B568" t="s">
        <v>128</v>
      </c>
      <c r="C568" t="s">
        <v>129</v>
      </c>
      <c r="D568" s="2">
        <v>9.2040000000000006</v>
      </c>
      <c r="E568" t="b">
        <f t="shared" si="16"/>
        <v>0</v>
      </c>
      <c r="F568">
        <f t="shared" si="17"/>
        <v>0</v>
      </c>
    </row>
    <row r="569" spans="1:6" x14ac:dyDescent="0.2">
      <c r="A569" t="s">
        <v>188</v>
      </c>
      <c r="B569" t="s">
        <v>128</v>
      </c>
      <c r="C569" t="s">
        <v>131</v>
      </c>
      <c r="D569" s="2">
        <v>8.6659000000000006</v>
      </c>
      <c r="E569" t="b">
        <f t="shared" si="16"/>
        <v>0</v>
      </c>
      <c r="F569">
        <f t="shared" si="17"/>
        <v>0</v>
      </c>
    </row>
    <row r="570" spans="1:6" x14ac:dyDescent="0.2">
      <c r="A570" t="s">
        <v>188</v>
      </c>
      <c r="B570" t="s">
        <v>128</v>
      </c>
      <c r="C570" t="s">
        <v>130</v>
      </c>
      <c r="D570" s="2">
        <v>7.0183</v>
      </c>
      <c r="E570" t="b">
        <f t="shared" si="16"/>
        <v>0</v>
      </c>
      <c r="F570">
        <f t="shared" si="17"/>
        <v>0</v>
      </c>
    </row>
    <row r="571" spans="1:6" x14ac:dyDescent="0.2">
      <c r="A571" t="s">
        <v>188</v>
      </c>
      <c r="B571" t="s">
        <v>128</v>
      </c>
      <c r="C571" t="s">
        <v>134</v>
      </c>
      <c r="D571" s="2">
        <v>2.8879000000000001</v>
      </c>
      <c r="E571" t="b">
        <f t="shared" si="16"/>
        <v>0</v>
      </c>
      <c r="F571">
        <f t="shared" si="17"/>
        <v>0</v>
      </c>
    </row>
    <row r="572" spans="1:6" x14ac:dyDescent="0.2">
      <c r="A572" t="s">
        <v>188</v>
      </c>
      <c r="B572" t="s">
        <v>128</v>
      </c>
      <c r="C572" t="s">
        <v>133</v>
      </c>
      <c r="D572" s="2">
        <v>1.5528</v>
      </c>
      <c r="E572" t="b">
        <f t="shared" si="16"/>
        <v>0</v>
      </c>
      <c r="F572">
        <f t="shared" si="17"/>
        <v>0</v>
      </c>
    </row>
    <row r="573" spans="1:6" x14ac:dyDescent="0.2">
      <c r="A573" t="s">
        <v>188</v>
      </c>
      <c r="B573" t="s">
        <v>128</v>
      </c>
      <c r="C573" t="s">
        <v>172</v>
      </c>
      <c r="D573" s="2">
        <v>1.2182999999999999</v>
      </c>
      <c r="E573" t="b">
        <f t="shared" si="16"/>
        <v>0</v>
      </c>
      <c r="F573">
        <f t="shared" si="17"/>
        <v>0</v>
      </c>
    </row>
    <row r="574" spans="1:6" x14ac:dyDescent="0.2">
      <c r="A574" t="s">
        <v>188</v>
      </c>
      <c r="B574" t="s">
        <v>128</v>
      </c>
      <c r="C574" t="s">
        <v>153</v>
      </c>
      <c r="D574" s="2">
        <v>1.2170000000000001</v>
      </c>
      <c r="E574" t="b">
        <f t="shared" si="16"/>
        <v>1</v>
      </c>
      <c r="F574">
        <f t="shared" si="17"/>
        <v>1.2170000000000001</v>
      </c>
    </row>
    <row r="575" spans="1:6" x14ac:dyDescent="0.2">
      <c r="A575" t="s">
        <v>188</v>
      </c>
      <c r="B575" t="s">
        <v>128</v>
      </c>
      <c r="C575" t="s">
        <v>137</v>
      </c>
      <c r="D575" s="2">
        <v>1.1560999999999999</v>
      </c>
      <c r="E575" t="b">
        <f t="shared" si="16"/>
        <v>0</v>
      </c>
      <c r="F575">
        <f t="shared" si="17"/>
        <v>0</v>
      </c>
    </row>
    <row r="576" spans="1:6" x14ac:dyDescent="0.2">
      <c r="A576" t="s">
        <v>188</v>
      </c>
      <c r="B576" t="s">
        <v>128</v>
      </c>
      <c r="C576" t="s">
        <v>182</v>
      </c>
      <c r="D576" s="2">
        <v>1.1518999999999999</v>
      </c>
      <c r="E576" t="b">
        <f t="shared" si="16"/>
        <v>0</v>
      </c>
      <c r="F576">
        <f t="shared" si="17"/>
        <v>0</v>
      </c>
    </row>
    <row r="577" spans="1:6" x14ac:dyDescent="0.2">
      <c r="A577" t="s">
        <v>188</v>
      </c>
      <c r="B577" t="s">
        <v>128</v>
      </c>
      <c r="C577" t="s">
        <v>141</v>
      </c>
      <c r="D577" s="2">
        <v>1.002</v>
      </c>
      <c r="E577" t="b">
        <f t="shared" si="16"/>
        <v>0</v>
      </c>
      <c r="F577">
        <f t="shared" si="17"/>
        <v>0</v>
      </c>
    </row>
    <row r="578" spans="1:6" x14ac:dyDescent="0.2">
      <c r="A578" t="s">
        <v>188</v>
      </c>
      <c r="B578" t="s">
        <v>128</v>
      </c>
      <c r="C578" t="s">
        <v>147</v>
      </c>
      <c r="D578" s="2">
        <v>0.79790000000000005</v>
      </c>
      <c r="E578" t="b">
        <f t="shared" si="16"/>
        <v>1</v>
      </c>
      <c r="F578">
        <f t="shared" si="17"/>
        <v>0.79790000000000005</v>
      </c>
    </row>
    <row r="579" spans="1:6" x14ac:dyDescent="0.2">
      <c r="A579" t="s">
        <v>188</v>
      </c>
      <c r="B579" t="s">
        <v>128</v>
      </c>
      <c r="C579" t="s">
        <v>166</v>
      </c>
      <c r="D579" s="2">
        <v>0.79200000000000004</v>
      </c>
      <c r="E579" t="b">
        <f t="shared" ref="E579:E642" si="18">OR(ISNUMBER(FIND("ws",C579)),ISNUMBER(FIND("wind",C579)),ISNUMBER(FIND("gust",C579)))</f>
        <v>0</v>
      </c>
      <c r="F579">
        <f t="shared" ref="F579:F642" si="19">IF(E579,D579,0)</f>
        <v>0</v>
      </c>
    </row>
    <row r="580" spans="1:6" x14ac:dyDescent="0.2">
      <c r="A580" t="s">
        <v>188</v>
      </c>
      <c r="B580" t="s">
        <v>128</v>
      </c>
      <c r="C580" t="s">
        <v>155</v>
      </c>
      <c r="D580" s="2">
        <v>0.60840000000000005</v>
      </c>
      <c r="E580" t="b">
        <f t="shared" si="18"/>
        <v>0</v>
      </c>
      <c r="F580">
        <f t="shared" si="19"/>
        <v>0</v>
      </c>
    </row>
    <row r="581" spans="1:6" x14ac:dyDescent="0.2">
      <c r="A581" t="s">
        <v>188</v>
      </c>
      <c r="B581" t="s">
        <v>128</v>
      </c>
      <c r="C581" t="s">
        <v>136</v>
      </c>
      <c r="D581" s="2">
        <v>0.51580000000000004</v>
      </c>
      <c r="E581" t="b">
        <f t="shared" si="18"/>
        <v>0</v>
      </c>
      <c r="F581">
        <f t="shared" si="19"/>
        <v>0</v>
      </c>
    </row>
    <row r="582" spans="1:6" x14ac:dyDescent="0.2">
      <c r="A582" t="s">
        <v>188</v>
      </c>
      <c r="B582" t="s">
        <v>128</v>
      </c>
      <c r="C582" t="s">
        <v>41</v>
      </c>
      <c r="D582" s="2">
        <v>0.4597</v>
      </c>
      <c r="E582" t="b">
        <f t="shared" si="18"/>
        <v>0</v>
      </c>
      <c r="F582">
        <f t="shared" si="19"/>
        <v>0</v>
      </c>
    </row>
    <row r="583" spans="1:6" x14ac:dyDescent="0.2">
      <c r="A583" t="s">
        <v>188</v>
      </c>
      <c r="B583" t="s">
        <v>128</v>
      </c>
      <c r="C583" t="s">
        <v>165</v>
      </c>
      <c r="D583" s="2">
        <v>0.39689999999999998</v>
      </c>
      <c r="E583" t="b">
        <f t="shared" si="18"/>
        <v>0</v>
      </c>
      <c r="F583">
        <f t="shared" si="19"/>
        <v>0</v>
      </c>
    </row>
    <row r="584" spans="1:6" x14ac:dyDescent="0.2">
      <c r="A584" t="s">
        <v>188</v>
      </c>
      <c r="B584" t="s">
        <v>128</v>
      </c>
      <c r="C584" t="s">
        <v>135</v>
      </c>
      <c r="D584" s="2">
        <v>0.312</v>
      </c>
      <c r="E584" t="b">
        <f t="shared" si="18"/>
        <v>0</v>
      </c>
      <c r="F584">
        <f t="shared" si="19"/>
        <v>0</v>
      </c>
    </row>
    <row r="585" spans="1:6" x14ac:dyDescent="0.2">
      <c r="A585" t="s">
        <v>188</v>
      </c>
      <c r="B585" t="s">
        <v>128</v>
      </c>
      <c r="C585" t="s">
        <v>159</v>
      </c>
      <c r="D585" s="2">
        <v>0.22339999999999999</v>
      </c>
      <c r="E585" t="b">
        <f t="shared" si="18"/>
        <v>0</v>
      </c>
      <c r="F585">
        <f t="shared" si="19"/>
        <v>0</v>
      </c>
    </row>
    <row r="586" spans="1:6" x14ac:dyDescent="0.2">
      <c r="A586" t="s">
        <v>188</v>
      </c>
      <c r="B586" t="s">
        <v>128</v>
      </c>
      <c r="C586" t="s">
        <v>151</v>
      </c>
      <c r="D586" s="2">
        <v>0.21929999999999999</v>
      </c>
      <c r="E586" t="b">
        <f t="shared" si="18"/>
        <v>0</v>
      </c>
      <c r="F586">
        <f t="shared" si="19"/>
        <v>0</v>
      </c>
    </row>
    <row r="587" spans="1:6" x14ac:dyDescent="0.2">
      <c r="A587" t="s">
        <v>188</v>
      </c>
      <c r="B587" t="s">
        <v>128</v>
      </c>
      <c r="C587" t="s">
        <v>142</v>
      </c>
      <c r="D587" s="2">
        <v>0.21149999999999999</v>
      </c>
      <c r="E587" t="b">
        <f t="shared" si="18"/>
        <v>0</v>
      </c>
      <c r="F587">
        <f t="shared" si="19"/>
        <v>0</v>
      </c>
    </row>
    <row r="588" spans="1:6" x14ac:dyDescent="0.2">
      <c r="A588" t="s">
        <v>188</v>
      </c>
      <c r="B588" t="s">
        <v>128</v>
      </c>
      <c r="C588" t="s">
        <v>163</v>
      </c>
      <c r="D588" s="2">
        <v>0.19689999999999999</v>
      </c>
      <c r="E588" t="b">
        <f t="shared" si="18"/>
        <v>0</v>
      </c>
      <c r="F588">
        <f t="shared" si="19"/>
        <v>0</v>
      </c>
    </row>
    <row r="589" spans="1:6" x14ac:dyDescent="0.2">
      <c r="A589" t="s">
        <v>188</v>
      </c>
      <c r="B589" t="s">
        <v>128</v>
      </c>
      <c r="C589" t="s">
        <v>160</v>
      </c>
      <c r="D589" s="2">
        <v>0.1908</v>
      </c>
      <c r="E589" t="b">
        <f t="shared" si="18"/>
        <v>0</v>
      </c>
      <c r="F589">
        <f t="shared" si="19"/>
        <v>0</v>
      </c>
    </row>
    <row r="590" spans="1:6" x14ac:dyDescent="0.2">
      <c r="A590" t="s">
        <v>188</v>
      </c>
      <c r="B590" t="s">
        <v>128</v>
      </c>
      <c r="C590" t="s">
        <v>183</v>
      </c>
      <c r="D590" s="2">
        <v>0.1825</v>
      </c>
      <c r="E590" t="b">
        <f t="shared" si="18"/>
        <v>0</v>
      </c>
      <c r="F590">
        <f t="shared" si="19"/>
        <v>0</v>
      </c>
    </row>
    <row r="591" spans="1:6" x14ac:dyDescent="0.2">
      <c r="A591" t="s">
        <v>188</v>
      </c>
      <c r="B591" t="s">
        <v>128</v>
      </c>
      <c r="C591" t="s">
        <v>174</v>
      </c>
      <c r="D591" s="2">
        <v>0.17249999999999999</v>
      </c>
      <c r="E591" t="b">
        <f t="shared" si="18"/>
        <v>0</v>
      </c>
      <c r="F591">
        <f t="shared" si="19"/>
        <v>0</v>
      </c>
    </row>
    <row r="592" spans="1:6" x14ac:dyDescent="0.2">
      <c r="A592" t="s">
        <v>188</v>
      </c>
      <c r="B592" t="s">
        <v>128</v>
      </c>
      <c r="C592" t="s">
        <v>143</v>
      </c>
      <c r="D592" s="2">
        <v>0.16520000000000001</v>
      </c>
      <c r="E592" t="b">
        <f t="shared" si="18"/>
        <v>0</v>
      </c>
      <c r="F592">
        <f t="shared" si="19"/>
        <v>0</v>
      </c>
    </row>
    <row r="593" spans="1:6" x14ac:dyDescent="0.2">
      <c r="A593" t="s">
        <v>188</v>
      </c>
      <c r="B593" t="s">
        <v>128</v>
      </c>
      <c r="C593" t="s">
        <v>184</v>
      </c>
      <c r="D593" s="2">
        <v>0.1565</v>
      </c>
      <c r="E593" t="b">
        <f t="shared" si="18"/>
        <v>0</v>
      </c>
      <c r="F593">
        <f t="shared" si="19"/>
        <v>0</v>
      </c>
    </row>
    <row r="594" spans="1:6" x14ac:dyDescent="0.2">
      <c r="A594" t="s">
        <v>188</v>
      </c>
      <c r="B594" t="s">
        <v>128</v>
      </c>
      <c r="C594" t="s">
        <v>152</v>
      </c>
      <c r="D594" s="2">
        <v>0.14829999999999999</v>
      </c>
      <c r="E594" t="b">
        <f t="shared" si="18"/>
        <v>0</v>
      </c>
      <c r="F594">
        <f t="shared" si="19"/>
        <v>0</v>
      </c>
    </row>
    <row r="595" spans="1:6" x14ac:dyDescent="0.2">
      <c r="A595" t="s">
        <v>188</v>
      </c>
      <c r="B595" t="s">
        <v>128</v>
      </c>
      <c r="C595" t="s">
        <v>181</v>
      </c>
      <c r="D595" s="2">
        <v>0.11360000000000001</v>
      </c>
      <c r="E595" t="b">
        <f t="shared" si="18"/>
        <v>0</v>
      </c>
      <c r="F595">
        <f t="shared" si="19"/>
        <v>0</v>
      </c>
    </row>
    <row r="596" spans="1:6" x14ac:dyDescent="0.2">
      <c r="A596" t="s">
        <v>188</v>
      </c>
      <c r="B596" t="s">
        <v>128</v>
      </c>
      <c r="C596" t="s">
        <v>149</v>
      </c>
      <c r="D596" s="2">
        <v>0.1012</v>
      </c>
      <c r="E596" t="b">
        <f t="shared" si="18"/>
        <v>0</v>
      </c>
      <c r="F596">
        <f t="shared" si="19"/>
        <v>0</v>
      </c>
    </row>
    <row r="597" spans="1:6" x14ac:dyDescent="0.2">
      <c r="A597" t="s">
        <v>188</v>
      </c>
      <c r="B597" t="s">
        <v>128</v>
      </c>
      <c r="C597" t="s">
        <v>162</v>
      </c>
      <c r="D597" s="2">
        <v>9.69E-2</v>
      </c>
      <c r="E597" t="b">
        <f t="shared" si="18"/>
        <v>0</v>
      </c>
      <c r="F597">
        <f t="shared" si="19"/>
        <v>0</v>
      </c>
    </row>
    <row r="598" spans="1:6" x14ac:dyDescent="0.2">
      <c r="A598" t="s">
        <v>188</v>
      </c>
      <c r="B598" t="s">
        <v>128</v>
      </c>
      <c r="C598" t="s">
        <v>178</v>
      </c>
      <c r="D598" s="2">
        <v>9.1499999999999998E-2</v>
      </c>
      <c r="E598" t="b">
        <f t="shared" si="18"/>
        <v>1</v>
      </c>
      <c r="F598">
        <f t="shared" si="19"/>
        <v>9.1499999999999998E-2</v>
      </c>
    </row>
    <row r="599" spans="1:6" x14ac:dyDescent="0.2">
      <c r="A599" t="s">
        <v>188</v>
      </c>
      <c r="B599" t="s">
        <v>128</v>
      </c>
      <c r="C599" t="s">
        <v>176</v>
      </c>
      <c r="D599" s="2">
        <v>8.6999999999999994E-2</v>
      </c>
      <c r="E599" t="b">
        <f t="shared" si="18"/>
        <v>0</v>
      </c>
      <c r="F599">
        <f t="shared" si="19"/>
        <v>0</v>
      </c>
    </row>
    <row r="600" spans="1:6" x14ac:dyDescent="0.2">
      <c r="A600" t="s">
        <v>188</v>
      </c>
      <c r="B600" t="s">
        <v>128</v>
      </c>
      <c r="C600" t="s">
        <v>27</v>
      </c>
      <c r="D600" s="2">
        <v>8.6900000000000005E-2</v>
      </c>
      <c r="E600" t="b">
        <f t="shared" si="18"/>
        <v>0</v>
      </c>
      <c r="F600">
        <f t="shared" si="19"/>
        <v>0</v>
      </c>
    </row>
    <row r="601" spans="1:6" x14ac:dyDescent="0.2">
      <c r="A601" t="s">
        <v>188</v>
      </c>
      <c r="B601" t="s">
        <v>128</v>
      </c>
      <c r="C601" t="s">
        <v>169</v>
      </c>
      <c r="D601" s="2">
        <v>8.5500000000000007E-2</v>
      </c>
      <c r="E601" t="b">
        <f t="shared" si="18"/>
        <v>0</v>
      </c>
      <c r="F601">
        <f t="shared" si="19"/>
        <v>0</v>
      </c>
    </row>
    <row r="602" spans="1:6" x14ac:dyDescent="0.2">
      <c r="A602" t="s">
        <v>188</v>
      </c>
      <c r="B602" t="s">
        <v>128</v>
      </c>
      <c r="C602" t="s">
        <v>156</v>
      </c>
      <c r="D602" s="2">
        <v>6.7000000000000004E-2</v>
      </c>
      <c r="E602" t="b">
        <f t="shared" si="18"/>
        <v>0</v>
      </c>
      <c r="F602">
        <f t="shared" si="19"/>
        <v>0</v>
      </c>
    </row>
    <row r="603" spans="1:6" x14ac:dyDescent="0.2">
      <c r="A603" t="s">
        <v>188</v>
      </c>
      <c r="B603" t="s">
        <v>128</v>
      </c>
      <c r="C603" t="s">
        <v>158</v>
      </c>
      <c r="D603" s="2">
        <v>6.5500000000000003E-2</v>
      </c>
      <c r="E603" t="b">
        <f t="shared" si="18"/>
        <v>0</v>
      </c>
      <c r="F603">
        <f t="shared" si="19"/>
        <v>0</v>
      </c>
    </row>
    <row r="604" spans="1:6" x14ac:dyDescent="0.2">
      <c r="A604" t="s">
        <v>188</v>
      </c>
      <c r="B604" t="s">
        <v>128</v>
      </c>
      <c r="C604" t="s">
        <v>138</v>
      </c>
      <c r="D604" s="2">
        <v>6.4199999999999993E-2</v>
      </c>
      <c r="E604" t="b">
        <f t="shared" si="18"/>
        <v>0</v>
      </c>
      <c r="F604">
        <f t="shared" si="19"/>
        <v>0</v>
      </c>
    </row>
    <row r="605" spans="1:6" x14ac:dyDescent="0.2">
      <c r="A605" t="s">
        <v>188</v>
      </c>
      <c r="B605" t="s">
        <v>128</v>
      </c>
      <c r="C605" t="s">
        <v>148</v>
      </c>
      <c r="D605" s="2">
        <v>5.3800000000000001E-2</v>
      </c>
      <c r="E605" t="b">
        <f t="shared" si="18"/>
        <v>0</v>
      </c>
      <c r="F605">
        <f t="shared" si="19"/>
        <v>0</v>
      </c>
    </row>
    <row r="606" spans="1:6" x14ac:dyDescent="0.2">
      <c r="A606" t="s">
        <v>188</v>
      </c>
      <c r="B606" t="s">
        <v>128</v>
      </c>
      <c r="C606" t="s">
        <v>74</v>
      </c>
      <c r="D606" s="2">
        <v>4.9599999999999998E-2</v>
      </c>
      <c r="E606" t="b">
        <f t="shared" si="18"/>
        <v>0</v>
      </c>
      <c r="F606">
        <f t="shared" si="19"/>
        <v>0</v>
      </c>
    </row>
    <row r="607" spans="1:6" x14ac:dyDescent="0.2">
      <c r="A607" t="s">
        <v>188</v>
      </c>
      <c r="B607" t="s">
        <v>128</v>
      </c>
      <c r="C607" t="s">
        <v>139</v>
      </c>
      <c r="D607" s="2">
        <v>4.36E-2</v>
      </c>
      <c r="E607" t="b">
        <f t="shared" si="18"/>
        <v>0</v>
      </c>
      <c r="F607">
        <f t="shared" si="19"/>
        <v>0</v>
      </c>
    </row>
    <row r="608" spans="1:6" x14ac:dyDescent="0.2">
      <c r="A608" t="s">
        <v>188</v>
      </c>
      <c r="B608" t="s">
        <v>128</v>
      </c>
      <c r="C608" t="s">
        <v>150</v>
      </c>
      <c r="D608" s="2">
        <v>3.2800000000000003E-2</v>
      </c>
      <c r="E608" t="b">
        <f t="shared" si="18"/>
        <v>0</v>
      </c>
      <c r="F608">
        <f t="shared" si="19"/>
        <v>0</v>
      </c>
    </row>
    <row r="609" spans="1:6" x14ac:dyDescent="0.2">
      <c r="A609" t="s">
        <v>188</v>
      </c>
      <c r="B609" t="s">
        <v>128</v>
      </c>
      <c r="C609" t="s">
        <v>161</v>
      </c>
      <c r="D609" s="2">
        <v>2.3800000000000002E-2</v>
      </c>
      <c r="E609" t="b">
        <f t="shared" si="18"/>
        <v>0</v>
      </c>
      <c r="F609">
        <f t="shared" si="19"/>
        <v>0</v>
      </c>
    </row>
    <row r="610" spans="1:6" x14ac:dyDescent="0.2">
      <c r="A610" t="s">
        <v>188</v>
      </c>
      <c r="B610" t="s">
        <v>128</v>
      </c>
      <c r="C610" t="s">
        <v>144</v>
      </c>
      <c r="D610" s="2">
        <v>1.5299999999999999E-2</v>
      </c>
      <c r="E610" t="b">
        <f t="shared" si="18"/>
        <v>0</v>
      </c>
      <c r="F610">
        <f t="shared" si="19"/>
        <v>0</v>
      </c>
    </row>
    <row r="611" spans="1:6" x14ac:dyDescent="0.2">
      <c r="A611" t="s">
        <v>188</v>
      </c>
      <c r="B611" t="s">
        <v>128</v>
      </c>
      <c r="C611" t="s">
        <v>154</v>
      </c>
      <c r="D611" s="2">
        <v>1.24E-2</v>
      </c>
      <c r="E611" t="b">
        <f t="shared" si="18"/>
        <v>0</v>
      </c>
      <c r="F611">
        <f t="shared" si="19"/>
        <v>0</v>
      </c>
    </row>
    <row r="612" spans="1:6" x14ac:dyDescent="0.2">
      <c r="A612" t="s">
        <v>189</v>
      </c>
      <c r="B612" t="s">
        <v>128</v>
      </c>
      <c r="C612" t="s">
        <v>132</v>
      </c>
      <c r="D612" s="2">
        <v>49.279899999999998</v>
      </c>
      <c r="E612" t="b">
        <f t="shared" si="18"/>
        <v>0</v>
      </c>
      <c r="F612">
        <f t="shared" si="19"/>
        <v>0</v>
      </c>
    </row>
    <row r="613" spans="1:6" x14ac:dyDescent="0.2">
      <c r="A613" t="s">
        <v>189</v>
      </c>
      <c r="B613" t="s">
        <v>128</v>
      </c>
      <c r="C613" t="s">
        <v>62</v>
      </c>
      <c r="D613" s="2">
        <v>11.074400000000001</v>
      </c>
      <c r="E613" t="b">
        <f t="shared" si="18"/>
        <v>0</v>
      </c>
      <c r="F613">
        <f t="shared" si="19"/>
        <v>0</v>
      </c>
    </row>
    <row r="614" spans="1:6" x14ac:dyDescent="0.2">
      <c r="A614" t="s">
        <v>189</v>
      </c>
      <c r="B614" t="s">
        <v>128</v>
      </c>
      <c r="C614" t="s">
        <v>171</v>
      </c>
      <c r="D614" s="2">
        <v>8.1176999999999992</v>
      </c>
      <c r="E614" t="b">
        <f t="shared" si="18"/>
        <v>0</v>
      </c>
      <c r="F614">
        <f t="shared" si="19"/>
        <v>0</v>
      </c>
    </row>
    <row r="615" spans="1:6" x14ac:dyDescent="0.2">
      <c r="A615" t="s">
        <v>189</v>
      </c>
      <c r="B615" t="s">
        <v>128</v>
      </c>
      <c r="C615" t="s">
        <v>129</v>
      </c>
      <c r="D615" s="2">
        <v>7.3952</v>
      </c>
      <c r="E615" t="b">
        <f t="shared" si="18"/>
        <v>0</v>
      </c>
      <c r="F615">
        <f t="shared" si="19"/>
        <v>0</v>
      </c>
    </row>
    <row r="616" spans="1:6" x14ac:dyDescent="0.2">
      <c r="A616" t="s">
        <v>189</v>
      </c>
      <c r="B616" t="s">
        <v>128</v>
      </c>
      <c r="C616" t="s">
        <v>136</v>
      </c>
      <c r="D616" s="2">
        <v>2.7814999999999999</v>
      </c>
      <c r="E616" t="b">
        <f t="shared" si="18"/>
        <v>0</v>
      </c>
      <c r="F616">
        <f t="shared" si="19"/>
        <v>0</v>
      </c>
    </row>
    <row r="617" spans="1:6" x14ac:dyDescent="0.2">
      <c r="A617" t="s">
        <v>189</v>
      </c>
      <c r="B617" t="s">
        <v>128</v>
      </c>
      <c r="C617" t="s">
        <v>146</v>
      </c>
      <c r="D617" s="2">
        <v>2.5870000000000002</v>
      </c>
      <c r="E617" t="b">
        <f t="shared" si="18"/>
        <v>0</v>
      </c>
      <c r="F617">
        <f t="shared" si="19"/>
        <v>0</v>
      </c>
    </row>
    <row r="618" spans="1:6" x14ac:dyDescent="0.2">
      <c r="A618" t="s">
        <v>189</v>
      </c>
      <c r="B618" t="s">
        <v>128</v>
      </c>
      <c r="C618" t="s">
        <v>130</v>
      </c>
      <c r="D618" s="2">
        <v>1.9902</v>
      </c>
      <c r="E618" t="b">
        <f t="shared" si="18"/>
        <v>0</v>
      </c>
      <c r="F618">
        <f t="shared" si="19"/>
        <v>0</v>
      </c>
    </row>
    <row r="619" spans="1:6" x14ac:dyDescent="0.2">
      <c r="A619" t="s">
        <v>189</v>
      </c>
      <c r="B619" t="s">
        <v>128</v>
      </c>
      <c r="C619" t="s">
        <v>153</v>
      </c>
      <c r="D619" s="2">
        <v>1.6460999999999999</v>
      </c>
      <c r="E619" t="b">
        <f t="shared" si="18"/>
        <v>1</v>
      </c>
      <c r="F619">
        <f t="shared" si="19"/>
        <v>1.6460999999999999</v>
      </c>
    </row>
    <row r="620" spans="1:6" x14ac:dyDescent="0.2">
      <c r="A620" t="s">
        <v>189</v>
      </c>
      <c r="B620" t="s">
        <v>128</v>
      </c>
      <c r="C620" t="s">
        <v>137</v>
      </c>
      <c r="D620" s="2">
        <v>1.3275999999999999</v>
      </c>
      <c r="E620" t="b">
        <f t="shared" si="18"/>
        <v>0</v>
      </c>
      <c r="F620">
        <f t="shared" si="19"/>
        <v>0</v>
      </c>
    </row>
    <row r="621" spans="1:6" x14ac:dyDescent="0.2">
      <c r="A621" t="s">
        <v>189</v>
      </c>
      <c r="B621" t="s">
        <v>128</v>
      </c>
      <c r="C621" t="s">
        <v>181</v>
      </c>
      <c r="D621" s="2">
        <v>1.0974999999999999</v>
      </c>
      <c r="E621" t="b">
        <f t="shared" si="18"/>
        <v>0</v>
      </c>
      <c r="F621">
        <f t="shared" si="19"/>
        <v>0</v>
      </c>
    </row>
    <row r="622" spans="1:6" x14ac:dyDescent="0.2">
      <c r="A622" t="s">
        <v>189</v>
      </c>
      <c r="B622" t="s">
        <v>128</v>
      </c>
      <c r="C622" t="s">
        <v>133</v>
      </c>
      <c r="D622" s="2">
        <v>1.0689</v>
      </c>
      <c r="E622" t="b">
        <f t="shared" si="18"/>
        <v>0</v>
      </c>
      <c r="F622">
        <f t="shared" si="19"/>
        <v>0</v>
      </c>
    </row>
    <row r="623" spans="1:6" x14ac:dyDescent="0.2">
      <c r="A623" t="s">
        <v>189</v>
      </c>
      <c r="B623" t="s">
        <v>128</v>
      </c>
      <c r="C623" t="s">
        <v>166</v>
      </c>
      <c r="D623" s="2">
        <v>1.0641</v>
      </c>
      <c r="E623" t="b">
        <f t="shared" si="18"/>
        <v>0</v>
      </c>
      <c r="F623">
        <f t="shared" si="19"/>
        <v>0</v>
      </c>
    </row>
    <row r="624" spans="1:6" x14ac:dyDescent="0.2">
      <c r="A624" t="s">
        <v>189</v>
      </c>
      <c r="B624" t="s">
        <v>128</v>
      </c>
      <c r="C624" t="s">
        <v>147</v>
      </c>
      <c r="D624" s="2">
        <v>0.99209999999999998</v>
      </c>
      <c r="E624" t="b">
        <f t="shared" si="18"/>
        <v>1</v>
      </c>
      <c r="F624">
        <f t="shared" si="19"/>
        <v>0.99209999999999998</v>
      </c>
    </row>
    <row r="625" spans="1:6" x14ac:dyDescent="0.2">
      <c r="A625" t="s">
        <v>189</v>
      </c>
      <c r="B625" t="s">
        <v>128</v>
      </c>
      <c r="C625" t="s">
        <v>165</v>
      </c>
      <c r="D625" s="2">
        <v>0.80410000000000004</v>
      </c>
      <c r="E625" t="b">
        <f t="shared" si="18"/>
        <v>0</v>
      </c>
      <c r="F625">
        <f t="shared" si="19"/>
        <v>0</v>
      </c>
    </row>
    <row r="626" spans="1:6" x14ac:dyDescent="0.2">
      <c r="A626" t="s">
        <v>189</v>
      </c>
      <c r="B626" t="s">
        <v>128</v>
      </c>
      <c r="C626" t="s">
        <v>134</v>
      </c>
      <c r="D626" s="2">
        <v>0.75190000000000001</v>
      </c>
      <c r="E626" t="b">
        <f t="shared" si="18"/>
        <v>0</v>
      </c>
      <c r="F626">
        <f t="shared" si="19"/>
        <v>0</v>
      </c>
    </row>
    <row r="627" spans="1:6" x14ac:dyDescent="0.2">
      <c r="A627" t="s">
        <v>189</v>
      </c>
      <c r="B627" t="s">
        <v>128</v>
      </c>
      <c r="C627" t="s">
        <v>131</v>
      </c>
      <c r="D627" s="2">
        <v>0.751</v>
      </c>
      <c r="E627" t="b">
        <f t="shared" si="18"/>
        <v>0</v>
      </c>
      <c r="F627">
        <f t="shared" si="19"/>
        <v>0</v>
      </c>
    </row>
    <row r="628" spans="1:6" x14ac:dyDescent="0.2">
      <c r="A628" t="s">
        <v>189</v>
      </c>
      <c r="B628" t="s">
        <v>128</v>
      </c>
      <c r="C628" t="s">
        <v>27</v>
      </c>
      <c r="D628" s="2">
        <v>0.72670000000000001</v>
      </c>
      <c r="E628" t="b">
        <f t="shared" si="18"/>
        <v>0</v>
      </c>
      <c r="F628">
        <f t="shared" si="19"/>
        <v>0</v>
      </c>
    </row>
    <row r="629" spans="1:6" x14ac:dyDescent="0.2">
      <c r="A629" t="s">
        <v>189</v>
      </c>
      <c r="B629" t="s">
        <v>128</v>
      </c>
      <c r="C629" t="s">
        <v>74</v>
      </c>
      <c r="D629" s="2">
        <v>0.69499999999999995</v>
      </c>
      <c r="E629" t="b">
        <f t="shared" si="18"/>
        <v>0</v>
      </c>
      <c r="F629">
        <f t="shared" si="19"/>
        <v>0</v>
      </c>
    </row>
    <row r="630" spans="1:6" x14ac:dyDescent="0.2">
      <c r="A630" t="s">
        <v>189</v>
      </c>
      <c r="B630" t="s">
        <v>128</v>
      </c>
      <c r="C630" t="s">
        <v>135</v>
      </c>
      <c r="D630" s="2">
        <v>0.6694</v>
      </c>
      <c r="E630" t="b">
        <f t="shared" si="18"/>
        <v>0</v>
      </c>
      <c r="F630">
        <f t="shared" si="19"/>
        <v>0</v>
      </c>
    </row>
    <row r="631" spans="1:6" x14ac:dyDescent="0.2">
      <c r="A631" t="s">
        <v>189</v>
      </c>
      <c r="B631" t="s">
        <v>128</v>
      </c>
      <c r="C631" t="s">
        <v>167</v>
      </c>
      <c r="D631" s="2">
        <v>0.63060000000000005</v>
      </c>
      <c r="E631" t="b">
        <f t="shared" si="18"/>
        <v>1</v>
      </c>
      <c r="F631">
        <f t="shared" si="19"/>
        <v>0.63060000000000005</v>
      </c>
    </row>
    <row r="632" spans="1:6" x14ac:dyDescent="0.2">
      <c r="A632" t="s">
        <v>189</v>
      </c>
      <c r="B632" t="s">
        <v>128</v>
      </c>
      <c r="C632" t="s">
        <v>139</v>
      </c>
      <c r="D632" s="2">
        <v>0.59970000000000001</v>
      </c>
      <c r="E632" t="b">
        <f t="shared" si="18"/>
        <v>0</v>
      </c>
      <c r="F632">
        <f t="shared" si="19"/>
        <v>0</v>
      </c>
    </row>
    <row r="633" spans="1:6" x14ac:dyDescent="0.2">
      <c r="A633" t="s">
        <v>189</v>
      </c>
      <c r="B633" t="s">
        <v>128</v>
      </c>
      <c r="C633" t="s">
        <v>172</v>
      </c>
      <c r="D633" s="2">
        <v>0.59619999999999995</v>
      </c>
      <c r="E633" t="b">
        <f t="shared" si="18"/>
        <v>0</v>
      </c>
      <c r="F633">
        <f t="shared" si="19"/>
        <v>0</v>
      </c>
    </row>
    <row r="634" spans="1:6" x14ac:dyDescent="0.2">
      <c r="A634" t="s">
        <v>189</v>
      </c>
      <c r="B634" t="s">
        <v>128</v>
      </c>
      <c r="C634" t="s">
        <v>142</v>
      </c>
      <c r="D634" s="2">
        <v>0.54679999999999995</v>
      </c>
      <c r="E634" t="b">
        <f t="shared" si="18"/>
        <v>0</v>
      </c>
      <c r="F634">
        <f t="shared" si="19"/>
        <v>0</v>
      </c>
    </row>
    <row r="635" spans="1:6" x14ac:dyDescent="0.2">
      <c r="A635" t="s">
        <v>189</v>
      </c>
      <c r="B635" t="s">
        <v>128</v>
      </c>
      <c r="C635" t="s">
        <v>150</v>
      </c>
      <c r="D635" s="2">
        <v>0.49080000000000001</v>
      </c>
      <c r="E635" t="b">
        <f t="shared" si="18"/>
        <v>0</v>
      </c>
      <c r="F635">
        <f t="shared" si="19"/>
        <v>0</v>
      </c>
    </row>
    <row r="636" spans="1:6" x14ac:dyDescent="0.2">
      <c r="A636" t="s">
        <v>189</v>
      </c>
      <c r="B636" t="s">
        <v>128</v>
      </c>
      <c r="C636" t="s">
        <v>144</v>
      </c>
      <c r="D636" s="2">
        <v>0.32969999999999999</v>
      </c>
      <c r="E636" t="b">
        <f t="shared" si="18"/>
        <v>0</v>
      </c>
      <c r="F636">
        <f t="shared" si="19"/>
        <v>0</v>
      </c>
    </row>
    <row r="637" spans="1:6" x14ac:dyDescent="0.2">
      <c r="A637" t="s">
        <v>189</v>
      </c>
      <c r="B637" t="s">
        <v>128</v>
      </c>
      <c r="C637" t="s">
        <v>148</v>
      </c>
      <c r="D637" s="2">
        <v>0.31559999999999999</v>
      </c>
      <c r="E637" t="b">
        <f t="shared" si="18"/>
        <v>0</v>
      </c>
      <c r="F637">
        <f t="shared" si="19"/>
        <v>0</v>
      </c>
    </row>
    <row r="638" spans="1:6" x14ac:dyDescent="0.2">
      <c r="A638" t="s">
        <v>189</v>
      </c>
      <c r="B638" t="s">
        <v>128</v>
      </c>
      <c r="C638" t="s">
        <v>169</v>
      </c>
      <c r="D638" s="2">
        <v>0.2707</v>
      </c>
      <c r="E638" t="b">
        <f t="shared" si="18"/>
        <v>0</v>
      </c>
      <c r="F638">
        <f t="shared" si="19"/>
        <v>0</v>
      </c>
    </row>
    <row r="639" spans="1:6" x14ac:dyDescent="0.2">
      <c r="A639" t="s">
        <v>189</v>
      </c>
      <c r="B639" t="s">
        <v>128</v>
      </c>
      <c r="C639" t="s">
        <v>190</v>
      </c>
      <c r="D639" s="2">
        <v>0.254</v>
      </c>
      <c r="E639" t="b">
        <f t="shared" si="18"/>
        <v>0</v>
      </c>
      <c r="F639">
        <f t="shared" si="19"/>
        <v>0</v>
      </c>
    </row>
    <row r="640" spans="1:6" x14ac:dyDescent="0.2">
      <c r="A640" t="s">
        <v>189</v>
      </c>
      <c r="B640" t="s">
        <v>128</v>
      </c>
      <c r="C640" t="s">
        <v>141</v>
      </c>
      <c r="D640" s="2">
        <v>0.16250000000000001</v>
      </c>
      <c r="E640" t="b">
        <f t="shared" si="18"/>
        <v>0</v>
      </c>
      <c r="F640">
        <f t="shared" si="19"/>
        <v>0</v>
      </c>
    </row>
    <row r="641" spans="1:6" x14ac:dyDescent="0.2">
      <c r="A641" t="s">
        <v>189</v>
      </c>
      <c r="B641" t="s">
        <v>128</v>
      </c>
      <c r="C641" t="s">
        <v>168</v>
      </c>
      <c r="D641" s="2">
        <v>0.13980000000000001</v>
      </c>
      <c r="E641" t="b">
        <f t="shared" si="18"/>
        <v>0</v>
      </c>
      <c r="F641">
        <f t="shared" si="19"/>
        <v>0</v>
      </c>
    </row>
    <row r="642" spans="1:6" x14ac:dyDescent="0.2">
      <c r="A642" t="s">
        <v>189</v>
      </c>
      <c r="B642" t="s">
        <v>128</v>
      </c>
      <c r="C642" t="s">
        <v>179</v>
      </c>
      <c r="D642" s="2">
        <v>0.13669999999999999</v>
      </c>
      <c r="E642" t="b">
        <f t="shared" si="18"/>
        <v>0</v>
      </c>
      <c r="F642">
        <f t="shared" si="19"/>
        <v>0</v>
      </c>
    </row>
    <row r="643" spans="1:6" x14ac:dyDescent="0.2">
      <c r="A643" t="s">
        <v>189</v>
      </c>
      <c r="B643" t="s">
        <v>128</v>
      </c>
      <c r="C643" t="s">
        <v>154</v>
      </c>
      <c r="D643" s="2">
        <v>0.12239999999999999</v>
      </c>
      <c r="E643" t="b">
        <f t="shared" ref="E643:E706" si="20">OR(ISNUMBER(FIND("ws",C643)),ISNUMBER(FIND("wind",C643)),ISNUMBER(FIND("gust",C643)))</f>
        <v>0</v>
      </c>
      <c r="F643">
        <f t="shared" ref="F643:F706" si="21">IF(E643,D643,0)</f>
        <v>0</v>
      </c>
    </row>
    <row r="644" spans="1:6" x14ac:dyDescent="0.2">
      <c r="A644" t="s">
        <v>189</v>
      </c>
      <c r="B644" t="s">
        <v>128</v>
      </c>
      <c r="C644" t="s">
        <v>184</v>
      </c>
      <c r="D644" s="2">
        <v>0.1109</v>
      </c>
      <c r="E644" t="b">
        <f t="shared" si="20"/>
        <v>0</v>
      </c>
      <c r="F644">
        <f t="shared" si="21"/>
        <v>0</v>
      </c>
    </row>
    <row r="645" spans="1:6" x14ac:dyDescent="0.2">
      <c r="A645" t="s">
        <v>189</v>
      </c>
      <c r="B645" t="s">
        <v>128</v>
      </c>
      <c r="C645" t="s">
        <v>149</v>
      </c>
      <c r="D645" s="2">
        <v>9.2799999999999994E-2</v>
      </c>
      <c r="E645" t="b">
        <f t="shared" si="20"/>
        <v>0</v>
      </c>
      <c r="F645">
        <f t="shared" si="21"/>
        <v>0</v>
      </c>
    </row>
    <row r="646" spans="1:6" x14ac:dyDescent="0.2">
      <c r="A646" t="s">
        <v>189</v>
      </c>
      <c r="B646" t="s">
        <v>128</v>
      </c>
      <c r="C646" t="s">
        <v>151</v>
      </c>
      <c r="D646" s="2">
        <v>8.8900000000000007E-2</v>
      </c>
      <c r="E646" t="b">
        <f t="shared" si="20"/>
        <v>0</v>
      </c>
      <c r="F646">
        <f t="shared" si="21"/>
        <v>0</v>
      </c>
    </row>
    <row r="647" spans="1:6" x14ac:dyDescent="0.2">
      <c r="A647" t="s">
        <v>189</v>
      </c>
      <c r="B647" t="s">
        <v>128</v>
      </c>
      <c r="C647" t="s">
        <v>174</v>
      </c>
      <c r="D647" s="2">
        <v>6.2700000000000006E-2</v>
      </c>
      <c r="E647" t="b">
        <f t="shared" si="20"/>
        <v>0</v>
      </c>
      <c r="F647">
        <f t="shared" si="21"/>
        <v>0</v>
      </c>
    </row>
    <row r="648" spans="1:6" x14ac:dyDescent="0.2">
      <c r="A648" t="s">
        <v>189</v>
      </c>
      <c r="B648" t="s">
        <v>128</v>
      </c>
      <c r="C648" t="s">
        <v>152</v>
      </c>
      <c r="D648" s="2">
        <v>4.5600000000000002E-2</v>
      </c>
      <c r="E648" t="b">
        <f t="shared" si="20"/>
        <v>0</v>
      </c>
      <c r="F648">
        <f t="shared" si="21"/>
        <v>0</v>
      </c>
    </row>
    <row r="649" spans="1:6" x14ac:dyDescent="0.2">
      <c r="A649" t="s">
        <v>189</v>
      </c>
      <c r="B649" t="s">
        <v>128</v>
      </c>
      <c r="C649" t="s">
        <v>173</v>
      </c>
      <c r="D649" s="2">
        <v>4.36E-2</v>
      </c>
      <c r="E649" t="b">
        <f t="shared" si="20"/>
        <v>0</v>
      </c>
      <c r="F649">
        <f t="shared" si="21"/>
        <v>0</v>
      </c>
    </row>
    <row r="650" spans="1:6" x14ac:dyDescent="0.2">
      <c r="A650" t="s">
        <v>189</v>
      </c>
      <c r="B650" t="s">
        <v>128</v>
      </c>
      <c r="C650" t="s">
        <v>156</v>
      </c>
      <c r="D650" s="2">
        <v>4.0599999999999997E-2</v>
      </c>
      <c r="E650" t="b">
        <f t="shared" si="20"/>
        <v>0</v>
      </c>
      <c r="F650">
        <f t="shared" si="21"/>
        <v>0</v>
      </c>
    </row>
    <row r="651" spans="1:6" x14ac:dyDescent="0.2">
      <c r="A651" t="s">
        <v>189</v>
      </c>
      <c r="B651" t="s">
        <v>128</v>
      </c>
      <c r="C651" t="s">
        <v>178</v>
      </c>
      <c r="D651" s="2">
        <v>3.3599999999999998E-2</v>
      </c>
      <c r="E651" t="b">
        <f t="shared" si="20"/>
        <v>1</v>
      </c>
      <c r="F651">
        <f t="shared" si="21"/>
        <v>3.3599999999999998E-2</v>
      </c>
    </row>
    <row r="652" spans="1:6" x14ac:dyDescent="0.2">
      <c r="A652" t="s">
        <v>189</v>
      </c>
      <c r="B652" t="s">
        <v>128</v>
      </c>
      <c r="C652" t="s">
        <v>183</v>
      </c>
      <c r="D652" s="2">
        <v>2.3400000000000001E-2</v>
      </c>
      <c r="E652" t="b">
        <f t="shared" si="20"/>
        <v>0</v>
      </c>
      <c r="F652">
        <f t="shared" si="21"/>
        <v>0</v>
      </c>
    </row>
    <row r="653" spans="1:6" x14ac:dyDescent="0.2">
      <c r="A653" t="s">
        <v>189</v>
      </c>
      <c r="B653" t="s">
        <v>128</v>
      </c>
      <c r="C653" t="s">
        <v>159</v>
      </c>
      <c r="D653" s="2">
        <v>2.3400000000000001E-2</v>
      </c>
      <c r="E653" t="b">
        <f t="shared" si="20"/>
        <v>0</v>
      </c>
      <c r="F653">
        <f t="shared" si="21"/>
        <v>0</v>
      </c>
    </row>
    <row r="654" spans="1:6" x14ac:dyDescent="0.2">
      <c r="A654" t="s">
        <v>189</v>
      </c>
      <c r="B654" t="s">
        <v>128</v>
      </c>
      <c r="C654" t="s">
        <v>161</v>
      </c>
      <c r="D654" s="2">
        <v>1.7399999999999999E-2</v>
      </c>
      <c r="E654" t="b">
        <f t="shared" si="20"/>
        <v>0</v>
      </c>
      <c r="F654">
        <f t="shared" si="21"/>
        <v>0</v>
      </c>
    </row>
    <row r="655" spans="1:6" x14ac:dyDescent="0.2">
      <c r="A655" t="s">
        <v>189</v>
      </c>
      <c r="B655" t="s">
        <v>128</v>
      </c>
      <c r="C655" t="s">
        <v>164</v>
      </c>
      <c r="D655" s="2">
        <v>1E-3</v>
      </c>
      <c r="E655" t="b">
        <f t="shared" si="20"/>
        <v>0</v>
      </c>
      <c r="F655">
        <f t="shared" si="21"/>
        <v>0</v>
      </c>
    </row>
    <row r="656" spans="1:6" x14ac:dyDescent="0.2">
      <c r="A656" t="s">
        <v>191</v>
      </c>
      <c r="B656" t="s">
        <v>128</v>
      </c>
      <c r="C656" t="s">
        <v>62</v>
      </c>
      <c r="D656" s="2">
        <v>23.935300000000002</v>
      </c>
      <c r="E656" t="b">
        <f t="shared" si="20"/>
        <v>0</v>
      </c>
      <c r="F656">
        <f t="shared" si="21"/>
        <v>0</v>
      </c>
    </row>
    <row r="657" spans="1:6" x14ac:dyDescent="0.2">
      <c r="A657" t="s">
        <v>191</v>
      </c>
      <c r="B657" t="s">
        <v>128</v>
      </c>
      <c r="C657" t="s">
        <v>132</v>
      </c>
      <c r="D657" s="2">
        <v>22.7121</v>
      </c>
      <c r="E657" t="b">
        <f t="shared" si="20"/>
        <v>0</v>
      </c>
      <c r="F657">
        <f t="shared" si="21"/>
        <v>0</v>
      </c>
    </row>
    <row r="658" spans="1:6" x14ac:dyDescent="0.2">
      <c r="A658" t="s">
        <v>191</v>
      </c>
      <c r="B658" t="s">
        <v>128</v>
      </c>
      <c r="C658" t="s">
        <v>171</v>
      </c>
      <c r="D658" s="2">
        <v>16.911300000000001</v>
      </c>
      <c r="E658" t="b">
        <f t="shared" si="20"/>
        <v>0</v>
      </c>
      <c r="F658">
        <f t="shared" si="21"/>
        <v>0</v>
      </c>
    </row>
    <row r="659" spans="1:6" x14ac:dyDescent="0.2">
      <c r="A659" t="s">
        <v>191</v>
      </c>
      <c r="B659" t="s">
        <v>128</v>
      </c>
      <c r="C659" t="s">
        <v>130</v>
      </c>
      <c r="D659" s="2">
        <v>10.932</v>
      </c>
      <c r="E659" t="b">
        <f t="shared" si="20"/>
        <v>0</v>
      </c>
      <c r="F659">
        <f t="shared" si="21"/>
        <v>0</v>
      </c>
    </row>
    <row r="660" spans="1:6" x14ac:dyDescent="0.2">
      <c r="A660" t="s">
        <v>191</v>
      </c>
      <c r="B660" t="s">
        <v>128</v>
      </c>
      <c r="C660" t="s">
        <v>131</v>
      </c>
      <c r="D660" s="2">
        <v>5.7999000000000001</v>
      </c>
      <c r="E660" t="b">
        <f t="shared" si="20"/>
        <v>0</v>
      </c>
      <c r="F660">
        <f t="shared" si="21"/>
        <v>0</v>
      </c>
    </row>
    <row r="661" spans="1:6" x14ac:dyDescent="0.2">
      <c r="A661" t="s">
        <v>191</v>
      </c>
      <c r="B661" t="s">
        <v>128</v>
      </c>
      <c r="C661" t="s">
        <v>129</v>
      </c>
      <c r="D661" s="2">
        <v>5.2939999999999996</v>
      </c>
      <c r="E661" t="b">
        <f t="shared" si="20"/>
        <v>0</v>
      </c>
      <c r="F661">
        <f t="shared" si="21"/>
        <v>0</v>
      </c>
    </row>
    <row r="662" spans="1:6" x14ac:dyDescent="0.2">
      <c r="A662" t="s">
        <v>191</v>
      </c>
      <c r="B662" t="s">
        <v>128</v>
      </c>
      <c r="C662" t="s">
        <v>134</v>
      </c>
      <c r="D662" s="2">
        <v>3.5648</v>
      </c>
      <c r="E662" t="b">
        <f t="shared" si="20"/>
        <v>0</v>
      </c>
      <c r="F662">
        <f t="shared" si="21"/>
        <v>0</v>
      </c>
    </row>
    <row r="663" spans="1:6" x14ac:dyDescent="0.2">
      <c r="A663" t="s">
        <v>191</v>
      </c>
      <c r="B663" t="s">
        <v>128</v>
      </c>
      <c r="C663" t="s">
        <v>160</v>
      </c>
      <c r="D663" s="2">
        <v>1.593</v>
      </c>
      <c r="E663" t="b">
        <f t="shared" si="20"/>
        <v>0</v>
      </c>
      <c r="F663">
        <f t="shared" si="21"/>
        <v>0</v>
      </c>
    </row>
    <row r="664" spans="1:6" x14ac:dyDescent="0.2">
      <c r="A664" t="s">
        <v>191</v>
      </c>
      <c r="B664" t="s">
        <v>128</v>
      </c>
      <c r="C664" t="s">
        <v>137</v>
      </c>
      <c r="D664" s="2">
        <v>1.2925</v>
      </c>
      <c r="E664" t="b">
        <f t="shared" si="20"/>
        <v>0</v>
      </c>
      <c r="F664">
        <f t="shared" si="21"/>
        <v>0</v>
      </c>
    </row>
    <row r="665" spans="1:6" x14ac:dyDescent="0.2">
      <c r="A665" t="s">
        <v>191</v>
      </c>
      <c r="B665" t="s">
        <v>128</v>
      </c>
      <c r="C665" t="s">
        <v>133</v>
      </c>
      <c r="D665" s="2">
        <v>0.70479999999999998</v>
      </c>
      <c r="E665" t="b">
        <f t="shared" si="20"/>
        <v>0</v>
      </c>
      <c r="F665">
        <f t="shared" si="21"/>
        <v>0</v>
      </c>
    </row>
    <row r="666" spans="1:6" x14ac:dyDescent="0.2">
      <c r="A666" t="s">
        <v>191</v>
      </c>
      <c r="B666" t="s">
        <v>128</v>
      </c>
      <c r="C666" t="s">
        <v>141</v>
      </c>
      <c r="D666" s="2">
        <v>0.67789999999999995</v>
      </c>
      <c r="E666" t="b">
        <f t="shared" si="20"/>
        <v>0</v>
      </c>
      <c r="F666">
        <f t="shared" si="21"/>
        <v>0</v>
      </c>
    </row>
    <row r="667" spans="1:6" x14ac:dyDescent="0.2">
      <c r="A667" t="s">
        <v>191</v>
      </c>
      <c r="B667" t="s">
        <v>128</v>
      </c>
      <c r="C667" t="s">
        <v>150</v>
      </c>
      <c r="D667" s="2">
        <v>0.66830000000000001</v>
      </c>
      <c r="E667" t="b">
        <f t="shared" si="20"/>
        <v>0</v>
      </c>
      <c r="F667">
        <f t="shared" si="21"/>
        <v>0</v>
      </c>
    </row>
    <row r="668" spans="1:6" x14ac:dyDescent="0.2">
      <c r="A668" t="s">
        <v>191</v>
      </c>
      <c r="B668" t="s">
        <v>128</v>
      </c>
      <c r="C668" t="s">
        <v>135</v>
      </c>
      <c r="D668" s="2">
        <v>0.59179999999999999</v>
      </c>
      <c r="E668" t="b">
        <f t="shared" si="20"/>
        <v>0</v>
      </c>
      <c r="F668">
        <f t="shared" si="21"/>
        <v>0</v>
      </c>
    </row>
    <row r="669" spans="1:6" x14ac:dyDescent="0.2">
      <c r="A669" t="s">
        <v>191</v>
      </c>
      <c r="B669" t="s">
        <v>128</v>
      </c>
      <c r="C669" t="s">
        <v>146</v>
      </c>
      <c r="D669" s="2">
        <v>0.46210000000000001</v>
      </c>
      <c r="E669" t="b">
        <f t="shared" si="20"/>
        <v>0</v>
      </c>
      <c r="F669">
        <f t="shared" si="21"/>
        <v>0</v>
      </c>
    </row>
    <row r="670" spans="1:6" x14ac:dyDescent="0.2">
      <c r="A670" t="s">
        <v>191</v>
      </c>
      <c r="B670" t="s">
        <v>128</v>
      </c>
      <c r="C670" t="s">
        <v>136</v>
      </c>
      <c r="D670" s="2">
        <v>0.4128</v>
      </c>
      <c r="E670" t="b">
        <f t="shared" si="20"/>
        <v>0</v>
      </c>
      <c r="F670">
        <f t="shared" si="21"/>
        <v>0</v>
      </c>
    </row>
    <row r="671" spans="1:6" x14ac:dyDescent="0.2">
      <c r="A671" t="s">
        <v>191</v>
      </c>
      <c r="B671" t="s">
        <v>128</v>
      </c>
      <c r="C671" t="s">
        <v>153</v>
      </c>
      <c r="D671" s="2">
        <v>0.3987</v>
      </c>
      <c r="E671" t="b">
        <f t="shared" si="20"/>
        <v>1</v>
      </c>
      <c r="F671">
        <f t="shared" si="21"/>
        <v>0.3987</v>
      </c>
    </row>
    <row r="672" spans="1:6" x14ac:dyDescent="0.2">
      <c r="A672" t="s">
        <v>191</v>
      </c>
      <c r="B672" t="s">
        <v>128</v>
      </c>
      <c r="C672" t="s">
        <v>172</v>
      </c>
      <c r="D672" s="2">
        <v>0.33</v>
      </c>
      <c r="E672" t="b">
        <f t="shared" si="20"/>
        <v>0</v>
      </c>
      <c r="F672">
        <f t="shared" si="21"/>
        <v>0</v>
      </c>
    </row>
    <row r="673" spans="1:6" x14ac:dyDescent="0.2">
      <c r="A673" t="s">
        <v>191</v>
      </c>
      <c r="B673" t="s">
        <v>128</v>
      </c>
      <c r="C673" t="s">
        <v>74</v>
      </c>
      <c r="D673" s="2">
        <v>0.32969999999999999</v>
      </c>
      <c r="E673" t="b">
        <f t="shared" si="20"/>
        <v>0</v>
      </c>
      <c r="F673">
        <f t="shared" si="21"/>
        <v>0</v>
      </c>
    </row>
    <row r="674" spans="1:6" x14ac:dyDescent="0.2">
      <c r="A674" t="s">
        <v>191</v>
      </c>
      <c r="B674" t="s">
        <v>128</v>
      </c>
      <c r="C674" t="s">
        <v>184</v>
      </c>
      <c r="D674" s="2">
        <v>0.32829999999999998</v>
      </c>
      <c r="E674" t="b">
        <f t="shared" si="20"/>
        <v>0</v>
      </c>
      <c r="F674">
        <f t="shared" si="21"/>
        <v>0</v>
      </c>
    </row>
    <row r="675" spans="1:6" x14ac:dyDescent="0.2">
      <c r="A675" t="s">
        <v>191</v>
      </c>
      <c r="B675" t="s">
        <v>128</v>
      </c>
      <c r="C675" t="s">
        <v>139</v>
      </c>
      <c r="D675" s="2">
        <v>0.30399999999999999</v>
      </c>
      <c r="E675" t="b">
        <f t="shared" si="20"/>
        <v>0</v>
      </c>
      <c r="F675">
        <f t="shared" si="21"/>
        <v>0</v>
      </c>
    </row>
    <row r="676" spans="1:6" x14ac:dyDescent="0.2">
      <c r="A676" t="s">
        <v>191</v>
      </c>
      <c r="B676" t="s">
        <v>128</v>
      </c>
      <c r="C676" t="s">
        <v>166</v>
      </c>
      <c r="D676" s="2">
        <v>0.25119999999999998</v>
      </c>
      <c r="E676" t="b">
        <f t="shared" si="20"/>
        <v>0</v>
      </c>
      <c r="F676">
        <f t="shared" si="21"/>
        <v>0</v>
      </c>
    </row>
    <row r="677" spans="1:6" x14ac:dyDescent="0.2">
      <c r="A677" t="s">
        <v>191</v>
      </c>
      <c r="B677" t="s">
        <v>128</v>
      </c>
      <c r="C677" t="s">
        <v>183</v>
      </c>
      <c r="D677" s="2">
        <v>0.2447</v>
      </c>
      <c r="E677" t="b">
        <f t="shared" si="20"/>
        <v>0</v>
      </c>
      <c r="F677">
        <f t="shared" si="21"/>
        <v>0</v>
      </c>
    </row>
    <row r="678" spans="1:6" x14ac:dyDescent="0.2">
      <c r="A678" t="s">
        <v>191</v>
      </c>
      <c r="B678" t="s">
        <v>128</v>
      </c>
      <c r="C678" t="s">
        <v>157</v>
      </c>
      <c r="D678" s="2">
        <v>0.2419</v>
      </c>
      <c r="E678" t="b">
        <f t="shared" si="20"/>
        <v>0</v>
      </c>
      <c r="F678">
        <f t="shared" si="21"/>
        <v>0</v>
      </c>
    </row>
    <row r="679" spans="1:6" x14ac:dyDescent="0.2">
      <c r="A679" t="s">
        <v>191</v>
      </c>
      <c r="B679" t="s">
        <v>128</v>
      </c>
      <c r="C679" t="s">
        <v>41</v>
      </c>
      <c r="D679" s="2">
        <v>0.21110000000000001</v>
      </c>
      <c r="E679" t="b">
        <f t="shared" si="20"/>
        <v>0</v>
      </c>
      <c r="F679">
        <f t="shared" si="21"/>
        <v>0</v>
      </c>
    </row>
    <row r="680" spans="1:6" x14ac:dyDescent="0.2">
      <c r="A680" t="s">
        <v>191</v>
      </c>
      <c r="B680" t="s">
        <v>128</v>
      </c>
      <c r="C680" t="s">
        <v>186</v>
      </c>
      <c r="D680" s="2">
        <v>0.19539999999999999</v>
      </c>
      <c r="E680" t="b">
        <f t="shared" si="20"/>
        <v>0</v>
      </c>
      <c r="F680">
        <f t="shared" si="21"/>
        <v>0</v>
      </c>
    </row>
    <row r="681" spans="1:6" x14ac:dyDescent="0.2">
      <c r="A681" t="s">
        <v>191</v>
      </c>
      <c r="B681" t="s">
        <v>128</v>
      </c>
      <c r="C681" t="s">
        <v>152</v>
      </c>
      <c r="D681" s="2">
        <v>0.19070000000000001</v>
      </c>
      <c r="E681" t="b">
        <f t="shared" si="20"/>
        <v>0</v>
      </c>
      <c r="F681">
        <f t="shared" si="21"/>
        <v>0</v>
      </c>
    </row>
    <row r="682" spans="1:6" x14ac:dyDescent="0.2">
      <c r="A682" t="s">
        <v>191</v>
      </c>
      <c r="B682" t="s">
        <v>128</v>
      </c>
      <c r="C682" t="s">
        <v>192</v>
      </c>
      <c r="D682" s="2">
        <v>0.17030000000000001</v>
      </c>
      <c r="E682" t="b">
        <f t="shared" si="20"/>
        <v>0</v>
      </c>
      <c r="F682">
        <f t="shared" si="21"/>
        <v>0</v>
      </c>
    </row>
    <row r="683" spans="1:6" x14ac:dyDescent="0.2">
      <c r="A683" t="s">
        <v>191</v>
      </c>
      <c r="B683" t="s">
        <v>128</v>
      </c>
      <c r="C683" t="s">
        <v>176</v>
      </c>
      <c r="D683" s="2">
        <v>0.1658</v>
      </c>
      <c r="E683" t="b">
        <f t="shared" si="20"/>
        <v>0</v>
      </c>
      <c r="F683">
        <f t="shared" si="21"/>
        <v>0</v>
      </c>
    </row>
    <row r="684" spans="1:6" x14ac:dyDescent="0.2">
      <c r="A684" t="s">
        <v>191</v>
      </c>
      <c r="B684" t="s">
        <v>128</v>
      </c>
      <c r="C684" t="s">
        <v>149</v>
      </c>
      <c r="D684" s="2">
        <v>0.12659999999999999</v>
      </c>
      <c r="E684" t="b">
        <f t="shared" si="20"/>
        <v>0</v>
      </c>
      <c r="F684">
        <f t="shared" si="21"/>
        <v>0</v>
      </c>
    </row>
    <row r="685" spans="1:6" x14ac:dyDescent="0.2">
      <c r="A685" t="s">
        <v>191</v>
      </c>
      <c r="B685" t="s">
        <v>128</v>
      </c>
      <c r="C685" t="s">
        <v>155</v>
      </c>
      <c r="D685" s="2">
        <v>0.1023</v>
      </c>
      <c r="E685" t="b">
        <f t="shared" si="20"/>
        <v>0</v>
      </c>
      <c r="F685">
        <f t="shared" si="21"/>
        <v>0</v>
      </c>
    </row>
    <row r="686" spans="1:6" x14ac:dyDescent="0.2">
      <c r="A686" t="s">
        <v>191</v>
      </c>
      <c r="B686" t="s">
        <v>128</v>
      </c>
      <c r="C686" t="s">
        <v>181</v>
      </c>
      <c r="D686" s="2">
        <v>0.1012</v>
      </c>
      <c r="E686" t="b">
        <f t="shared" si="20"/>
        <v>0</v>
      </c>
      <c r="F686">
        <f t="shared" si="21"/>
        <v>0</v>
      </c>
    </row>
    <row r="687" spans="1:6" x14ac:dyDescent="0.2">
      <c r="A687" t="s">
        <v>191</v>
      </c>
      <c r="B687" t="s">
        <v>128</v>
      </c>
      <c r="C687" t="s">
        <v>142</v>
      </c>
      <c r="D687" s="2">
        <v>9.8100000000000007E-2</v>
      </c>
      <c r="E687" t="b">
        <f t="shared" si="20"/>
        <v>0</v>
      </c>
      <c r="F687">
        <f t="shared" si="21"/>
        <v>0</v>
      </c>
    </row>
    <row r="688" spans="1:6" x14ac:dyDescent="0.2">
      <c r="A688" t="s">
        <v>191</v>
      </c>
      <c r="B688" t="s">
        <v>128</v>
      </c>
      <c r="C688" t="s">
        <v>151</v>
      </c>
      <c r="D688" s="2">
        <v>9.8100000000000007E-2</v>
      </c>
      <c r="E688" t="b">
        <f t="shared" si="20"/>
        <v>0</v>
      </c>
      <c r="F688">
        <f t="shared" si="21"/>
        <v>0</v>
      </c>
    </row>
    <row r="689" spans="1:6" x14ac:dyDescent="0.2">
      <c r="A689" t="s">
        <v>191</v>
      </c>
      <c r="B689" t="s">
        <v>128</v>
      </c>
      <c r="C689" t="s">
        <v>147</v>
      </c>
      <c r="D689" s="2">
        <v>9.0499999999999997E-2</v>
      </c>
      <c r="E689" t="b">
        <f t="shared" si="20"/>
        <v>1</v>
      </c>
      <c r="F689">
        <f t="shared" si="21"/>
        <v>9.0499999999999997E-2</v>
      </c>
    </row>
    <row r="690" spans="1:6" x14ac:dyDescent="0.2">
      <c r="A690" t="s">
        <v>191</v>
      </c>
      <c r="B690" t="s">
        <v>128</v>
      </c>
      <c r="C690" t="s">
        <v>138</v>
      </c>
      <c r="D690" s="2">
        <v>8.3799999999999999E-2</v>
      </c>
      <c r="E690" t="b">
        <f t="shared" si="20"/>
        <v>0</v>
      </c>
      <c r="F690">
        <f t="shared" si="21"/>
        <v>0</v>
      </c>
    </row>
    <row r="691" spans="1:6" x14ac:dyDescent="0.2">
      <c r="A691" t="s">
        <v>191</v>
      </c>
      <c r="B691" t="s">
        <v>128</v>
      </c>
      <c r="C691" t="s">
        <v>144</v>
      </c>
      <c r="D691" s="2">
        <v>7.8299999999999995E-2</v>
      </c>
      <c r="E691" t="b">
        <f t="shared" si="20"/>
        <v>0</v>
      </c>
      <c r="F691">
        <f t="shared" si="21"/>
        <v>0</v>
      </c>
    </row>
    <row r="692" spans="1:6" x14ac:dyDescent="0.2">
      <c r="A692" t="s">
        <v>191</v>
      </c>
      <c r="B692" t="s">
        <v>128</v>
      </c>
      <c r="C692" t="s">
        <v>169</v>
      </c>
      <c r="D692" s="2">
        <v>7.7100000000000002E-2</v>
      </c>
      <c r="E692" t="b">
        <f t="shared" si="20"/>
        <v>0</v>
      </c>
      <c r="F692">
        <f t="shared" si="21"/>
        <v>0</v>
      </c>
    </row>
    <row r="693" spans="1:6" x14ac:dyDescent="0.2">
      <c r="A693" t="s">
        <v>191</v>
      </c>
      <c r="B693" t="s">
        <v>128</v>
      </c>
      <c r="C693" t="s">
        <v>174</v>
      </c>
      <c r="D693" s="2">
        <v>6.5299999999999997E-2</v>
      </c>
      <c r="E693" t="b">
        <f t="shared" si="20"/>
        <v>0</v>
      </c>
      <c r="F693">
        <f t="shared" si="21"/>
        <v>0</v>
      </c>
    </row>
    <row r="694" spans="1:6" x14ac:dyDescent="0.2">
      <c r="A694" t="s">
        <v>191</v>
      </c>
      <c r="B694" t="s">
        <v>128</v>
      </c>
      <c r="C694" t="s">
        <v>162</v>
      </c>
      <c r="D694" s="2">
        <v>5.3600000000000002E-2</v>
      </c>
      <c r="E694" t="b">
        <f t="shared" si="20"/>
        <v>0</v>
      </c>
      <c r="F694">
        <f t="shared" si="21"/>
        <v>0</v>
      </c>
    </row>
    <row r="695" spans="1:6" x14ac:dyDescent="0.2">
      <c r="A695" t="s">
        <v>191</v>
      </c>
      <c r="B695" t="s">
        <v>128</v>
      </c>
      <c r="C695" t="s">
        <v>178</v>
      </c>
      <c r="D695" s="2">
        <v>3.8100000000000002E-2</v>
      </c>
      <c r="E695" t="b">
        <f t="shared" si="20"/>
        <v>1</v>
      </c>
      <c r="F695">
        <f t="shared" si="21"/>
        <v>3.8100000000000002E-2</v>
      </c>
    </row>
    <row r="696" spans="1:6" x14ac:dyDescent="0.2">
      <c r="A696" t="s">
        <v>191</v>
      </c>
      <c r="B696" t="s">
        <v>128</v>
      </c>
      <c r="C696" t="s">
        <v>156</v>
      </c>
      <c r="D696" s="2">
        <v>3.61E-2</v>
      </c>
      <c r="E696" t="b">
        <f t="shared" si="20"/>
        <v>0</v>
      </c>
      <c r="F696">
        <f t="shared" si="21"/>
        <v>0</v>
      </c>
    </row>
    <row r="697" spans="1:6" x14ac:dyDescent="0.2">
      <c r="A697" t="s">
        <v>191</v>
      </c>
      <c r="B697" t="s">
        <v>128</v>
      </c>
      <c r="C697" t="s">
        <v>193</v>
      </c>
      <c r="D697" s="2">
        <v>1.7399999999999999E-2</v>
      </c>
      <c r="E697" t="b">
        <f t="shared" si="20"/>
        <v>0</v>
      </c>
      <c r="F697">
        <f t="shared" si="21"/>
        <v>0</v>
      </c>
    </row>
    <row r="698" spans="1:6" x14ac:dyDescent="0.2">
      <c r="A698" t="s">
        <v>191</v>
      </c>
      <c r="B698" t="s">
        <v>128</v>
      </c>
      <c r="C698" t="s">
        <v>163</v>
      </c>
      <c r="D698" s="2">
        <v>9.7000000000000003E-3</v>
      </c>
      <c r="E698" t="b">
        <f t="shared" si="20"/>
        <v>0</v>
      </c>
      <c r="F698">
        <f t="shared" si="21"/>
        <v>0</v>
      </c>
    </row>
    <row r="699" spans="1:6" x14ac:dyDescent="0.2">
      <c r="A699" t="s">
        <v>191</v>
      </c>
      <c r="B699" t="s">
        <v>128</v>
      </c>
      <c r="C699" t="s">
        <v>179</v>
      </c>
      <c r="D699" s="2">
        <v>7.4000000000000003E-3</v>
      </c>
      <c r="E699" t="b">
        <f t="shared" si="20"/>
        <v>0</v>
      </c>
      <c r="F699">
        <f t="shared" si="21"/>
        <v>0</v>
      </c>
    </row>
    <row r="700" spans="1:6" x14ac:dyDescent="0.2">
      <c r="A700" t="s">
        <v>191</v>
      </c>
      <c r="B700" t="s">
        <v>128</v>
      </c>
      <c r="C700" t="s">
        <v>167</v>
      </c>
      <c r="D700" s="2">
        <v>1.8E-3</v>
      </c>
      <c r="E700" t="b">
        <f t="shared" si="20"/>
        <v>1</v>
      </c>
      <c r="F700">
        <f t="shared" si="21"/>
        <v>1.8E-3</v>
      </c>
    </row>
    <row r="701" spans="1:6" x14ac:dyDescent="0.2">
      <c r="A701" t="s">
        <v>194</v>
      </c>
      <c r="B701" t="s">
        <v>128</v>
      </c>
      <c r="C701" t="s">
        <v>130</v>
      </c>
      <c r="D701" s="2">
        <v>57.8491</v>
      </c>
      <c r="E701" t="b">
        <f t="shared" si="20"/>
        <v>0</v>
      </c>
      <c r="F701">
        <f t="shared" si="21"/>
        <v>0</v>
      </c>
    </row>
    <row r="702" spans="1:6" x14ac:dyDescent="0.2">
      <c r="A702" t="s">
        <v>194</v>
      </c>
      <c r="B702" t="s">
        <v>128</v>
      </c>
      <c r="C702" t="s">
        <v>171</v>
      </c>
      <c r="D702" s="2">
        <v>8.1761999999999997</v>
      </c>
      <c r="E702" t="b">
        <f t="shared" si="20"/>
        <v>0</v>
      </c>
      <c r="F702">
        <f t="shared" si="21"/>
        <v>0</v>
      </c>
    </row>
    <row r="703" spans="1:6" x14ac:dyDescent="0.2">
      <c r="A703" t="s">
        <v>194</v>
      </c>
      <c r="B703" t="s">
        <v>128</v>
      </c>
      <c r="C703" t="s">
        <v>134</v>
      </c>
      <c r="D703" s="2">
        <v>7.4861000000000004</v>
      </c>
      <c r="E703" t="b">
        <f t="shared" si="20"/>
        <v>0</v>
      </c>
      <c r="F703">
        <f t="shared" si="21"/>
        <v>0</v>
      </c>
    </row>
    <row r="704" spans="1:6" x14ac:dyDescent="0.2">
      <c r="A704" t="s">
        <v>194</v>
      </c>
      <c r="B704" t="s">
        <v>128</v>
      </c>
      <c r="C704" t="s">
        <v>132</v>
      </c>
      <c r="D704" s="2">
        <v>6.5456000000000003</v>
      </c>
      <c r="E704" t="b">
        <f t="shared" si="20"/>
        <v>0</v>
      </c>
      <c r="F704">
        <f t="shared" si="21"/>
        <v>0</v>
      </c>
    </row>
    <row r="705" spans="1:6" x14ac:dyDescent="0.2">
      <c r="A705" t="s">
        <v>194</v>
      </c>
      <c r="B705" t="s">
        <v>128</v>
      </c>
      <c r="C705" t="s">
        <v>129</v>
      </c>
      <c r="D705" s="2">
        <v>4.8243999999999998</v>
      </c>
      <c r="E705" t="b">
        <f t="shared" si="20"/>
        <v>0</v>
      </c>
      <c r="F705">
        <f t="shared" si="21"/>
        <v>0</v>
      </c>
    </row>
    <row r="706" spans="1:6" x14ac:dyDescent="0.2">
      <c r="A706" t="s">
        <v>194</v>
      </c>
      <c r="B706" t="s">
        <v>128</v>
      </c>
      <c r="C706" t="s">
        <v>62</v>
      </c>
      <c r="D706" s="2">
        <v>2.9064000000000001</v>
      </c>
      <c r="E706" t="b">
        <f t="shared" si="20"/>
        <v>0</v>
      </c>
      <c r="F706">
        <f t="shared" si="21"/>
        <v>0</v>
      </c>
    </row>
    <row r="707" spans="1:6" x14ac:dyDescent="0.2">
      <c r="A707" t="s">
        <v>194</v>
      </c>
      <c r="B707" t="s">
        <v>128</v>
      </c>
      <c r="C707" t="s">
        <v>136</v>
      </c>
      <c r="D707" s="2">
        <v>1.9194</v>
      </c>
      <c r="E707" t="b">
        <f t="shared" ref="E707:E770" si="22">OR(ISNUMBER(FIND("ws",C707)),ISNUMBER(FIND("wind",C707)),ISNUMBER(FIND("gust",C707)))</f>
        <v>0</v>
      </c>
      <c r="F707">
        <f t="shared" ref="F707:F770" si="23">IF(E707,D707,0)</f>
        <v>0</v>
      </c>
    </row>
    <row r="708" spans="1:6" x14ac:dyDescent="0.2">
      <c r="A708" t="s">
        <v>194</v>
      </c>
      <c r="B708" t="s">
        <v>128</v>
      </c>
      <c r="C708" t="s">
        <v>166</v>
      </c>
      <c r="D708" s="2">
        <v>1.8949</v>
      </c>
      <c r="E708" t="b">
        <f t="shared" si="22"/>
        <v>0</v>
      </c>
      <c r="F708">
        <f t="shared" si="23"/>
        <v>0</v>
      </c>
    </row>
    <row r="709" spans="1:6" x14ac:dyDescent="0.2">
      <c r="A709" t="s">
        <v>194</v>
      </c>
      <c r="B709" t="s">
        <v>128</v>
      </c>
      <c r="C709" t="s">
        <v>133</v>
      </c>
      <c r="D709" s="2">
        <v>1.1793</v>
      </c>
      <c r="E709" t="b">
        <f t="shared" si="22"/>
        <v>0</v>
      </c>
      <c r="F709">
        <f t="shared" si="23"/>
        <v>0</v>
      </c>
    </row>
    <row r="710" spans="1:6" x14ac:dyDescent="0.2">
      <c r="A710" t="s">
        <v>194</v>
      </c>
      <c r="B710" t="s">
        <v>128</v>
      </c>
      <c r="C710" t="s">
        <v>195</v>
      </c>
      <c r="D710" s="2">
        <v>0.88580000000000003</v>
      </c>
      <c r="E710" t="b">
        <f t="shared" si="22"/>
        <v>1</v>
      </c>
      <c r="F710">
        <f t="shared" si="23"/>
        <v>0.88580000000000003</v>
      </c>
    </row>
    <row r="711" spans="1:6" x14ac:dyDescent="0.2">
      <c r="A711" t="s">
        <v>194</v>
      </c>
      <c r="B711" t="s">
        <v>128</v>
      </c>
      <c r="C711" t="s">
        <v>143</v>
      </c>
      <c r="D711" s="2">
        <v>0.65939999999999999</v>
      </c>
      <c r="E711" t="b">
        <f t="shared" si="22"/>
        <v>0</v>
      </c>
      <c r="F711">
        <f t="shared" si="23"/>
        <v>0</v>
      </c>
    </row>
    <row r="712" spans="1:6" x14ac:dyDescent="0.2">
      <c r="A712" t="s">
        <v>194</v>
      </c>
      <c r="B712" t="s">
        <v>128</v>
      </c>
      <c r="C712" t="s">
        <v>139</v>
      </c>
      <c r="D712" s="2">
        <v>0.54379999999999995</v>
      </c>
      <c r="E712" t="b">
        <f t="shared" si="22"/>
        <v>0</v>
      </c>
      <c r="F712">
        <f t="shared" si="23"/>
        <v>0</v>
      </c>
    </row>
    <row r="713" spans="1:6" x14ac:dyDescent="0.2">
      <c r="A713" t="s">
        <v>194</v>
      </c>
      <c r="B713" t="s">
        <v>128</v>
      </c>
      <c r="C713" t="s">
        <v>181</v>
      </c>
      <c r="D713" s="2">
        <v>0.47789999999999999</v>
      </c>
      <c r="E713" t="b">
        <f t="shared" si="22"/>
        <v>0</v>
      </c>
      <c r="F713">
        <f t="shared" si="23"/>
        <v>0</v>
      </c>
    </row>
    <row r="714" spans="1:6" x14ac:dyDescent="0.2">
      <c r="A714" t="s">
        <v>194</v>
      </c>
      <c r="B714" t="s">
        <v>128</v>
      </c>
      <c r="C714" t="s">
        <v>135</v>
      </c>
      <c r="D714" s="2">
        <v>0.46829999999999999</v>
      </c>
      <c r="E714" t="b">
        <f t="shared" si="22"/>
        <v>0</v>
      </c>
      <c r="F714">
        <f t="shared" si="23"/>
        <v>0</v>
      </c>
    </row>
    <row r="715" spans="1:6" x14ac:dyDescent="0.2">
      <c r="A715" t="s">
        <v>194</v>
      </c>
      <c r="B715" t="s">
        <v>128</v>
      </c>
      <c r="C715" t="s">
        <v>196</v>
      </c>
      <c r="D715" s="2">
        <v>0.37680000000000002</v>
      </c>
      <c r="E715" t="b">
        <f t="shared" si="22"/>
        <v>1</v>
      </c>
      <c r="F715">
        <f t="shared" si="23"/>
        <v>0.37680000000000002</v>
      </c>
    </row>
    <row r="716" spans="1:6" x14ac:dyDescent="0.2">
      <c r="A716" t="s">
        <v>194</v>
      </c>
      <c r="B716" t="s">
        <v>128</v>
      </c>
      <c r="C716" t="s">
        <v>140</v>
      </c>
      <c r="D716" s="2">
        <v>0.33029999999999998</v>
      </c>
      <c r="E716" t="b">
        <f t="shared" si="22"/>
        <v>0</v>
      </c>
      <c r="F716">
        <f t="shared" si="23"/>
        <v>0</v>
      </c>
    </row>
    <row r="717" spans="1:6" x14ac:dyDescent="0.2">
      <c r="A717" t="s">
        <v>194</v>
      </c>
      <c r="B717" t="s">
        <v>128</v>
      </c>
      <c r="C717" t="s">
        <v>151</v>
      </c>
      <c r="D717" s="2">
        <v>0.30080000000000001</v>
      </c>
      <c r="E717" t="b">
        <f t="shared" si="22"/>
        <v>0</v>
      </c>
      <c r="F717">
        <f t="shared" si="23"/>
        <v>0</v>
      </c>
    </row>
    <row r="718" spans="1:6" x14ac:dyDescent="0.2">
      <c r="A718" t="s">
        <v>194</v>
      </c>
      <c r="B718" t="s">
        <v>128</v>
      </c>
      <c r="C718" t="s">
        <v>197</v>
      </c>
      <c r="D718" s="2">
        <v>0.28310000000000002</v>
      </c>
      <c r="E718" t="b">
        <f t="shared" si="22"/>
        <v>0</v>
      </c>
      <c r="F718">
        <f t="shared" si="23"/>
        <v>0</v>
      </c>
    </row>
    <row r="719" spans="1:6" x14ac:dyDescent="0.2">
      <c r="A719" t="s">
        <v>194</v>
      </c>
      <c r="B719" t="s">
        <v>128</v>
      </c>
      <c r="C719" t="s">
        <v>186</v>
      </c>
      <c r="D719" s="2">
        <v>0.22819999999999999</v>
      </c>
      <c r="E719" t="b">
        <f t="shared" si="22"/>
        <v>0</v>
      </c>
      <c r="F719">
        <f t="shared" si="23"/>
        <v>0</v>
      </c>
    </row>
    <row r="720" spans="1:6" x14ac:dyDescent="0.2">
      <c r="A720" t="s">
        <v>194</v>
      </c>
      <c r="B720" t="s">
        <v>128</v>
      </c>
      <c r="C720" t="s">
        <v>145</v>
      </c>
      <c r="D720" s="2">
        <v>0.2258</v>
      </c>
      <c r="E720" t="b">
        <f t="shared" si="22"/>
        <v>0</v>
      </c>
      <c r="F720">
        <f t="shared" si="23"/>
        <v>0</v>
      </c>
    </row>
    <row r="721" spans="1:6" x14ac:dyDescent="0.2">
      <c r="A721" t="s">
        <v>194</v>
      </c>
      <c r="B721" t="s">
        <v>128</v>
      </c>
      <c r="C721" t="s">
        <v>155</v>
      </c>
      <c r="D721" s="2">
        <v>0.2172</v>
      </c>
      <c r="E721" t="b">
        <f t="shared" si="22"/>
        <v>0</v>
      </c>
      <c r="F721">
        <f t="shared" si="23"/>
        <v>0</v>
      </c>
    </row>
    <row r="722" spans="1:6" x14ac:dyDescent="0.2">
      <c r="A722" t="s">
        <v>194</v>
      </c>
      <c r="B722" t="s">
        <v>128</v>
      </c>
      <c r="C722" t="s">
        <v>146</v>
      </c>
      <c r="D722" s="2">
        <v>0.2009</v>
      </c>
      <c r="E722" t="b">
        <f t="shared" si="22"/>
        <v>0</v>
      </c>
      <c r="F722">
        <f t="shared" si="23"/>
        <v>0</v>
      </c>
    </row>
    <row r="723" spans="1:6" x14ac:dyDescent="0.2">
      <c r="A723" t="s">
        <v>194</v>
      </c>
      <c r="B723" t="s">
        <v>128</v>
      </c>
      <c r="C723" t="s">
        <v>141</v>
      </c>
      <c r="D723" s="2">
        <v>0.18629999999999999</v>
      </c>
      <c r="E723" t="b">
        <f t="shared" si="22"/>
        <v>0</v>
      </c>
      <c r="F723">
        <f t="shared" si="23"/>
        <v>0</v>
      </c>
    </row>
    <row r="724" spans="1:6" x14ac:dyDescent="0.2">
      <c r="A724" t="s">
        <v>194</v>
      </c>
      <c r="B724" t="s">
        <v>128</v>
      </c>
      <c r="C724" t="s">
        <v>147</v>
      </c>
      <c r="D724" s="2">
        <v>0.1847</v>
      </c>
      <c r="E724" t="b">
        <f t="shared" si="22"/>
        <v>1</v>
      </c>
      <c r="F724">
        <f t="shared" si="23"/>
        <v>0.1847</v>
      </c>
    </row>
    <row r="725" spans="1:6" x14ac:dyDescent="0.2">
      <c r="A725" t="s">
        <v>194</v>
      </c>
      <c r="B725" t="s">
        <v>128</v>
      </c>
      <c r="C725" t="s">
        <v>198</v>
      </c>
      <c r="D725" s="2">
        <v>0.13500000000000001</v>
      </c>
      <c r="E725" t="b">
        <f t="shared" si="22"/>
        <v>1</v>
      </c>
      <c r="F725">
        <f t="shared" si="23"/>
        <v>0.13500000000000001</v>
      </c>
    </row>
    <row r="726" spans="1:6" x14ac:dyDescent="0.2">
      <c r="A726" t="s">
        <v>194</v>
      </c>
      <c r="B726" t="s">
        <v>128</v>
      </c>
      <c r="C726" t="s">
        <v>74</v>
      </c>
      <c r="D726" s="2">
        <v>0.13289999999999999</v>
      </c>
      <c r="E726" t="b">
        <f t="shared" si="22"/>
        <v>0</v>
      </c>
      <c r="F726">
        <f t="shared" si="23"/>
        <v>0</v>
      </c>
    </row>
    <row r="727" spans="1:6" x14ac:dyDescent="0.2">
      <c r="A727" t="s">
        <v>194</v>
      </c>
      <c r="B727" t="s">
        <v>128</v>
      </c>
      <c r="C727" t="s">
        <v>149</v>
      </c>
      <c r="D727" s="2">
        <v>0.112</v>
      </c>
      <c r="E727" t="b">
        <f t="shared" si="22"/>
        <v>0</v>
      </c>
      <c r="F727">
        <f t="shared" si="23"/>
        <v>0</v>
      </c>
    </row>
    <row r="728" spans="1:6" x14ac:dyDescent="0.2">
      <c r="A728" t="s">
        <v>194</v>
      </c>
      <c r="B728" t="s">
        <v>128</v>
      </c>
      <c r="C728" t="s">
        <v>160</v>
      </c>
      <c r="D728" s="2">
        <v>0.10290000000000001</v>
      </c>
      <c r="E728" t="b">
        <f t="shared" si="22"/>
        <v>0</v>
      </c>
      <c r="F728">
        <f t="shared" si="23"/>
        <v>0</v>
      </c>
    </row>
    <row r="729" spans="1:6" x14ac:dyDescent="0.2">
      <c r="A729" t="s">
        <v>194</v>
      </c>
      <c r="B729" t="s">
        <v>128</v>
      </c>
      <c r="C729" t="s">
        <v>137</v>
      </c>
      <c r="D729" s="2">
        <v>9.1800000000000007E-2</v>
      </c>
      <c r="E729" t="b">
        <f t="shared" si="22"/>
        <v>0</v>
      </c>
      <c r="F729">
        <f t="shared" si="23"/>
        <v>0</v>
      </c>
    </row>
    <row r="730" spans="1:6" x14ac:dyDescent="0.2">
      <c r="A730" t="s">
        <v>194</v>
      </c>
      <c r="B730" t="s">
        <v>128</v>
      </c>
      <c r="C730" t="s">
        <v>199</v>
      </c>
      <c r="D730" s="2">
        <v>9.1300000000000006E-2</v>
      </c>
      <c r="E730" t="b">
        <f t="shared" si="22"/>
        <v>0</v>
      </c>
      <c r="F730">
        <f t="shared" si="23"/>
        <v>0</v>
      </c>
    </row>
    <row r="731" spans="1:6" x14ac:dyDescent="0.2">
      <c r="A731" t="s">
        <v>194</v>
      </c>
      <c r="B731" t="s">
        <v>128</v>
      </c>
      <c r="C731" t="s">
        <v>200</v>
      </c>
      <c r="D731" s="2">
        <v>8.7400000000000005E-2</v>
      </c>
      <c r="E731" t="b">
        <f t="shared" si="22"/>
        <v>1</v>
      </c>
      <c r="F731">
        <f t="shared" si="23"/>
        <v>8.7400000000000005E-2</v>
      </c>
    </row>
    <row r="732" spans="1:6" x14ac:dyDescent="0.2">
      <c r="A732" t="s">
        <v>194</v>
      </c>
      <c r="B732" t="s">
        <v>128</v>
      </c>
      <c r="C732" t="s">
        <v>41</v>
      </c>
      <c r="D732" s="2">
        <v>8.5599999999999996E-2</v>
      </c>
      <c r="E732" t="b">
        <f t="shared" si="22"/>
        <v>0</v>
      </c>
      <c r="F732">
        <f t="shared" si="23"/>
        <v>0</v>
      </c>
    </row>
    <row r="733" spans="1:6" x14ac:dyDescent="0.2">
      <c r="A733" t="s">
        <v>194</v>
      </c>
      <c r="B733" t="s">
        <v>128</v>
      </c>
      <c r="C733" t="s">
        <v>152</v>
      </c>
      <c r="D733" s="2">
        <v>8.3400000000000002E-2</v>
      </c>
      <c r="E733" t="b">
        <f t="shared" si="22"/>
        <v>0</v>
      </c>
      <c r="F733">
        <f t="shared" si="23"/>
        <v>0</v>
      </c>
    </row>
    <row r="734" spans="1:6" x14ac:dyDescent="0.2">
      <c r="A734" t="s">
        <v>194</v>
      </c>
      <c r="B734" t="s">
        <v>128</v>
      </c>
      <c r="C734" t="s">
        <v>153</v>
      </c>
      <c r="D734" s="2">
        <v>8.3299999999999999E-2</v>
      </c>
      <c r="E734" t="b">
        <f t="shared" si="22"/>
        <v>1</v>
      </c>
      <c r="F734">
        <f t="shared" si="23"/>
        <v>8.3299999999999999E-2</v>
      </c>
    </row>
    <row r="735" spans="1:6" x14ac:dyDescent="0.2">
      <c r="A735" t="s">
        <v>194</v>
      </c>
      <c r="B735" t="s">
        <v>128</v>
      </c>
      <c r="C735" t="s">
        <v>148</v>
      </c>
      <c r="D735" s="2">
        <v>7.6799999999999993E-2</v>
      </c>
      <c r="E735" t="b">
        <f t="shared" si="22"/>
        <v>0</v>
      </c>
      <c r="F735">
        <f t="shared" si="23"/>
        <v>0</v>
      </c>
    </row>
    <row r="736" spans="1:6" x14ac:dyDescent="0.2">
      <c r="A736" t="s">
        <v>194</v>
      </c>
      <c r="B736" t="s">
        <v>128</v>
      </c>
      <c r="C736" t="s">
        <v>201</v>
      </c>
      <c r="D736" s="2">
        <v>6.7799999999999999E-2</v>
      </c>
      <c r="E736" t="b">
        <f t="shared" si="22"/>
        <v>0</v>
      </c>
      <c r="F736">
        <f t="shared" si="23"/>
        <v>0</v>
      </c>
    </row>
    <row r="737" spans="1:6" x14ac:dyDescent="0.2">
      <c r="A737" t="s">
        <v>194</v>
      </c>
      <c r="B737" t="s">
        <v>128</v>
      </c>
      <c r="C737" t="s">
        <v>179</v>
      </c>
      <c r="D737" s="2">
        <v>6.5100000000000005E-2</v>
      </c>
      <c r="E737" t="b">
        <f t="shared" si="22"/>
        <v>0</v>
      </c>
      <c r="F737">
        <f t="shared" si="23"/>
        <v>0</v>
      </c>
    </row>
    <row r="738" spans="1:6" x14ac:dyDescent="0.2">
      <c r="A738" t="s">
        <v>194</v>
      </c>
      <c r="B738" t="s">
        <v>128</v>
      </c>
      <c r="C738" t="s">
        <v>178</v>
      </c>
      <c r="D738" s="2">
        <v>6.0100000000000001E-2</v>
      </c>
      <c r="E738" t="b">
        <f t="shared" si="22"/>
        <v>1</v>
      </c>
      <c r="F738">
        <f t="shared" si="23"/>
        <v>6.0100000000000001E-2</v>
      </c>
    </row>
    <row r="739" spans="1:6" x14ac:dyDescent="0.2">
      <c r="A739" t="s">
        <v>194</v>
      </c>
      <c r="B739" t="s">
        <v>128</v>
      </c>
      <c r="C739" t="s">
        <v>158</v>
      </c>
      <c r="D739" s="2">
        <v>5.6899999999999999E-2</v>
      </c>
      <c r="E739" t="b">
        <f t="shared" si="22"/>
        <v>0</v>
      </c>
      <c r="F739">
        <f t="shared" si="23"/>
        <v>0</v>
      </c>
    </row>
    <row r="740" spans="1:6" x14ac:dyDescent="0.2">
      <c r="A740" t="s">
        <v>194</v>
      </c>
      <c r="B740" t="s">
        <v>128</v>
      </c>
      <c r="C740" t="s">
        <v>159</v>
      </c>
      <c r="D740" s="2">
        <v>5.3600000000000002E-2</v>
      </c>
      <c r="E740" t="b">
        <f t="shared" si="22"/>
        <v>0</v>
      </c>
      <c r="F740">
        <f t="shared" si="23"/>
        <v>0</v>
      </c>
    </row>
    <row r="741" spans="1:6" x14ac:dyDescent="0.2">
      <c r="A741" t="s">
        <v>194</v>
      </c>
      <c r="B741" t="s">
        <v>128</v>
      </c>
      <c r="C741" t="s">
        <v>172</v>
      </c>
      <c r="D741" s="2">
        <v>5.2999999999999999E-2</v>
      </c>
      <c r="E741" t="b">
        <f t="shared" si="22"/>
        <v>0</v>
      </c>
      <c r="F741">
        <f t="shared" si="23"/>
        <v>0</v>
      </c>
    </row>
    <row r="742" spans="1:6" x14ac:dyDescent="0.2">
      <c r="A742" t="s">
        <v>194</v>
      </c>
      <c r="B742" t="s">
        <v>128</v>
      </c>
      <c r="C742" t="s">
        <v>183</v>
      </c>
      <c r="D742" s="2">
        <v>5.2600000000000001E-2</v>
      </c>
      <c r="E742" t="b">
        <f t="shared" si="22"/>
        <v>0</v>
      </c>
      <c r="F742">
        <f t="shared" si="23"/>
        <v>0</v>
      </c>
    </row>
    <row r="743" spans="1:6" x14ac:dyDescent="0.2">
      <c r="A743" t="s">
        <v>194</v>
      </c>
      <c r="B743" t="s">
        <v>128</v>
      </c>
      <c r="C743" t="s">
        <v>202</v>
      </c>
      <c r="D743" s="2">
        <v>3.8600000000000002E-2</v>
      </c>
      <c r="E743" t="b">
        <f t="shared" si="22"/>
        <v>0</v>
      </c>
      <c r="F743">
        <f t="shared" si="23"/>
        <v>0</v>
      </c>
    </row>
    <row r="744" spans="1:6" x14ac:dyDescent="0.2">
      <c r="A744" t="s">
        <v>194</v>
      </c>
      <c r="B744" t="s">
        <v>128</v>
      </c>
      <c r="C744" t="s">
        <v>150</v>
      </c>
      <c r="D744" s="2">
        <v>3.8399999999999997E-2</v>
      </c>
      <c r="E744" t="b">
        <f t="shared" si="22"/>
        <v>0</v>
      </c>
      <c r="F744">
        <f t="shared" si="23"/>
        <v>0</v>
      </c>
    </row>
    <row r="745" spans="1:6" x14ac:dyDescent="0.2">
      <c r="A745" t="s">
        <v>194</v>
      </c>
      <c r="B745" t="s">
        <v>128</v>
      </c>
      <c r="C745" t="s">
        <v>144</v>
      </c>
      <c r="D745" s="2">
        <v>2.52E-2</v>
      </c>
      <c r="E745" t="b">
        <f t="shared" si="22"/>
        <v>0</v>
      </c>
      <c r="F745">
        <f t="shared" si="23"/>
        <v>0</v>
      </c>
    </row>
    <row r="746" spans="1:6" x14ac:dyDescent="0.2">
      <c r="A746" t="s">
        <v>194</v>
      </c>
      <c r="B746" t="s">
        <v>128</v>
      </c>
      <c r="C746" t="s">
        <v>203</v>
      </c>
      <c r="D746" s="2">
        <v>1.6500000000000001E-2</v>
      </c>
      <c r="E746" t="b">
        <f t="shared" si="22"/>
        <v>0</v>
      </c>
      <c r="F746">
        <f t="shared" si="23"/>
        <v>0</v>
      </c>
    </row>
    <row r="747" spans="1:6" x14ac:dyDescent="0.2">
      <c r="A747" t="s">
        <v>194</v>
      </c>
      <c r="B747" t="s">
        <v>128</v>
      </c>
      <c r="C747" t="s">
        <v>27</v>
      </c>
      <c r="D747" s="2">
        <v>1.11E-2</v>
      </c>
      <c r="E747" t="b">
        <f t="shared" si="22"/>
        <v>0</v>
      </c>
      <c r="F747">
        <f t="shared" si="23"/>
        <v>0</v>
      </c>
    </row>
    <row r="748" spans="1:6" x14ac:dyDescent="0.2">
      <c r="A748" t="s">
        <v>194</v>
      </c>
      <c r="B748" t="s">
        <v>128</v>
      </c>
      <c r="C748" t="s">
        <v>176</v>
      </c>
      <c r="D748" s="2">
        <v>1.0699999999999999E-2</v>
      </c>
      <c r="E748" t="b">
        <f t="shared" si="22"/>
        <v>0</v>
      </c>
      <c r="F748">
        <f t="shared" si="23"/>
        <v>0</v>
      </c>
    </row>
    <row r="749" spans="1:6" x14ac:dyDescent="0.2">
      <c r="A749" t="s">
        <v>194</v>
      </c>
      <c r="B749" t="s">
        <v>128</v>
      </c>
      <c r="C749" t="s">
        <v>156</v>
      </c>
      <c r="D749" s="2">
        <v>9.2999999999999992E-3</v>
      </c>
      <c r="E749" t="b">
        <f t="shared" si="22"/>
        <v>0</v>
      </c>
      <c r="F749">
        <f t="shared" si="23"/>
        <v>0</v>
      </c>
    </row>
    <row r="750" spans="1:6" x14ac:dyDescent="0.2">
      <c r="A750" t="s">
        <v>194</v>
      </c>
      <c r="B750" t="s">
        <v>128</v>
      </c>
      <c r="C750" t="s">
        <v>204</v>
      </c>
      <c r="D750" s="2">
        <v>8.2000000000000007E-3</v>
      </c>
      <c r="E750" t="b">
        <f t="shared" si="22"/>
        <v>0</v>
      </c>
      <c r="F750">
        <f t="shared" si="23"/>
        <v>0</v>
      </c>
    </row>
    <row r="751" spans="1:6" x14ac:dyDescent="0.2">
      <c r="A751" t="s">
        <v>205</v>
      </c>
      <c r="B751" t="s">
        <v>128</v>
      </c>
      <c r="C751" t="s">
        <v>130</v>
      </c>
      <c r="D751" s="2">
        <v>63.616</v>
      </c>
      <c r="E751" t="b">
        <f t="shared" si="22"/>
        <v>0</v>
      </c>
      <c r="F751">
        <f t="shared" si="23"/>
        <v>0</v>
      </c>
    </row>
    <row r="752" spans="1:6" x14ac:dyDescent="0.2">
      <c r="A752" t="s">
        <v>205</v>
      </c>
      <c r="B752" t="s">
        <v>128</v>
      </c>
      <c r="C752" t="s">
        <v>134</v>
      </c>
      <c r="D752" s="2">
        <v>12.0433</v>
      </c>
      <c r="E752" t="b">
        <f t="shared" si="22"/>
        <v>0</v>
      </c>
      <c r="F752">
        <f t="shared" si="23"/>
        <v>0</v>
      </c>
    </row>
    <row r="753" spans="1:6" x14ac:dyDescent="0.2">
      <c r="A753" t="s">
        <v>205</v>
      </c>
      <c r="B753" t="s">
        <v>128</v>
      </c>
      <c r="C753" t="s">
        <v>129</v>
      </c>
      <c r="D753" s="2">
        <v>8.0488</v>
      </c>
      <c r="E753" t="b">
        <f t="shared" si="22"/>
        <v>0</v>
      </c>
      <c r="F753">
        <f t="shared" si="23"/>
        <v>0</v>
      </c>
    </row>
    <row r="754" spans="1:6" x14ac:dyDescent="0.2">
      <c r="A754" t="s">
        <v>205</v>
      </c>
      <c r="B754" t="s">
        <v>128</v>
      </c>
      <c r="C754" t="s">
        <v>171</v>
      </c>
      <c r="D754" s="2">
        <v>2.4586999999999999</v>
      </c>
      <c r="E754" t="b">
        <f t="shared" si="22"/>
        <v>0</v>
      </c>
      <c r="F754">
        <f t="shared" si="23"/>
        <v>0</v>
      </c>
    </row>
    <row r="755" spans="1:6" x14ac:dyDescent="0.2">
      <c r="A755" t="s">
        <v>205</v>
      </c>
      <c r="B755" t="s">
        <v>128</v>
      </c>
      <c r="C755" t="s">
        <v>200</v>
      </c>
      <c r="D755" s="2">
        <v>1.6561999999999999</v>
      </c>
      <c r="E755" t="b">
        <f t="shared" si="22"/>
        <v>1</v>
      </c>
      <c r="F755">
        <f t="shared" si="23"/>
        <v>1.6561999999999999</v>
      </c>
    </row>
    <row r="756" spans="1:6" x14ac:dyDescent="0.2">
      <c r="A756" t="s">
        <v>205</v>
      </c>
      <c r="B756" t="s">
        <v>128</v>
      </c>
      <c r="C756" t="s">
        <v>132</v>
      </c>
      <c r="D756" s="2">
        <v>1.5772999999999999</v>
      </c>
      <c r="E756" t="b">
        <f t="shared" si="22"/>
        <v>0</v>
      </c>
      <c r="F756">
        <f t="shared" si="23"/>
        <v>0</v>
      </c>
    </row>
    <row r="757" spans="1:6" x14ac:dyDescent="0.2">
      <c r="A757" t="s">
        <v>205</v>
      </c>
      <c r="B757" t="s">
        <v>128</v>
      </c>
      <c r="C757" t="s">
        <v>62</v>
      </c>
      <c r="D757" s="2">
        <v>1.2957000000000001</v>
      </c>
      <c r="E757" t="b">
        <f t="shared" si="22"/>
        <v>0</v>
      </c>
      <c r="F757">
        <f t="shared" si="23"/>
        <v>0</v>
      </c>
    </row>
    <row r="758" spans="1:6" x14ac:dyDescent="0.2">
      <c r="A758" t="s">
        <v>205</v>
      </c>
      <c r="B758" t="s">
        <v>128</v>
      </c>
      <c r="C758" t="s">
        <v>147</v>
      </c>
      <c r="D758" s="2">
        <v>0.76370000000000005</v>
      </c>
      <c r="E758" t="b">
        <f t="shared" si="22"/>
        <v>1</v>
      </c>
      <c r="F758">
        <f t="shared" si="23"/>
        <v>0.76370000000000005</v>
      </c>
    </row>
    <row r="759" spans="1:6" x14ac:dyDescent="0.2">
      <c r="A759" t="s">
        <v>205</v>
      </c>
      <c r="B759" t="s">
        <v>128</v>
      </c>
      <c r="C759" t="s">
        <v>198</v>
      </c>
      <c r="D759" s="2">
        <v>0.72030000000000005</v>
      </c>
      <c r="E759" t="b">
        <f t="shared" si="22"/>
        <v>1</v>
      </c>
      <c r="F759">
        <f t="shared" si="23"/>
        <v>0.72030000000000005</v>
      </c>
    </row>
    <row r="760" spans="1:6" x14ac:dyDescent="0.2">
      <c r="A760" t="s">
        <v>205</v>
      </c>
      <c r="B760" t="s">
        <v>128</v>
      </c>
      <c r="C760" t="s">
        <v>146</v>
      </c>
      <c r="D760" s="2">
        <v>0.60060000000000002</v>
      </c>
      <c r="E760" t="b">
        <f t="shared" si="22"/>
        <v>0</v>
      </c>
      <c r="F760">
        <f t="shared" si="23"/>
        <v>0</v>
      </c>
    </row>
    <row r="761" spans="1:6" x14ac:dyDescent="0.2">
      <c r="A761" t="s">
        <v>205</v>
      </c>
      <c r="B761" t="s">
        <v>128</v>
      </c>
      <c r="C761" t="s">
        <v>133</v>
      </c>
      <c r="D761" s="2">
        <v>0.57450000000000001</v>
      </c>
      <c r="E761" t="b">
        <f t="shared" si="22"/>
        <v>0</v>
      </c>
      <c r="F761">
        <f t="shared" si="23"/>
        <v>0</v>
      </c>
    </row>
    <row r="762" spans="1:6" x14ac:dyDescent="0.2">
      <c r="A762" t="s">
        <v>205</v>
      </c>
      <c r="B762" t="s">
        <v>128</v>
      </c>
      <c r="C762" t="s">
        <v>143</v>
      </c>
      <c r="D762" s="2">
        <v>0.55640000000000001</v>
      </c>
      <c r="E762" t="b">
        <f t="shared" si="22"/>
        <v>0</v>
      </c>
      <c r="F762">
        <f t="shared" si="23"/>
        <v>0</v>
      </c>
    </row>
    <row r="763" spans="1:6" x14ac:dyDescent="0.2">
      <c r="A763" t="s">
        <v>205</v>
      </c>
      <c r="B763" t="s">
        <v>128</v>
      </c>
      <c r="C763" t="s">
        <v>141</v>
      </c>
      <c r="D763" s="2">
        <v>0.54749999999999999</v>
      </c>
      <c r="E763" t="b">
        <f t="shared" si="22"/>
        <v>0</v>
      </c>
      <c r="F763">
        <f t="shared" si="23"/>
        <v>0</v>
      </c>
    </row>
    <row r="764" spans="1:6" x14ac:dyDescent="0.2">
      <c r="A764" t="s">
        <v>205</v>
      </c>
      <c r="B764" t="s">
        <v>128</v>
      </c>
      <c r="C764" t="s">
        <v>166</v>
      </c>
      <c r="D764" s="2">
        <v>0.46600000000000003</v>
      </c>
      <c r="E764" t="b">
        <f t="shared" si="22"/>
        <v>0</v>
      </c>
      <c r="F764">
        <f t="shared" si="23"/>
        <v>0</v>
      </c>
    </row>
    <row r="765" spans="1:6" x14ac:dyDescent="0.2">
      <c r="A765" t="s">
        <v>205</v>
      </c>
      <c r="B765" t="s">
        <v>128</v>
      </c>
      <c r="C765" t="s">
        <v>182</v>
      </c>
      <c r="D765" s="2">
        <v>0.42699999999999999</v>
      </c>
      <c r="E765" t="b">
        <f t="shared" si="22"/>
        <v>0</v>
      </c>
      <c r="F765">
        <f t="shared" si="23"/>
        <v>0</v>
      </c>
    </row>
    <row r="766" spans="1:6" x14ac:dyDescent="0.2">
      <c r="A766" t="s">
        <v>205</v>
      </c>
      <c r="B766" t="s">
        <v>128</v>
      </c>
      <c r="C766" t="s">
        <v>172</v>
      </c>
      <c r="D766" s="2">
        <v>0.35539999999999999</v>
      </c>
      <c r="E766" t="b">
        <f t="shared" si="22"/>
        <v>0</v>
      </c>
      <c r="F766">
        <f t="shared" si="23"/>
        <v>0</v>
      </c>
    </row>
    <row r="767" spans="1:6" x14ac:dyDescent="0.2">
      <c r="A767" t="s">
        <v>205</v>
      </c>
      <c r="B767" t="s">
        <v>128</v>
      </c>
      <c r="C767" t="s">
        <v>151</v>
      </c>
      <c r="D767" s="2">
        <v>0.32790000000000002</v>
      </c>
      <c r="E767" t="b">
        <f t="shared" si="22"/>
        <v>0</v>
      </c>
      <c r="F767">
        <f t="shared" si="23"/>
        <v>0</v>
      </c>
    </row>
    <row r="768" spans="1:6" x14ac:dyDescent="0.2">
      <c r="A768" t="s">
        <v>205</v>
      </c>
      <c r="B768" t="s">
        <v>128</v>
      </c>
      <c r="C768" t="s">
        <v>156</v>
      </c>
      <c r="D768" s="2">
        <v>0.32700000000000001</v>
      </c>
      <c r="E768" t="b">
        <f t="shared" si="22"/>
        <v>0</v>
      </c>
      <c r="F768">
        <f t="shared" si="23"/>
        <v>0</v>
      </c>
    </row>
    <row r="769" spans="1:6" x14ac:dyDescent="0.2">
      <c r="A769" t="s">
        <v>205</v>
      </c>
      <c r="B769" t="s">
        <v>128</v>
      </c>
      <c r="C769" t="s">
        <v>204</v>
      </c>
      <c r="D769" s="2">
        <v>0.31069999999999998</v>
      </c>
      <c r="E769" t="b">
        <f t="shared" si="22"/>
        <v>0</v>
      </c>
      <c r="F769">
        <f t="shared" si="23"/>
        <v>0</v>
      </c>
    </row>
    <row r="770" spans="1:6" x14ac:dyDescent="0.2">
      <c r="A770" t="s">
        <v>205</v>
      </c>
      <c r="B770" t="s">
        <v>128</v>
      </c>
      <c r="C770" t="s">
        <v>137</v>
      </c>
      <c r="D770" s="2">
        <v>0.29409999999999997</v>
      </c>
      <c r="E770" t="b">
        <f t="shared" si="22"/>
        <v>0</v>
      </c>
      <c r="F770">
        <f t="shared" si="23"/>
        <v>0</v>
      </c>
    </row>
    <row r="771" spans="1:6" x14ac:dyDescent="0.2">
      <c r="A771" t="s">
        <v>205</v>
      </c>
      <c r="B771" t="s">
        <v>128</v>
      </c>
      <c r="C771" t="s">
        <v>144</v>
      </c>
      <c r="D771" s="2">
        <v>0.29220000000000002</v>
      </c>
      <c r="E771" t="b">
        <f t="shared" ref="E771:E834" si="24">OR(ISNUMBER(FIND("ws",C771)),ISNUMBER(FIND("wind",C771)),ISNUMBER(FIND("gust",C771)))</f>
        <v>0</v>
      </c>
      <c r="F771">
        <f t="shared" ref="F771:F834" si="25">IF(E771,D771,0)</f>
        <v>0</v>
      </c>
    </row>
    <row r="772" spans="1:6" x14ac:dyDescent="0.2">
      <c r="A772" t="s">
        <v>205</v>
      </c>
      <c r="B772" t="s">
        <v>128</v>
      </c>
      <c r="C772" t="s">
        <v>178</v>
      </c>
      <c r="D772" s="2">
        <v>0.24629999999999999</v>
      </c>
      <c r="E772" t="b">
        <f t="shared" si="24"/>
        <v>1</v>
      </c>
      <c r="F772">
        <f t="shared" si="25"/>
        <v>0.24629999999999999</v>
      </c>
    </row>
    <row r="773" spans="1:6" x14ac:dyDescent="0.2">
      <c r="A773" t="s">
        <v>205</v>
      </c>
      <c r="B773" t="s">
        <v>128</v>
      </c>
      <c r="C773" t="s">
        <v>195</v>
      </c>
      <c r="D773" s="2">
        <v>0.2452</v>
      </c>
      <c r="E773" t="b">
        <f t="shared" si="24"/>
        <v>1</v>
      </c>
      <c r="F773">
        <f t="shared" si="25"/>
        <v>0.2452</v>
      </c>
    </row>
    <row r="774" spans="1:6" x14ac:dyDescent="0.2">
      <c r="A774" t="s">
        <v>205</v>
      </c>
      <c r="B774" t="s">
        <v>128</v>
      </c>
      <c r="C774" t="s">
        <v>155</v>
      </c>
      <c r="D774" s="2">
        <v>0.2354</v>
      </c>
      <c r="E774" t="b">
        <f t="shared" si="24"/>
        <v>0</v>
      </c>
      <c r="F774">
        <f t="shared" si="25"/>
        <v>0</v>
      </c>
    </row>
    <row r="775" spans="1:6" x14ac:dyDescent="0.2">
      <c r="A775" t="s">
        <v>205</v>
      </c>
      <c r="B775" t="s">
        <v>128</v>
      </c>
      <c r="C775" t="s">
        <v>202</v>
      </c>
      <c r="D775" s="2">
        <v>0.19969999999999999</v>
      </c>
      <c r="E775" t="b">
        <f t="shared" si="24"/>
        <v>0</v>
      </c>
      <c r="F775">
        <f t="shared" si="25"/>
        <v>0</v>
      </c>
    </row>
    <row r="776" spans="1:6" x14ac:dyDescent="0.2">
      <c r="A776" t="s">
        <v>205</v>
      </c>
      <c r="B776" t="s">
        <v>128</v>
      </c>
      <c r="C776" t="s">
        <v>181</v>
      </c>
      <c r="D776" s="2">
        <v>0.19889999999999999</v>
      </c>
      <c r="E776" t="b">
        <f t="shared" si="24"/>
        <v>0</v>
      </c>
      <c r="F776">
        <f t="shared" si="25"/>
        <v>0</v>
      </c>
    </row>
    <row r="777" spans="1:6" x14ac:dyDescent="0.2">
      <c r="A777" t="s">
        <v>205</v>
      </c>
      <c r="B777" t="s">
        <v>128</v>
      </c>
      <c r="C777" t="s">
        <v>162</v>
      </c>
      <c r="D777" s="2">
        <v>0.1421</v>
      </c>
      <c r="E777" t="b">
        <f t="shared" si="24"/>
        <v>0</v>
      </c>
      <c r="F777">
        <f t="shared" si="25"/>
        <v>0</v>
      </c>
    </row>
    <row r="778" spans="1:6" x14ac:dyDescent="0.2">
      <c r="A778" t="s">
        <v>205</v>
      </c>
      <c r="B778" t="s">
        <v>128</v>
      </c>
      <c r="C778" t="s">
        <v>196</v>
      </c>
      <c r="D778" s="2">
        <v>0.13700000000000001</v>
      </c>
      <c r="E778" t="b">
        <f t="shared" si="24"/>
        <v>1</v>
      </c>
      <c r="F778">
        <f t="shared" si="25"/>
        <v>0.13700000000000001</v>
      </c>
    </row>
    <row r="779" spans="1:6" x14ac:dyDescent="0.2">
      <c r="A779" t="s">
        <v>205</v>
      </c>
      <c r="B779" t="s">
        <v>128</v>
      </c>
      <c r="C779" t="s">
        <v>199</v>
      </c>
      <c r="D779" s="2">
        <v>0.1236</v>
      </c>
      <c r="E779" t="b">
        <f t="shared" si="24"/>
        <v>0</v>
      </c>
      <c r="F779">
        <f t="shared" si="25"/>
        <v>0</v>
      </c>
    </row>
    <row r="780" spans="1:6" x14ac:dyDescent="0.2">
      <c r="A780" t="s">
        <v>205</v>
      </c>
      <c r="B780" t="s">
        <v>128</v>
      </c>
      <c r="C780" t="s">
        <v>201</v>
      </c>
      <c r="D780" s="2">
        <v>0.1225</v>
      </c>
      <c r="E780" t="b">
        <f t="shared" si="24"/>
        <v>0</v>
      </c>
      <c r="F780">
        <f t="shared" si="25"/>
        <v>0</v>
      </c>
    </row>
    <row r="781" spans="1:6" x14ac:dyDescent="0.2">
      <c r="A781" t="s">
        <v>205</v>
      </c>
      <c r="B781" t="s">
        <v>128</v>
      </c>
      <c r="C781" t="s">
        <v>206</v>
      </c>
      <c r="D781" s="2">
        <v>0.1149</v>
      </c>
      <c r="E781" t="b">
        <f t="shared" si="24"/>
        <v>0</v>
      </c>
      <c r="F781">
        <f t="shared" si="25"/>
        <v>0</v>
      </c>
    </row>
    <row r="782" spans="1:6" x14ac:dyDescent="0.2">
      <c r="A782" t="s">
        <v>205</v>
      </c>
      <c r="B782" t="s">
        <v>128</v>
      </c>
      <c r="C782" t="s">
        <v>159</v>
      </c>
      <c r="D782" s="2">
        <v>0.11119999999999999</v>
      </c>
      <c r="E782" t="b">
        <f t="shared" si="24"/>
        <v>0</v>
      </c>
      <c r="F782">
        <f t="shared" si="25"/>
        <v>0</v>
      </c>
    </row>
    <row r="783" spans="1:6" x14ac:dyDescent="0.2">
      <c r="A783" t="s">
        <v>205</v>
      </c>
      <c r="B783" t="s">
        <v>128</v>
      </c>
      <c r="C783" t="s">
        <v>150</v>
      </c>
      <c r="D783" s="2">
        <v>0.1033</v>
      </c>
      <c r="E783" t="b">
        <f t="shared" si="24"/>
        <v>0</v>
      </c>
      <c r="F783">
        <f t="shared" si="25"/>
        <v>0</v>
      </c>
    </row>
    <row r="784" spans="1:6" x14ac:dyDescent="0.2">
      <c r="A784" t="s">
        <v>205</v>
      </c>
      <c r="B784" t="s">
        <v>128</v>
      </c>
      <c r="C784" t="s">
        <v>165</v>
      </c>
      <c r="D784" s="2">
        <v>9.3600000000000003E-2</v>
      </c>
      <c r="E784" t="b">
        <f t="shared" si="24"/>
        <v>0</v>
      </c>
      <c r="F784">
        <f t="shared" si="25"/>
        <v>0</v>
      </c>
    </row>
    <row r="785" spans="1:6" x14ac:dyDescent="0.2">
      <c r="A785" t="s">
        <v>205</v>
      </c>
      <c r="B785" t="s">
        <v>128</v>
      </c>
      <c r="C785" t="s">
        <v>41</v>
      </c>
      <c r="D785" s="2">
        <v>7.9799999999999996E-2</v>
      </c>
      <c r="E785" t="b">
        <f t="shared" si="24"/>
        <v>0</v>
      </c>
      <c r="F785">
        <f t="shared" si="25"/>
        <v>0</v>
      </c>
    </row>
    <row r="786" spans="1:6" x14ac:dyDescent="0.2">
      <c r="A786" t="s">
        <v>205</v>
      </c>
      <c r="B786" t="s">
        <v>128</v>
      </c>
      <c r="C786" t="s">
        <v>207</v>
      </c>
      <c r="D786" s="2">
        <v>7.2700000000000001E-2</v>
      </c>
      <c r="E786" t="b">
        <f t="shared" si="24"/>
        <v>0</v>
      </c>
      <c r="F786">
        <f t="shared" si="25"/>
        <v>0</v>
      </c>
    </row>
    <row r="787" spans="1:6" x14ac:dyDescent="0.2">
      <c r="A787" t="s">
        <v>205</v>
      </c>
      <c r="B787" t="s">
        <v>128</v>
      </c>
      <c r="C787" t="s">
        <v>135</v>
      </c>
      <c r="D787" s="2">
        <v>6.1699999999999998E-2</v>
      </c>
      <c r="E787" t="b">
        <f t="shared" si="24"/>
        <v>0</v>
      </c>
      <c r="F787">
        <f t="shared" si="25"/>
        <v>0</v>
      </c>
    </row>
    <row r="788" spans="1:6" x14ac:dyDescent="0.2">
      <c r="A788" t="s">
        <v>205</v>
      </c>
      <c r="B788" t="s">
        <v>128</v>
      </c>
      <c r="C788" t="s">
        <v>148</v>
      </c>
      <c r="D788" s="2">
        <v>6.13E-2</v>
      </c>
      <c r="E788" t="b">
        <f t="shared" si="24"/>
        <v>0</v>
      </c>
      <c r="F788">
        <f t="shared" si="25"/>
        <v>0</v>
      </c>
    </row>
    <row r="789" spans="1:6" x14ac:dyDescent="0.2">
      <c r="A789" t="s">
        <v>205</v>
      </c>
      <c r="B789" t="s">
        <v>128</v>
      </c>
      <c r="C789" t="s">
        <v>186</v>
      </c>
      <c r="D789" s="2">
        <v>5.3600000000000002E-2</v>
      </c>
      <c r="E789" t="b">
        <f t="shared" si="24"/>
        <v>0</v>
      </c>
      <c r="F789">
        <f t="shared" si="25"/>
        <v>0</v>
      </c>
    </row>
    <row r="790" spans="1:6" x14ac:dyDescent="0.2">
      <c r="A790" t="s">
        <v>205</v>
      </c>
      <c r="B790" t="s">
        <v>128</v>
      </c>
      <c r="C790" t="s">
        <v>153</v>
      </c>
      <c r="D790" s="2">
        <v>4.87E-2</v>
      </c>
      <c r="E790" t="b">
        <f t="shared" si="24"/>
        <v>1</v>
      </c>
      <c r="F790">
        <f t="shared" si="25"/>
        <v>4.87E-2</v>
      </c>
    </row>
    <row r="791" spans="1:6" x14ac:dyDescent="0.2">
      <c r="A791" t="s">
        <v>205</v>
      </c>
      <c r="B791" t="s">
        <v>128</v>
      </c>
      <c r="C791" t="s">
        <v>160</v>
      </c>
      <c r="D791" s="2">
        <v>4.6199999999999998E-2</v>
      </c>
      <c r="E791" t="b">
        <f t="shared" si="24"/>
        <v>0</v>
      </c>
      <c r="F791">
        <f t="shared" si="25"/>
        <v>0</v>
      </c>
    </row>
    <row r="792" spans="1:6" x14ac:dyDescent="0.2">
      <c r="A792" t="s">
        <v>205</v>
      </c>
      <c r="B792" t="s">
        <v>128</v>
      </c>
      <c r="C792" t="s">
        <v>164</v>
      </c>
      <c r="D792" s="2">
        <v>4.4600000000000001E-2</v>
      </c>
      <c r="E792" t="b">
        <f t="shared" si="24"/>
        <v>0</v>
      </c>
      <c r="F792">
        <f t="shared" si="25"/>
        <v>0</v>
      </c>
    </row>
    <row r="793" spans="1:6" x14ac:dyDescent="0.2">
      <c r="A793" t="s">
        <v>205</v>
      </c>
      <c r="B793" t="s">
        <v>128</v>
      </c>
      <c r="C793" t="s">
        <v>136</v>
      </c>
      <c r="D793" s="2">
        <v>4.3299999999999998E-2</v>
      </c>
      <c r="E793" t="b">
        <f t="shared" si="24"/>
        <v>0</v>
      </c>
      <c r="F793">
        <f t="shared" si="25"/>
        <v>0</v>
      </c>
    </row>
    <row r="794" spans="1:6" x14ac:dyDescent="0.2">
      <c r="A794" t="s">
        <v>205</v>
      </c>
      <c r="B794" t="s">
        <v>128</v>
      </c>
      <c r="C794" t="s">
        <v>179</v>
      </c>
      <c r="D794" s="2">
        <v>4.0800000000000003E-2</v>
      </c>
      <c r="E794" t="b">
        <f t="shared" si="24"/>
        <v>0</v>
      </c>
      <c r="F794">
        <f t="shared" si="25"/>
        <v>0</v>
      </c>
    </row>
    <row r="795" spans="1:6" x14ac:dyDescent="0.2">
      <c r="A795" t="s">
        <v>205</v>
      </c>
      <c r="B795" t="s">
        <v>128</v>
      </c>
      <c r="C795" t="s">
        <v>27</v>
      </c>
      <c r="D795" s="2">
        <v>2.1399999999999999E-2</v>
      </c>
      <c r="E795" t="b">
        <f t="shared" si="24"/>
        <v>0</v>
      </c>
      <c r="F795">
        <f t="shared" si="25"/>
        <v>0</v>
      </c>
    </row>
    <row r="796" spans="1:6" x14ac:dyDescent="0.2">
      <c r="A796" t="s">
        <v>205</v>
      </c>
      <c r="B796" t="s">
        <v>128</v>
      </c>
      <c r="C796" t="s">
        <v>169</v>
      </c>
      <c r="D796" s="2">
        <v>1.83E-2</v>
      </c>
      <c r="E796" t="b">
        <f t="shared" si="24"/>
        <v>0</v>
      </c>
      <c r="F796">
        <f t="shared" si="25"/>
        <v>0</v>
      </c>
    </row>
    <row r="797" spans="1:6" x14ac:dyDescent="0.2">
      <c r="A797" t="s">
        <v>205</v>
      </c>
      <c r="B797" t="s">
        <v>128</v>
      </c>
      <c r="C797" t="s">
        <v>190</v>
      </c>
      <c r="D797" s="2">
        <v>1.37E-2</v>
      </c>
      <c r="E797" t="b">
        <f t="shared" si="24"/>
        <v>0</v>
      </c>
      <c r="F797">
        <f t="shared" si="25"/>
        <v>0</v>
      </c>
    </row>
    <row r="798" spans="1:6" x14ac:dyDescent="0.2">
      <c r="A798" t="s">
        <v>205</v>
      </c>
      <c r="B798" t="s">
        <v>128</v>
      </c>
      <c r="C798" t="s">
        <v>149</v>
      </c>
      <c r="D798" s="2">
        <v>1.29E-2</v>
      </c>
      <c r="E798" t="b">
        <f t="shared" si="24"/>
        <v>0</v>
      </c>
      <c r="F798">
        <f t="shared" si="25"/>
        <v>0</v>
      </c>
    </row>
    <row r="799" spans="1:6" x14ac:dyDescent="0.2">
      <c r="A799" t="s">
        <v>205</v>
      </c>
      <c r="B799" t="s">
        <v>128</v>
      </c>
      <c r="C799" t="s">
        <v>197</v>
      </c>
      <c r="D799" s="2">
        <v>9.2999999999999992E-3</v>
      </c>
      <c r="E799" t="b">
        <f t="shared" si="24"/>
        <v>0</v>
      </c>
      <c r="F799">
        <f t="shared" si="25"/>
        <v>0</v>
      </c>
    </row>
    <row r="800" spans="1:6" x14ac:dyDescent="0.2">
      <c r="A800" t="s">
        <v>205</v>
      </c>
      <c r="B800" t="s">
        <v>128</v>
      </c>
      <c r="C800" t="s">
        <v>192</v>
      </c>
      <c r="D800" s="2">
        <v>8.3000000000000001E-3</v>
      </c>
      <c r="E800" t="b">
        <f t="shared" si="24"/>
        <v>0</v>
      </c>
      <c r="F800">
        <f t="shared" si="25"/>
        <v>0</v>
      </c>
    </row>
    <row r="801" spans="1:6" x14ac:dyDescent="0.2">
      <c r="A801" t="s">
        <v>205</v>
      </c>
      <c r="B801" t="s">
        <v>128</v>
      </c>
      <c r="C801" t="s">
        <v>152</v>
      </c>
      <c r="D801" s="2">
        <v>7.4000000000000003E-3</v>
      </c>
      <c r="E801" t="b">
        <f t="shared" si="24"/>
        <v>0</v>
      </c>
      <c r="F801">
        <f t="shared" si="25"/>
        <v>0</v>
      </c>
    </row>
    <row r="802" spans="1:6" x14ac:dyDescent="0.2">
      <c r="A802" t="s">
        <v>205</v>
      </c>
      <c r="B802" t="s">
        <v>128</v>
      </c>
      <c r="C802" t="s">
        <v>184</v>
      </c>
      <c r="D802" s="2">
        <v>7.3000000000000001E-3</v>
      </c>
      <c r="E802" t="b">
        <f t="shared" si="24"/>
        <v>0</v>
      </c>
      <c r="F802">
        <f t="shared" si="25"/>
        <v>0</v>
      </c>
    </row>
    <row r="803" spans="1:6" x14ac:dyDescent="0.2">
      <c r="A803" t="s">
        <v>205</v>
      </c>
      <c r="B803" t="s">
        <v>128</v>
      </c>
      <c r="C803" t="s">
        <v>163</v>
      </c>
      <c r="D803" s="2">
        <v>5.3E-3</v>
      </c>
      <c r="E803" t="b">
        <f t="shared" si="24"/>
        <v>0</v>
      </c>
      <c r="F803">
        <f t="shared" si="25"/>
        <v>0</v>
      </c>
    </row>
    <row r="804" spans="1:6" x14ac:dyDescent="0.2">
      <c r="A804" t="s">
        <v>205</v>
      </c>
      <c r="B804" t="s">
        <v>128</v>
      </c>
      <c r="C804" t="s">
        <v>208</v>
      </c>
      <c r="D804" s="2">
        <v>4.0000000000000001E-3</v>
      </c>
      <c r="E804" t="b">
        <f t="shared" si="24"/>
        <v>0</v>
      </c>
      <c r="F804">
        <f t="shared" si="25"/>
        <v>0</v>
      </c>
    </row>
    <row r="805" spans="1:6" x14ac:dyDescent="0.2">
      <c r="A805" t="s">
        <v>205</v>
      </c>
      <c r="B805" t="s">
        <v>128</v>
      </c>
      <c r="C805" t="s">
        <v>140</v>
      </c>
      <c r="D805" s="2">
        <v>3.3999999999999998E-3</v>
      </c>
      <c r="E805" t="b">
        <f t="shared" si="24"/>
        <v>0</v>
      </c>
      <c r="F805">
        <f t="shared" si="25"/>
        <v>0</v>
      </c>
    </row>
    <row r="806" spans="1:6" x14ac:dyDescent="0.2">
      <c r="A806" t="s">
        <v>205</v>
      </c>
      <c r="B806" t="s">
        <v>128</v>
      </c>
      <c r="C806" t="s">
        <v>209</v>
      </c>
      <c r="D806" s="2">
        <v>3.2000000000000002E-3</v>
      </c>
      <c r="E806" t="b">
        <f t="shared" si="24"/>
        <v>0</v>
      </c>
      <c r="F806">
        <f t="shared" si="25"/>
        <v>0</v>
      </c>
    </row>
    <row r="807" spans="1:6" x14ac:dyDescent="0.2">
      <c r="A807" t="s">
        <v>205</v>
      </c>
      <c r="B807" t="s">
        <v>128</v>
      </c>
      <c r="C807" t="s">
        <v>145</v>
      </c>
      <c r="D807" s="2">
        <v>1E-4</v>
      </c>
      <c r="E807" t="b">
        <f t="shared" si="24"/>
        <v>0</v>
      </c>
      <c r="F807">
        <f t="shared" si="25"/>
        <v>0</v>
      </c>
    </row>
    <row r="808" spans="1:6" x14ac:dyDescent="0.2">
      <c r="A808" t="s">
        <v>210</v>
      </c>
      <c r="B808" t="s">
        <v>128</v>
      </c>
      <c r="C808" t="s">
        <v>130</v>
      </c>
      <c r="D808" s="2">
        <v>52.482199999999999</v>
      </c>
      <c r="E808" t="b">
        <f t="shared" si="24"/>
        <v>0</v>
      </c>
      <c r="F808">
        <f t="shared" si="25"/>
        <v>0</v>
      </c>
    </row>
    <row r="809" spans="1:6" x14ac:dyDescent="0.2">
      <c r="A809" t="s">
        <v>210</v>
      </c>
      <c r="B809" t="s">
        <v>128</v>
      </c>
      <c r="C809" t="s">
        <v>171</v>
      </c>
      <c r="D809" s="2">
        <v>15.5433</v>
      </c>
      <c r="E809" t="b">
        <f t="shared" si="24"/>
        <v>0</v>
      </c>
      <c r="F809">
        <f t="shared" si="25"/>
        <v>0</v>
      </c>
    </row>
    <row r="810" spans="1:6" x14ac:dyDescent="0.2">
      <c r="A810" t="s">
        <v>210</v>
      </c>
      <c r="B810" t="s">
        <v>128</v>
      </c>
      <c r="C810" t="s">
        <v>132</v>
      </c>
      <c r="D810" s="2">
        <v>9.3023000000000007</v>
      </c>
      <c r="E810" t="b">
        <f t="shared" si="24"/>
        <v>0</v>
      </c>
      <c r="F810">
        <f t="shared" si="25"/>
        <v>0</v>
      </c>
    </row>
    <row r="811" spans="1:6" x14ac:dyDescent="0.2">
      <c r="A811" t="s">
        <v>210</v>
      </c>
      <c r="B811" t="s">
        <v>128</v>
      </c>
      <c r="C811" t="s">
        <v>129</v>
      </c>
      <c r="D811" s="2">
        <v>5.1405000000000003</v>
      </c>
      <c r="E811" t="b">
        <f t="shared" si="24"/>
        <v>0</v>
      </c>
      <c r="F811">
        <f t="shared" si="25"/>
        <v>0</v>
      </c>
    </row>
    <row r="812" spans="1:6" x14ac:dyDescent="0.2">
      <c r="A812" t="s">
        <v>210</v>
      </c>
      <c r="B812" t="s">
        <v>128</v>
      </c>
      <c r="C812" t="s">
        <v>62</v>
      </c>
      <c r="D812" s="2">
        <v>4.2617000000000003</v>
      </c>
      <c r="E812" t="b">
        <f t="shared" si="24"/>
        <v>0</v>
      </c>
      <c r="F812">
        <f t="shared" si="25"/>
        <v>0</v>
      </c>
    </row>
    <row r="813" spans="1:6" x14ac:dyDescent="0.2">
      <c r="A813" t="s">
        <v>210</v>
      </c>
      <c r="B813" t="s">
        <v>128</v>
      </c>
      <c r="C813" t="s">
        <v>136</v>
      </c>
      <c r="D813" s="2">
        <v>2.6846000000000001</v>
      </c>
      <c r="E813" t="b">
        <f t="shared" si="24"/>
        <v>0</v>
      </c>
      <c r="F813">
        <f t="shared" si="25"/>
        <v>0</v>
      </c>
    </row>
    <row r="814" spans="1:6" x14ac:dyDescent="0.2">
      <c r="A814" t="s">
        <v>210</v>
      </c>
      <c r="B814" t="s">
        <v>128</v>
      </c>
      <c r="C814" t="s">
        <v>172</v>
      </c>
      <c r="D814" s="2">
        <v>1.7375</v>
      </c>
      <c r="E814" t="b">
        <f t="shared" si="24"/>
        <v>0</v>
      </c>
      <c r="F814">
        <f t="shared" si="25"/>
        <v>0</v>
      </c>
    </row>
    <row r="815" spans="1:6" x14ac:dyDescent="0.2">
      <c r="A815" t="s">
        <v>210</v>
      </c>
      <c r="B815" t="s">
        <v>128</v>
      </c>
      <c r="C815" t="s">
        <v>134</v>
      </c>
      <c r="D815" s="2">
        <v>1.5968</v>
      </c>
      <c r="E815" t="b">
        <f t="shared" si="24"/>
        <v>0</v>
      </c>
      <c r="F815">
        <f t="shared" si="25"/>
        <v>0</v>
      </c>
    </row>
    <row r="816" spans="1:6" x14ac:dyDescent="0.2">
      <c r="A816" t="s">
        <v>210</v>
      </c>
      <c r="B816" t="s">
        <v>128</v>
      </c>
      <c r="C816" t="s">
        <v>200</v>
      </c>
      <c r="D816" s="2">
        <v>0.64349999999999996</v>
      </c>
      <c r="E816" t="b">
        <f t="shared" si="24"/>
        <v>1</v>
      </c>
      <c r="F816">
        <f t="shared" si="25"/>
        <v>0.64349999999999996</v>
      </c>
    </row>
    <row r="817" spans="1:6" x14ac:dyDescent="0.2">
      <c r="A817" t="s">
        <v>210</v>
      </c>
      <c r="B817" t="s">
        <v>128</v>
      </c>
      <c r="C817" t="s">
        <v>209</v>
      </c>
      <c r="D817" s="2">
        <v>0.59</v>
      </c>
      <c r="E817" t="b">
        <f t="shared" si="24"/>
        <v>0</v>
      </c>
      <c r="F817">
        <f t="shared" si="25"/>
        <v>0</v>
      </c>
    </row>
    <row r="818" spans="1:6" x14ac:dyDescent="0.2">
      <c r="A818" t="s">
        <v>210</v>
      </c>
      <c r="B818" t="s">
        <v>128</v>
      </c>
      <c r="C818" t="s">
        <v>133</v>
      </c>
      <c r="D818" s="2">
        <v>0.48470000000000002</v>
      </c>
      <c r="E818" t="b">
        <f t="shared" si="24"/>
        <v>0</v>
      </c>
      <c r="F818">
        <f t="shared" si="25"/>
        <v>0</v>
      </c>
    </row>
    <row r="819" spans="1:6" x14ac:dyDescent="0.2">
      <c r="A819" t="s">
        <v>210</v>
      </c>
      <c r="B819" t="s">
        <v>128</v>
      </c>
      <c r="C819" t="s">
        <v>196</v>
      </c>
      <c r="D819" s="2">
        <v>0.46089999999999998</v>
      </c>
      <c r="E819" t="b">
        <f t="shared" si="24"/>
        <v>1</v>
      </c>
      <c r="F819">
        <f t="shared" si="25"/>
        <v>0.46089999999999998</v>
      </c>
    </row>
    <row r="820" spans="1:6" x14ac:dyDescent="0.2">
      <c r="A820" t="s">
        <v>210</v>
      </c>
      <c r="B820" t="s">
        <v>128</v>
      </c>
      <c r="C820" t="s">
        <v>202</v>
      </c>
      <c r="D820" s="2">
        <v>0.4536</v>
      </c>
      <c r="E820" t="b">
        <f t="shared" si="24"/>
        <v>0</v>
      </c>
      <c r="F820">
        <f t="shared" si="25"/>
        <v>0</v>
      </c>
    </row>
    <row r="821" spans="1:6" x14ac:dyDescent="0.2">
      <c r="A821" t="s">
        <v>210</v>
      </c>
      <c r="B821" t="s">
        <v>128</v>
      </c>
      <c r="C821" t="s">
        <v>165</v>
      </c>
      <c r="D821" s="2">
        <v>0.41849999999999998</v>
      </c>
      <c r="E821" t="b">
        <f t="shared" si="24"/>
        <v>0</v>
      </c>
      <c r="F821">
        <f t="shared" si="25"/>
        <v>0</v>
      </c>
    </row>
    <row r="822" spans="1:6" x14ac:dyDescent="0.2">
      <c r="A822" t="s">
        <v>210</v>
      </c>
      <c r="B822" t="s">
        <v>128</v>
      </c>
      <c r="C822" t="s">
        <v>135</v>
      </c>
      <c r="D822" s="2">
        <v>0.37890000000000001</v>
      </c>
      <c r="E822" t="b">
        <f t="shared" si="24"/>
        <v>0</v>
      </c>
      <c r="F822">
        <f t="shared" si="25"/>
        <v>0</v>
      </c>
    </row>
    <row r="823" spans="1:6" x14ac:dyDescent="0.2">
      <c r="A823" t="s">
        <v>210</v>
      </c>
      <c r="B823" t="s">
        <v>128</v>
      </c>
      <c r="C823" t="s">
        <v>211</v>
      </c>
      <c r="D823" s="2">
        <v>0.29799999999999999</v>
      </c>
      <c r="E823" t="b">
        <f t="shared" si="24"/>
        <v>0</v>
      </c>
      <c r="F823">
        <f t="shared" si="25"/>
        <v>0</v>
      </c>
    </row>
    <row r="824" spans="1:6" x14ac:dyDescent="0.2">
      <c r="A824" t="s">
        <v>210</v>
      </c>
      <c r="B824" t="s">
        <v>128</v>
      </c>
      <c r="C824" t="s">
        <v>160</v>
      </c>
      <c r="D824" s="2">
        <v>0.27010000000000001</v>
      </c>
      <c r="E824" t="b">
        <f t="shared" si="24"/>
        <v>0</v>
      </c>
      <c r="F824">
        <f t="shared" si="25"/>
        <v>0</v>
      </c>
    </row>
    <row r="825" spans="1:6" x14ac:dyDescent="0.2">
      <c r="A825" t="s">
        <v>210</v>
      </c>
      <c r="B825" t="s">
        <v>128</v>
      </c>
      <c r="C825" t="s">
        <v>176</v>
      </c>
      <c r="D825" s="2">
        <v>0.2384</v>
      </c>
      <c r="E825" t="b">
        <f t="shared" si="24"/>
        <v>0</v>
      </c>
      <c r="F825">
        <f t="shared" si="25"/>
        <v>0</v>
      </c>
    </row>
    <row r="826" spans="1:6" x14ac:dyDescent="0.2">
      <c r="A826" t="s">
        <v>210</v>
      </c>
      <c r="B826" t="s">
        <v>128</v>
      </c>
      <c r="C826" t="s">
        <v>174</v>
      </c>
      <c r="D826" s="2">
        <v>0.21540000000000001</v>
      </c>
      <c r="E826" t="b">
        <f t="shared" si="24"/>
        <v>0</v>
      </c>
      <c r="F826">
        <f t="shared" si="25"/>
        <v>0</v>
      </c>
    </row>
    <row r="827" spans="1:6" x14ac:dyDescent="0.2">
      <c r="A827" t="s">
        <v>210</v>
      </c>
      <c r="B827" t="s">
        <v>128</v>
      </c>
      <c r="C827" t="s">
        <v>151</v>
      </c>
      <c r="D827" s="2">
        <v>0.20949999999999999</v>
      </c>
      <c r="E827" t="b">
        <f t="shared" si="24"/>
        <v>0</v>
      </c>
      <c r="F827">
        <f t="shared" si="25"/>
        <v>0</v>
      </c>
    </row>
    <row r="828" spans="1:6" x14ac:dyDescent="0.2">
      <c r="A828" t="s">
        <v>210</v>
      </c>
      <c r="B828" t="s">
        <v>128</v>
      </c>
      <c r="C828" t="s">
        <v>199</v>
      </c>
      <c r="D828" s="2">
        <v>0.2029</v>
      </c>
      <c r="E828" t="b">
        <f t="shared" si="24"/>
        <v>0</v>
      </c>
      <c r="F828">
        <f t="shared" si="25"/>
        <v>0</v>
      </c>
    </row>
    <row r="829" spans="1:6" x14ac:dyDescent="0.2">
      <c r="A829" t="s">
        <v>210</v>
      </c>
      <c r="B829" t="s">
        <v>128</v>
      </c>
      <c r="C829" t="s">
        <v>27</v>
      </c>
      <c r="D829" s="2">
        <v>0.1963</v>
      </c>
      <c r="E829" t="b">
        <f t="shared" si="24"/>
        <v>0</v>
      </c>
      <c r="F829">
        <f t="shared" si="25"/>
        <v>0</v>
      </c>
    </row>
    <row r="830" spans="1:6" x14ac:dyDescent="0.2">
      <c r="A830" t="s">
        <v>210</v>
      </c>
      <c r="B830" t="s">
        <v>128</v>
      </c>
      <c r="C830" t="s">
        <v>184</v>
      </c>
      <c r="D830" s="2">
        <v>0.1656</v>
      </c>
      <c r="E830" t="b">
        <f t="shared" si="24"/>
        <v>0</v>
      </c>
      <c r="F830">
        <f t="shared" si="25"/>
        <v>0</v>
      </c>
    </row>
    <row r="831" spans="1:6" x14ac:dyDescent="0.2">
      <c r="A831" t="s">
        <v>210</v>
      </c>
      <c r="B831" t="s">
        <v>128</v>
      </c>
      <c r="C831" t="s">
        <v>179</v>
      </c>
      <c r="D831" s="2">
        <v>0.158</v>
      </c>
      <c r="E831" t="b">
        <f t="shared" si="24"/>
        <v>0</v>
      </c>
      <c r="F831">
        <f t="shared" si="25"/>
        <v>0</v>
      </c>
    </row>
    <row r="832" spans="1:6" x14ac:dyDescent="0.2">
      <c r="A832" t="s">
        <v>210</v>
      </c>
      <c r="B832" t="s">
        <v>128</v>
      </c>
      <c r="C832" t="s">
        <v>167</v>
      </c>
      <c r="D832" s="2">
        <v>0.15409999999999999</v>
      </c>
      <c r="E832" t="b">
        <f t="shared" si="24"/>
        <v>1</v>
      </c>
      <c r="F832">
        <f t="shared" si="25"/>
        <v>0.15409999999999999</v>
      </c>
    </row>
    <row r="833" spans="1:6" x14ac:dyDescent="0.2">
      <c r="A833" t="s">
        <v>210</v>
      </c>
      <c r="B833" t="s">
        <v>128</v>
      </c>
      <c r="C833" t="s">
        <v>155</v>
      </c>
      <c r="D833" s="2">
        <v>0.1328</v>
      </c>
      <c r="E833" t="b">
        <f t="shared" si="24"/>
        <v>0</v>
      </c>
      <c r="F833">
        <f t="shared" si="25"/>
        <v>0</v>
      </c>
    </row>
    <row r="834" spans="1:6" x14ac:dyDescent="0.2">
      <c r="A834" t="s">
        <v>210</v>
      </c>
      <c r="B834" t="s">
        <v>128</v>
      </c>
      <c r="C834" t="s">
        <v>137</v>
      </c>
      <c r="D834" s="2">
        <v>0.12659999999999999</v>
      </c>
      <c r="E834" t="b">
        <f t="shared" si="24"/>
        <v>0</v>
      </c>
      <c r="F834">
        <f t="shared" si="25"/>
        <v>0</v>
      </c>
    </row>
    <row r="835" spans="1:6" x14ac:dyDescent="0.2">
      <c r="A835" t="s">
        <v>210</v>
      </c>
      <c r="B835" t="s">
        <v>128</v>
      </c>
      <c r="C835" t="s">
        <v>148</v>
      </c>
      <c r="D835" s="2">
        <v>0.1179</v>
      </c>
      <c r="E835" t="b">
        <f t="shared" ref="E835:E858" si="26">OR(ISNUMBER(FIND("ws",C835)),ISNUMBER(FIND("wind",C835)),ISNUMBER(FIND("gust",C835)))</f>
        <v>0</v>
      </c>
      <c r="F835">
        <f t="shared" ref="F835:F858" si="27">IF(E835,D835,0)</f>
        <v>0</v>
      </c>
    </row>
    <row r="836" spans="1:6" x14ac:dyDescent="0.2">
      <c r="A836" t="s">
        <v>210</v>
      </c>
      <c r="B836" t="s">
        <v>128</v>
      </c>
      <c r="C836" t="s">
        <v>198</v>
      </c>
      <c r="D836" s="2">
        <v>0.11360000000000001</v>
      </c>
      <c r="E836" t="b">
        <f t="shared" si="26"/>
        <v>1</v>
      </c>
      <c r="F836">
        <f t="shared" si="27"/>
        <v>0.11360000000000001</v>
      </c>
    </row>
    <row r="837" spans="1:6" x14ac:dyDescent="0.2">
      <c r="A837" t="s">
        <v>210</v>
      </c>
      <c r="B837" t="s">
        <v>128</v>
      </c>
      <c r="C837" t="s">
        <v>153</v>
      </c>
      <c r="D837" s="2">
        <v>0.1111</v>
      </c>
      <c r="E837" t="b">
        <f t="shared" si="26"/>
        <v>1</v>
      </c>
      <c r="F837">
        <f t="shared" si="27"/>
        <v>0.1111</v>
      </c>
    </row>
    <row r="838" spans="1:6" x14ac:dyDescent="0.2">
      <c r="A838" t="s">
        <v>210</v>
      </c>
      <c r="B838" t="s">
        <v>128</v>
      </c>
      <c r="C838" t="s">
        <v>159</v>
      </c>
      <c r="D838" s="2">
        <v>0.1007</v>
      </c>
      <c r="E838" t="b">
        <f t="shared" si="26"/>
        <v>0</v>
      </c>
      <c r="F838">
        <f t="shared" si="27"/>
        <v>0</v>
      </c>
    </row>
    <row r="839" spans="1:6" x14ac:dyDescent="0.2">
      <c r="A839" t="s">
        <v>210</v>
      </c>
      <c r="B839" t="s">
        <v>128</v>
      </c>
      <c r="C839" t="s">
        <v>141</v>
      </c>
      <c r="D839" s="2">
        <v>9.8900000000000002E-2</v>
      </c>
      <c r="E839" t="b">
        <f t="shared" si="26"/>
        <v>0</v>
      </c>
      <c r="F839">
        <f t="shared" si="27"/>
        <v>0</v>
      </c>
    </row>
    <row r="840" spans="1:6" x14ac:dyDescent="0.2">
      <c r="A840" t="s">
        <v>210</v>
      </c>
      <c r="B840" t="s">
        <v>128</v>
      </c>
      <c r="C840" t="s">
        <v>168</v>
      </c>
      <c r="D840" s="2">
        <v>9.4600000000000004E-2</v>
      </c>
      <c r="E840" t="b">
        <f t="shared" si="26"/>
        <v>0</v>
      </c>
      <c r="F840">
        <f t="shared" si="27"/>
        <v>0</v>
      </c>
    </row>
    <row r="841" spans="1:6" x14ac:dyDescent="0.2">
      <c r="A841" t="s">
        <v>210</v>
      </c>
      <c r="B841" t="s">
        <v>128</v>
      </c>
      <c r="C841" t="s">
        <v>163</v>
      </c>
      <c r="D841" s="2">
        <v>8.6400000000000005E-2</v>
      </c>
      <c r="E841" t="b">
        <f t="shared" si="26"/>
        <v>0</v>
      </c>
      <c r="F841">
        <f t="shared" si="27"/>
        <v>0</v>
      </c>
    </row>
    <row r="842" spans="1:6" x14ac:dyDescent="0.2">
      <c r="A842" t="s">
        <v>210</v>
      </c>
      <c r="B842" t="s">
        <v>128</v>
      </c>
      <c r="C842" t="s">
        <v>146</v>
      </c>
      <c r="D842" s="2">
        <v>8.48E-2</v>
      </c>
      <c r="E842" t="b">
        <f t="shared" si="26"/>
        <v>0</v>
      </c>
      <c r="F842">
        <f t="shared" si="27"/>
        <v>0</v>
      </c>
    </row>
    <row r="843" spans="1:6" x14ac:dyDescent="0.2">
      <c r="A843" t="s">
        <v>210</v>
      </c>
      <c r="B843" t="s">
        <v>128</v>
      </c>
      <c r="C843" t="s">
        <v>74</v>
      </c>
      <c r="D843" s="2">
        <v>8.09E-2</v>
      </c>
      <c r="E843" t="b">
        <f t="shared" si="26"/>
        <v>0</v>
      </c>
      <c r="F843">
        <f t="shared" si="27"/>
        <v>0</v>
      </c>
    </row>
    <row r="844" spans="1:6" x14ac:dyDescent="0.2">
      <c r="A844" t="s">
        <v>210</v>
      </c>
      <c r="B844" t="s">
        <v>128</v>
      </c>
      <c r="C844" t="s">
        <v>182</v>
      </c>
      <c r="D844" s="2">
        <v>6.5000000000000002E-2</v>
      </c>
      <c r="E844" t="b">
        <f t="shared" si="26"/>
        <v>0</v>
      </c>
      <c r="F844">
        <f t="shared" si="27"/>
        <v>0</v>
      </c>
    </row>
    <row r="845" spans="1:6" x14ac:dyDescent="0.2">
      <c r="A845" t="s">
        <v>210</v>
      </c>
      <c r="B845" t="s">
        <v>128</v>
      </c>
      <c r="C845" t="s">
        <v>183</v>
      </c>
      <c r="D845" s="2">
        <v>6.2899999999999998E-2</v>
      </c>
      <c r="E845" t="b">
        <f t="shared" si="26"/>
        <v>0</v>
      </c>
      <c r="F845">
        <f t="shared" si="27"/>
        <v>0</v>
      </c>
    </row>
    <row r="846" spans="1:6" x14ac:dyDescent="0.2">
      <c r="A846" t="s">
        <v>210</v>
      </c>
      <c r="B846" t="s">
        <v>128</v>
      </c>
      <c r="C846" t="s">
        <v>147</v>
      </c>
      <c r="D846" s="2">
        <v>6.0999999999999999E-2</v>
      </c>
      <c r="E846" t="b">
        <f t="shared" si="26"/>
        <v>1</v>
      </c>
      <c r="F846">
        <f t="shared" si="27"/>
        <v>6.0999999999999999E-2</v>
      </c>
    </row>
    <row r="847" spans="1:6" x14ac:dyDescent="0.2">
      <c r="A847" t="s">
        <v>210</v>
      </c>
      <c r="B847" t="s">
        <v>128</v>
      </c>
      <c r="C847" t="s">
        <v>186</v>
      </c>
      <c r="D847" s="2">
        <v>6.0400000000000002E-2</v>
      </c>
      <c r="E847" t="b">
        <f t="shared" si="26"/>
        <v>0</v>
      </c>
      <c r="F847">
        <f t="shared" si="27"/>
        <v>0</v>
      </c>
    </row>
    <row r="848" spans="1:6" x14ac:dyDescent="0.2">
      <c r="A848" t="s">
        <v>210</v>
      </c>
      <c r="B848" t="s">
        <v>128</v>
      </c>
      <c r="C848" t="s">
        <v>157</v>
      </c>
      <c r="D848" s="2">
        <v>5.3900000000000003E-2</v>
      </c>
      <c r="E848" t="b">
        <f t="shared" si="26"/>
        <v>0</v>
      </c>
      <c r="F848">
        <f t="shared" si="27"/>
        <v>0</v>
      </c>
    </row>
    <row r="849" spans="1:6" x14ac:dyDescent="0.2">
      <c r="A849" t="s">
        <v>210</v>
      </c>
      <c r="B849" t="s">
        <v>128</v>
      </c>
      <c r="C849" t="s">
        <v>41</v>
      </c>
      <c r="D849" s="2">
        <v>4.36E-2</v>
      </c>
      <c r="E849" t="b">
        <f t="shared" si="26"/>
        <v>0</v>
      </c>
      <c r="F849">
        <f t="shared" si="27"/>
        <v>0</v>
      </c>
    </row>
    <row r="850" spans="1:6" x14ac:dyDescent="0.2">
      <c r="A850" t="s">
        <v>210</v>
      </c>
      <c r="B850" t="s">
        <v>128</v>
      </c>
      <c r="C850" t="s">
        <v>164</v>
      </c>
      <c r="D850" s="2">
        <v>3.61E-2</v>
      </c>
      <c r="E850" t="b">
        <f t="shared" si="26"/>
        <v>0</v>
      </c>
      <c r="F850">
        <f t="shared" si="27"/>
        <v>0</v>
      </c>
    </row>
    <row r="851" spans="1:6" x14ac:dyDescent="0.2">
      <c r="A851" t="s">
        <v>210</v>
      </c>
      <c r="B851" t="s">
        <v>128</v>
      </c>
      <c r="C851" t="s">
        <v>195</v>
      </c>
      <c r="D851" s="2">
        <v>3.56E-2</v>
      </c>
      <c r="E851" t="b">
        <f t="shared" si="26"/>
        <v>1</v>
      </c>
      <c r="F851">
        <f t="shared" si="27"/>
        <v>3.56E-2</v>
      </c>
    </row>
    <row r="852" spans="1:6" x14ac:dyDescent="0.2">
      <c r="A852" t="s">
        <v>210</v>
      </c>
      <c r="B852" t="s">
        <v>128</v>
      </c>
      <c r="C852" t="s">
        <v>144</v>
      </c>
      <c r="D852" s="2">
        <v>3.3799999999999997E-2</v>
      </c>
      <c r="E852" t="b">
        <f t="shared" si="26"/>
        <v>0</v>
      </c>
      <c r="F852">
        <f t="shared" si="27"/>
        <v>0</v>
      </c>
    </row>
    <row r="853" spans="1:6" x14ac:dyDescent="0.2">
      <c r="A853" t="s">
        <v>210</v>
      </c>
      <c r="B853" t="s">
        <v>128</v>
      </c>
      <c r="C853" t="s">
        <v>162</v>
      </c>
      <c r="D853" s="2">
        <v>3.1099999999999999E-2</v>
      </c>
      <c r="E853" t="b">
        <f t="shared" si="26"/>
        <v>0</v>
      </c>
      <c r="F853">
        <f t="shared" si="27"/>
        <v>0</v>
      </c>
    </row>
    <row r="854" spans="1:6" x14ac:dyDescent="0.2">
      <c r="A854" t="s">
        <v>210</v>
      </c>
      <c r="B854" t="s">
        <v>128</v>
      </c>
      <c r="C854" t="s">
        <v>212</v>
      </c>
      <c r="D854" s="2">
        <v>3.0200000000000001E-2</v>
      </c>
      <c r="E854" t="b">
        <f t="shared" si="26"/>
        <v>0</v>
      </c>
      <c r="F854">
        <f t="shared" si="27"/>
        <v>0</v>
      </c>
    </row>
    <row r="855" spans="1:6" x14ac:dyDescent="0.2">
      <c r="A855" t="s">
        <v>210</v>
      </c>
      <c r="B855" t="s">
        <v>128</v>
      </c>
      <c r="C855" t="s">
        <v>143</v>
      </c>
      <c r="D855" s="2">
        <v>2.1700000000000001E-2</v>
      </c>
      <c r="E855" t="b">
        <f t="shared" si="26"/>
        <v>0</v>
      </c>
      <c r="F855">
        <f t="shared" si="27"/>
        <v>0</v>
      </c>
    </row>
    <row r="856" spans="1:6" x14ac:dyDescent="0.2">
      <c r="A856" t="s">
        <v>210</v>
      </c>
      <c r="B856" t="s">
        <v>128</v>
      </c>
      <c r="C856" t="s">
        <v>213</v>
      </c>
      <c r="D856" s="2">
        <v>1.6E-2</v>
      </c>
      <c r="E856" t="b">
        <f t="shared" si="26"/>
        <v>0</v>
      </c>
      <c r="F856">
        <f t="shared" si="27"/>
        <v>0</v>
      </c>
    </row>
    <row r="857" spans="1:6" x14ac:dyDescent="0.2">
      <c r="A857" t="s">
        <v>210</v>
      </c>
      <c r="B857" t="s">
        <v>128</v>
      </c>
      <c r="C857" t="s">
        <v>154</v>
      </c>
      <c r="D857" s="2">
        <v>1.15E-2</v>
      </c>
      <c r="E857" t="b">
        <f t="shared" si="26"/>
        <v>0</v>
      </c>
      <c r="F857">
        <f t="shared" si="27"/>
        <v>0</v>
      </c>
    </row>
    <row r="858" spans="1:6" x14ac:dyDescent="0.2">
      <c r="A858" t="s">
        <v>210</v>
      </c>
      <c r="B858" t="s">
        <v>128</v>
      </c>
      <c r="C858" t="s">
        <v>178</v>
      </c>
      <c r="D858" s="2">
        <v>1.1999999999999999E-3</v>
      </c>
      <c r="E858" t="b">
        <f t="shared" si="26"/>
        <v>1</v>
      </c>
      <c r="F858">
        <f t="shared" si="27"/>
        <v>1.1999999999999999E-3</v>
      </c>
    </row>
  </sheetData>
  <autoFilter ref="A1:D858" xr:uid="{00000000-0009-0000-0000-000000000000}"/>
  <pageMargins left="0.7" right="0.7" top="0.75" bottom="0.75" header="0.3" footer="0.3"/>
  <pageSetup orientation="portrait" horizontalDpi="1200" verticalDpi="1200" r:id="rId1"/>
  <headerFooter>
    <oddHeader>&amp;R&amp;F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1D72-BF4F-4FF7-98CF-5BD41D52C404}">
  <dimension ref="A1:H311"/>
  <sheetViews>
    <sheetView topLeftCell="A168" workbookViewId="0">
      <selection activeCell="C833" sqref="C833"/>
    </sheetView>
  </sheetViews>
  <sheetFormatPr baseColWidth="10" defaultColWidth="8.83203125" defaultRowHeight="15" x14ac:dyDescent="0.2"/>
  <cols>
    <col min="1" max="1" width="31.6640625" customWidth="1"/>
    <col min="2" max="2" width="22.6640625" customWidth="1"/>
    <col min="3" max="3" width="35.1640625" customWidth="1"/>
    <col min="4" max="4" width="28.6640625" style="2" customWidth="1"/>
    <col min="5" max="5" width="9.5" style="2" customWidth="1"/>
    <col min="6" max="8" width="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3" t="s">
        <v>3</v>
      </c>
      <c r="E1" s="5" t="s">
        <v>214</v>
      </c>
      <c r="F1" t="s">
        <v>215</v>
      </c>
      <c r="G1" s="4"/>
      <c r="H1" s="4"/>
    </row>
    <row r="2" spans="1:8" x14ac:dyDescent="0.2">
      <c r="A2" t="s">
        <v>22</v>
      </c>
      <c r="B2" t="s">
        <v>5</v>
      </c>
      <c r="C2" t="s">
        <v>6</v>
      </c>
      <c r="D2" s="2">
        <v>19.437414169311499</v>
      </c>
      <c r="F2" t="s">
        <v>216</v>
      </c>
    </row>
    <row r="3" spans="1:8" x14ac:dyDescent="0.2">
      <c r="A3" t="s">
        <v>22</v>
      </c>
      <c r="B3" t="s">
        <v>5</v>
      </c>
      <c r="C3" t="s">
        <v>23</v>
      </c>
      <c r="D3" s="2">
        <v>11.381420135498001</v>
      </c>
      <c r="F3" t="s">
        <v>217</v>
      </c>
    </row>
    <row r="4" spans="1:8" x14ac:dyDescent="0.2">
      <c r="A4" t="s">
        <v>22</v>
      </c>
      <c r="B4" t="s">
        <v>5</v>
      </c>
      <c r="C4" t="s">
        <v>12</v>
      </c>
      <c r="D4" s="2">
        <v>40.459426879882798</v>
      </c>
      <c r="F4" t="s">
        <v>218</v>
      </c>
    </row>
    <row r="5" spans="1:8" x14ac:dyDescent="0.2">
      <c r="A5" t="s">
        <v>22</v>
      </c>
      <c r="B5" t="s">
        <v>5</v>
      </c>
      <c r="C5" t="s">
        <v>24</v>
      </c>
      <c r="D5" s="2">
        <v>16.336786270141602</v>
      </c>
      <c r="F5" t="s">
        <v>219</v>
      </c>
    </row>
    <row r="6" spans="1:8" x14ac:dyDescent="0.2">
      <c r="A6" t="s">
        <v>22</v>
      </c>
      <c r="B6" t="s">
        <v>5</v>
      </c>
      <c r="C6" t="s">
        <v>25</v>
      </c>
      <c r="D6" s="2">
        <v>9.1342716217040998</v>
      </c>
      <c r="F6" t="s">
        <v>220</v>
      </c>
    </row>
    <row r="7" spans="1:8" x14ac:dyDescent="0.2">
      <c r="A7" t="s">
        <v>22</v>
      </c>
      <c r="B7" t="s">
        <v>5</v>
      </c>
      <c r="C7" t="s">
        <v>18</v>
      </c>
      <c r="D7" s="2">
        <v>8.9504346847534109</v>
      </c>
    </row>
    <row r="8" spans="1:8" x14ac:dyDescent="0.2">
      <c r="A8" t="s">
        <v>22</v>
      </c>
      <c r="B8" t="s">
        <v>5</v>
      </c>
      <c r="C8" t="s">
        <v>26</v>
      </c>
      <c r="D8" s="2">
        <v>58.138782501220703</v>
      </c>
    </row>
    <row r="9" spans="1:8" x14ac:dyDescent="0.2">
      <c r="A9" t="s">
        <v>22</v>
      </c>
      <c r="B9" t="s">
        <v>5</v>
      </c>
      <c r="C9" t="s">
        <v>27</v>
      </c>
      <c r="D9" s="2">
        <v>30.480751037597599</v>
      </c>
    </row>
    <row r="10" spans="1:8" x14ac:dyDescent="0.2">
      <c r="A10" t="s">
        <v>28</v>
      </c>
      <c r="B10" t="s">
        <v>5</v>
      </c>
      <c r="C10" t="s">
        <v>6</v>
      </c>
      <c r="D10" s="2">
        <v>641.580322265625</v>
      </c>
    </row>
    <row r="11" spans="1:8" x14ac:dyDescent="0.2">
      <c r="A11" t="s">
        <v>28</v>
      </c>
      <c r="B11" t="s">
        <v>5</v>
      </c>
      <c r="C11" t="s">
        <v>29</v>
      </c>
      <c r="D11" s="2">
        <v>502.14111328125</v>
      </c>
    </row>
    <row r="12" spans="1:8" x14ac:dyDescent="0.2">
      <c r="A12" t="s">
        <v>28</v>
      </c>
      <c r="B12" t="s">
        <v>5</v>
      </c>
      <c r="C12" t="s">
        <v>30</v>
      </c>
      <c r="D12" s="2">
        <v>287.236083984375</v>
      </c>
    </row>
    <row r="13" spans="1:8" x14ac:dyDescent="0.2">
      <c r="A13" t="s">
        <v>28</v>
      </c>
      <c r="B13" t="s">
        <v>5</v>
      </c>
      <c r="C13" t="s">
        <v>31</v>
      </c>
      <c r="D13" s="2">
        <v>208.003662109375</v>
      </c>
    </row>
    <row r="14" spans="1:8" x14ac:dyDescent="0.2">
      <c r="A14" t="s">
        <v>28</v>
      </c>
      <c r="B14" t="s">
        <v>5</v>
      </c>
      <c r="C14" t="s">
        <v>32</v>
      </c>
      <c r="D14" s="2">
        <v>18.486827850341701</v>
      </c>
    </row>
    <row r="15" spans="1:8" x14ac:dyDescent="0.2">
      <c r="A15" t="s">
        <v>28</v>
      </c>
      <c r="B15" t="s">
        <v>5</v>
      </c>
      <c r="C15" t="s">
        <v>33</v>
      </c>
      <c r="D15" s="2">
        <v>8.2771587371826101</v>
      </c>
    </row>
    <row r="16" spans="1:8" x14ac:dyDescent="0.2">
      <c r="A16" t="s">
        <v>28</v>
      </c>
      <c r="B16" t="s">
        <v>5</v>
      </c>
      <c r="C16" t="s">
        <v>34</v>
      </c>
      <c r="D16" s="2">
        <v>324.37960815429602</v>
      </c>
    </row>
    <row r="17" spans="1:4" x14ac:dyDescent="0.2">
      <c r="A17" t="s">
        <v>28</v>
      </c>
      <c r="B17" t="s">
        <v>5</v>
      </c>
      <c r="C17" t="s">
        <v>35</v>
      </c>
      <c r="D17" s="2">
        <v>26.712589263916001</v>
      </c>
    </row>
    <row r="18" spans="1:4" x14ac:dyDescent="0.2">
      <c r="A18" t="s">
        <v>28</v>
      </c>
      <c r="B18" t="s">
        <v>5</v>
      </c>
      <c r="C18" t="s">
        <v>13</v>
      </c>
      <c r="D18" s="2">
        <v>188.588119506835</v>
      </c>
    </row>
    <row r="19" spans="1:4" x14ac:dyDescent="0.2">
      <c r="A19" t="s">
        <v>28</v>
      </c>
      <c r="B19" t="s">
        <v>5</v>
      </c>
      <c r="C19" t="s">
        <v>11</v>
      </c>
      <c r="D19" s="2">
        <v>205.99200439453099</v>
      </c>
    </row>
    <row r="20" spans="1:4" x14ac:dyDescent="0.2">
      <c r="A20" t="s">
        <v>28</v>
      </c>
      <c r="B20" t="s">
        <v>5</v>
      </c>
      <c r="C20" t="s">
        <v>14</v>
      </c>
      <c r="D20" s="2">
        <v>312.85116577148398</v>
      </c>
    </row>
    <row r="21" spans="1:4" x14ac:dyDescent="0.2">
      <c r="A21" t="s">
        <v>28</v>
      </c>
      <c r="B21" t="s">
        <v>5</v>
      </c>
      <c r="C21" t="s">
        <v>15</v>
      </c>
      <c r="D21" s="2">
        <v>77.495185852050696</v>
      </c>
    </row>
    <row r="22" spans="1:4" x14ac:dyDescent="0.2">
      <c r="A22" t="s">
        <v>28</v>
      </c>
      <c r="B22" t="s">
        <v>5</v>
      </c>
      <c r="C22" t="s">
        <v>36</v>
      </c>
      <c r="D22" s="2">
        <v>307.72915649414</v>
      </c>
    </row>
    <row r="23" spans="1:4" x14ac:dyDescent="0.2">
      <c r="A23" t="s">
        <v>28</v>
      </c>
      <c r="B23" t="s">
        <v>5</v>
      </c>
      <c r="C23" t="s">
        <v>37</v>
      </c>
      <c r="D23" s="2">
        <v>128.027572631835</v>
      </c>
    </row>
    <row r="24" spans="1:4" x14ac:dyDescent="0.2">
      <c r="A24" t="s">
        <v>28</v>
      </c>
      <c r="B24" t="s">
        <v>5</v>
      </c>
      <c r="C24" t="s">
        <v>38</v>
      </c>
      <c r="D24" s="2">
        <v>91.844055175781193</v>
      </c>
    </row>
    <row r="25" spans="1:4" x14ac:dyDescent="0.2">
      <c r="A25" t="s">
        <v>28</v>
      </c>
      <c r="B25" t="s">
        <v>5</v>
      </c>
      <c r="C25" t="s">
        <v>25</v>
      </c>
      <c r="D25" s="2">
        <v>68.600181579589801</v>
      </c>
    </row>
    <row r="26" spans="1:4" x14ac:dyDescent="0.2">
      <c r="A26" t="s">
        <v>28</v>
      </c>
      <c r="B26" t="s">
        <v>5</v>
      </c>
      <c r="C26" t="s">
        <v>16</v>
      </c>
      <c r="D26" s="2">
        <v>79.3824462890625</v>
      </c>
    </row>
    <row r="27" spans="1:4" x14ac:dyDescent="0.2">
      <c r="A27" t="s">
        <v>28</v>
      </c>
      <c r="B27" t="s">
        <v>5</v>
      </c>
      <c r="C27" t="s">
        <v>39</v>
      </c>
      <c r="D27" s="2">
        <v>86.239280700683594</v>
      </c>
    </row>
    <row r="28" spans="1:4" x14ac:dyDescent="0.2">
      <c r="A28" t="s">
        <v>28</v>
      </c>
      <c r="B28" t="s">
        <v>5</v>
      </c>
      <c r="C28" t="s">
        <v>17</v>
      </c>
      <c r="D28" s="2">
        <v>92.177932739257798</v>
      </c>
    </row>
    <row r="29" spans="1:4" x14ac:dyDescent="0.2">
      <c r="A29" t="s">
        <v>28</v>
      </c>
      <c r="B29" t="s">
        <v>5</v>
      </c>
      <c r="C29" t="s">
        <v>40</v>
      </c>
      <c r="D29" s="2">
        <v>38.519599914550703</v>
      </c>
    </row>
    <row r="30" spans="1:4" x14ac:dyDescent="0.2">
      <c r="A30" t="s">
        <v>28</v>
      </c>
      <c r="B30" t="s">
        <v>5</v>
      </c>
      <c r="C30" t="s">
        <v>18</v>
      </c>
      <c r="D30" s="2">
        <v>43.598232269287102</v>
      </c>
    </row>
    <row r="31" spans="1:4" x14ac:dyDescent="0.2">
      <c r="A31" t="s">
        <v>28</v>
      </c>
      <c r="B31" t="s">
        <v>5</v>
      </c>
      <c r="C31" t="s">
        <v>26</v>
      </c>
      <c r="D31" s="2">
        <v>87.299819946289006</v>
      </c>
    </row>
    <row r="32" spans="1:4" x14ac:dyDescent="0.2">
      <c r="A32" t="s">
        <v>28</v>
      </c>
      <c r="B32" t="s">
        <v>5</v>
      </c>
      <c r="C32" t="s">
        <v>41</v>
      </c>
      <c r="D32" s="2">
        <v>67.856613159179602</v>
      </c>
    </row>
    <row r="33" spans="1:4" x14ac:dyDescent="0.2">
      <c r="A33" t="s">
        <v>28</v>
      </c>
      <c r="B33" t="s">
        <v>5</v>
      </c>
      <c r="C33" t="s">
        <v>19</v>
      </c>
      <c r="D33" s="2">
        <v>172.22741699218699</v>
      </c>
    </row>
    <row r="34" spans="1:4" x14ac:dyDescent="0.2">
      <c r="A34" t="s">
        <v>28</v>
      </c>
      <c r="B34" t="s">
        <v>5</v>
      </c>
      <c r="C34" t="s">
        <v>42</v>
      </c>
      <c r="D34" s="2">
        <v>231.31149291992099</v>
      </c>
    </row>
    <row r="35" spans="1:4" x14ac:dyDescent="0.2">
      <c r="A35" t="s">
        <v>28</v>
      </c>
      <c r="B35" t="s">
        <v>5</v>
      </c>
      <c r="C35" t="s">
        <v>27</v>
      </c>
      <c r="D35" s="2">
        <v>88.185493469238196</v>
      </c>
    </row>
    <row r="36" spans="1:4" x14ac:dyDescent="0.2">
      <c r="A36" t="s">
        <v>28</v>
      </c>
      <c r="B36" t="s">
        <v>5</v>
      </c>
      <c r="C36" t="s">
        <v>43</v>
      </c>
      <c r="D36" s="2">
        <v>145.08770751953099</v>
      </c>
    </row>
    <row r="37" spans="1:4" x14ac:dyDescent="0.2">
      <c r="A37" t="s">
        <v>28</v>
      </c>
      <c r="B37" t="s">
        <v>5</v>
      </c>
      <c r="C37" t="s">
        <v>44</v>
      </c>
      <c r="D37" s="2">
        <v>9.13348293304443</v>
      </c>
    </row>
    <row r="38" spans="1:4" x14ac:dyDescent="0.2">
      <c r="A38" t="s">
        <v>28</v>
      </c>
      <c r="B38" t="s">
        <v>5</v>
      </c>
      <c r="C38" t="s">
        <v>45</v>
      </c>
      <c r="D38" s="2">
        <v>8.4647493362426705</v>
      </c>
    </row>
    <row r="39" spans="1:4" x14ac:dyDescent="0.2">
      <c r="A39" t="s">
        <v>46</v>
      </c>
      <c r="B39" t="s">
        <v>5</v>
      </c>
      <c r="C39" t="s">
        <v>6</v>
      </c>
      <c r="D39" s="2">
        <v>282.903228759765</v>
      </c>
    </row>
    <row r="40" spans="1:4" x14ac:dyDescent="0.2">
      <c r="A40" t="s">
        <v>46</v>
      </c>
      <c r="B40" t="s">
        <v>5</v>
      </c>
      <c r="C40" t="s">
        <v>47</v>
      </c>
      <c r="D40" s="2">
        <v>1964.40795898437</v>
      </c>
    </row>
    <row r="41" spans="1:4" x14ac:dyDescent="0.2">
      <c r="A41" t="s">
        <v>46</v>
      </c>
      <c r="B41" t="s">
        <v>5</v>
      </c>
      <c r="C41" t="s">
        <v>48</v>
      </c>
      <c r="D41" s="2">
        <v>251.83531188964801</v>
      </c>
    </row>
    <row r="42" spans="1:4" x14ac:dyDescent="0.2">
      <c r="A42" t="s">
        <v>46</v>
      </c>
      <c r="B42" t="s">
        <v>5</v>
      </c>
      <c r="C42" t="s">
        <v>49</v>
      </c>
      <c r="D42" s="2">
        <v>876.55987548828102</v>
      </c>
    </row>
    <row r="43" spans="1:4" x14ac:dyDescent="0.2">
      <c r="A43" t="s">
        <v>46</v>
      </c>
      <c r="B43" t="s">
        <v>5</v>
      </c>
      <c r="C43" t="s">
        <v>50</v>
      </c>
      <c r="D43" s="2">
        <v>63.065132141113203</v>
      </c>
    </row>
    <row r="44" spans="1:4" x14ac:dyDescent="0.2">
      <c r="A44" t="s">
        <v>46</v>
      </c>
      <c r="B44" t="s">
        <v>5</v>
      </c>
      <c r="C44" t="s">
        <v>51</v>
      </c>
      <c r="D44" s="2">
        <v>12.252866744995099</v>
      </c>
    </row>
    <row r="45" spans="1:4" x14ac:dyDescent="0.2">
      <c r="A45" t="s">
        <v>46</v>
      </c>
      <c r="B45" t="s">
        <v>5</v>
      </c>
      <c r="C45" t="s">
        <v>52</v>
      </c>
      <c r="D45" s="2">
        <v>39.813758850097599</v>
      </c>
    </row>
    <row r="46" spans="1:4" x14ac:dyDescent="0.2">
      <c r="A46" t="s">
        <v>46</v>
      </c>
      <c r="B46" t="s">
        <v>5</v>
      </c>
      <c r="C46" t="s">
        <v>53</v>
      </c>
      <c r="D46" s="2">
        <v>667.9482421875</v>
      </c>
    </row>
    <row r="47" spans="1:4" x14ac:dyDescent="0.2">
      <c r="A47" t="s">
        <v>46</v>
      </c>
      <c r="B47" t="s">
        <v>5</v>
      </c>
      <c r="C47" t="s">
        <v>54</v>
      </c>
      <c r="D47" s="2">
        <v>370.18527221679602</v>
      </c>
    </row>
    <row r="48" spans="1:4" x14ac:dyDescent="0.2">
      <c r="A48" t="s">
        <v>46</v>
      </c>
      <c r="B48" t="s">
        <v>5</v>
      </c>
      <c r="C48" t="s">
        <v>55</v>
      </c>
      <c r="D48" s="2">
        <v>273.106201171875</v>
      </c>
    </row>
    <row r="49" spans="1:4" x14ac:dyDescent="0.2">
      <c r="A49" t="s">
        <v>46</v>
      </c>
      <c r="B49" t="s">
        <v>5</v>
      </c>
      <c r="C49" t="s">
        <v>56</v>
      </c>
      <c r="D49" s="2">
        <v>63.805335998535099</v>
      </c>
    </row>
    <row r="50" spans="1:4" x14ac:dyDescent="0.2">
      <c r="A50" t="s">
        <v>46</v>
      </c>
      <c r="B50" t="s">
        <v>5</v>
      </c>
      <c r="C50" t="s">
        <v>57</v>
      </c>
      <c r="D50" s="2">
        <v>112.13808441162099</v>
      </c>
    </row>
    <row r="51" spans="1:4" x14ac:dyDescent="0.2">
      <c r="A51" t="s">
        <v>46</v>
      </c>
      <c r="B51" t="s">
        <v>5</v>
      </c>
      <c r="C51" t="s">
        <v>34</v>
      </c>
      <c r="D51" s="2">
        <v>21.088874816894499</v>
      </c>
    </row>
    <row r="52" spans="1:4" x14ac:dyDescent="0.2">
      <c r="A52" t="s">
        <v>46</v>
      </c>
      <c r="B52" t="s">
        <v>5</v>
      </c>
      <c r="C52" t="s">
        <v>58</v>
      </c>
      <c r="D52" s="2">
        <v>327.95602416992102</v>
      </c>
    </row>
    <row r="53" spans="1:4" x14ac:dyDescent="0.2">
      <c r="A53" t="s">
        <v>46</v>
      </c>
      <c r="B53" t="s">
        <v>5</v>
      </c>
      <c r="C53" t="s">
        <v>35</v>
      </c>
      <c r="D53" s="2">
        <v>13.329352378845201</v>
      </c>
    </row>
    <row r="54" spans="1:4" x14ac:dyDescent="0.2">
      <c r="A54" t="s">
        <v>46</v>
      </c>
      <c r="B54" t="s">
        <v>5</v>
      </c>
      <c r="C54" t="s">
        <v>59</v>
      </c>
      <c r="D54" s="2">
        <v>102.13687133789</v>
      </c>
    </row>
    <row r="55" spans="1:4" x14ac:dyDescent="0.2">
      <c r="A55" t="s">
        <v>46</v>
      </c>
      <c r="B55" t="s">
        <v>5</v>
      </c>
      <c r="C55" t="s">
        <v>13</v>
      </c>
      <c r="D55" s="2">
        <v>193.569076538085</v>
      </c>
    </row>
    <row r="56" spans="1:4" x14ac:dyDescent="0.2">
      <c r="A56" t="s">
        <v>46</v>
      </c>
      <c r="B56" t="s">
        <v>5</v>
      </c>
      <c r="C56" t="s">
        <v>60</v>
      </c>
      <c r="D56" s="2">
        <v>332.31866455078102</v>
      </c>
    </row>
    <row r="57" spans="1:4" x14ac:dyDescent="0.2">
      <c r="A57" t="s">
        <v>46</v>
      </c>
      <c r="B57" t="s">
        <v>5</v>
      </c>
      <c r="C57" t="s">
        <v>12</v>
      </c>
      <c r="D57" s="2">
        <v>485.60360717773398</v>
      </c>
    </row>
    <row r="58" spans="1:4" x14ac:dyDescent="0.2">
      <c r="A58" t="s">
        <v>46</v>
      </c>
      <c r="B58" t="s">
        <v>5</v>
      </c>
      <c r="C58" t="s">
        <v>11</v>
      </c>
      <c r="D58" s="2">
        <v>800.41778564453102</v>
      </c>
    </row>
    <row r="59" spans="1:4" x14ac:dyDescent="0.2">
      <c r="A59" t="s">
        <v>46</v>
      </c>
      <c r="B59" t="s">
        <v>5</v>
      </c>
      <c r="C59" t="s">
        <v>61</v>
      </c>
      <c r="D59" s="2">
        <v>404.76403808593699</v>
      </c>
    </row>
    <row r="60" spans="1:4" x14ac:dyDescent="0.2">
      <c r="A60" t="s">
        <v>46</v>
      </c>
      <c r="B60" t="s">
        <v>5</v>
      </c>
      <c r="C60" t="s">
        <v>14</v>
      </c>
      <c r="D60" s="2">
        <v>505.35028076171801</v>
      </c>
    </row>
    <row r="61" spans="1:4" x14ac:dyDescent="0.2">
      <c r="A61" t="s">
        <v>46</v>
      </c>
      <c r="B61" t="s">
        <v>5</v>
      </c>
      <c r="C61" t="s">
        <v>15</v>
      </c>
      <c r="D61" s="2">
        <v>273.17184448242102</v>
      </c>
    </row>
    <row r="62" spans="1:4" x14ac:dyDescent="0.2">
      <c r="A62" t="s">
        <v>46</v>
      </c>
      <c r="B62" t="s">
        <v>5</v>
      </c>
      <c r="C62" t="s">
        <v>36</v>
      </c>
      <c r="D62" s="2">
        <v>2107.65942382812</v>
      </c>
    </row>
    <row r="63" spans="1:4" x14ac:dyDescent="0.2">
      <c r="A63" t="s">
        <v>46</v>
      </c>
      <c r="B63" t="s">
        <v>5</v>
      </c>
      <c r="C63" t="s">
        <v>37</v>
      </c>
      <c r="D63" s="2">
        <v>350.64743041992102</v>
      </c>
    </row>
    <row r="64" spans="1:4" x14ac:dyDescent="0.2">
      <c r="A64" t="s">
        <v>46</v>
      </c>
      <c r="B64" t="s">
        <v>5</v>
      </c>
      <c r="C64" t="s">
        <v>38</v>
      </c>
      <c r="D64" s="2">
        <v>201.49574279785099</v>
      </c>
    </row>
    <row r="65" spans="1:4" x14ac:dyDescent="0.2">
      <c r="A65" t="s">
        <v>46</v>
      </c>
      <c r="B65" t="s">
        <v>5</v>
      </c>
      <c r="C65" t="s">
        <v>25</v>
      </c>
      <c r="D65" s="2">
        <v>217.79832458496</v>
      </c>
    </row>
    <row r="66" spans="1:4" x14ac:dyDescent="0.2">
      <c r="A66" t="s">
        <v>46</v>
      </c>
      <c r="B66" t="s">
        <v>5</v>
      </c>
      <c r="C66" t="s">
        <v>16</v>
      </c>
      <c r="D66" s="2">
        <v>288.65490722656199</v>
      </c>
    </row>
    <row r="67" spans="1:4" x14ac:dyDescent="0.2">
      <c r="A67" t="s">
        <v>46</v>
      </c>
      <c r="B67" t="s">
        <v>5</v>
      </c>
      <c r="C67" t="s">
        <v>39</v>
      </c>
      <c r="D67" s="2">
        <v>432.54855346679602</v>
      </c>
    </row>
    <row r="68" spans="1:4" x14ac:dyDescent="0.2">
      <c r="A68" t="s">
        <v>46</v>
      </c>
      <c r="B68" t="s">
        <v>5</v>
      </c>
      <c r="C68" t="s">
        <v>17</v>
      </c>
      <c r="D68" s="2">
        <v>121.116439819335</v>
      </c>
    </row>
    <row r="69" spans="1:4" x14ac:dyDescent="0.2">
      <c r="A69" t="s">
        <v>46</v>
      </c>
      <c r="B69" t="s">
        <v>5</v>
      </c>
      <c r="C69" t="s">
        <v>40</v>
      </c>
      <c r="D69" s="2">
        <v>150.48229980468699</v>
      </c>
    </row>
    <row r="70" spans="1:4" x14ac:dyDescent="0.2">
      <c r="A70" t="s">
        <v>46</v>
      </c>
      <c r="B70" t="s">
        <v>5</v>
      </c>
      <c r="C70" t="s">
        <v>18</v>
      </c>
      <c r="D70" s="2">
        <v>44.951671600341797</v>
      </c>
    </row>
    <row r="71" spans="1:4" x14ac:dyDescent="0.2">
      <c r="A71" t="s">
        <v>46</v>
      </c>
      <c r="B71" t="s">
        <v>5</v>
      </c>
      <c r="C71" t="s">
        <v>26</v>
      </c>
      <c r="D71" s="2">
        <v>79.467948913574205</v>
      </c>
    </row>
    <row r="72" spans="1:4" x14ac:dyDescent="0.2">
      <c r="A72" t="s">
        <v>46</v>
      </c>
      <c r="B72" t="s">
        <v>5</v>
      </c>
      <c r="C72" t="s">
        <v>41</v>
      </c>
      <c r="D72" s="2">
        <v>67.201972961425696</v>
      </c>
    </row>
    <row r="73" spans="1:4" x14ac:dyDescent="0.2">
      <c r="A73" t="s">
        <v>46</v>
      </c>
      <c r="B73" t="s">
        <v>5</v>
      </c>
      <c r="C73" t="s">
        <v>62</v>
      </c>
      <c r="D73" s="2">
        <v>2531.359375</v>
      </c>
    </row>
    <row r="74" spans="1:4" x14ac:dyDescent="0.2">
      <c r="A74" t="s">
        <v>46</v>
      </c>
      <c r="B74" t="s">
        <v>5</v>
      </c>
      <c r="C74" t="s">
        <v>42</v>
      </c>
      <c r="D74" s="2">
        <v>271.5966796875</v>
      </c>
    </row>
    <row r="75" spans="1:4" x14ac:dyDescent="0.2">
      <c r="A75" t="s">
        <v>46</v>
      </c>
      <c r="B75" t="s">
        <v>5</v>
      </c>
      <c r="C75" t="s">
        <v>27</v>
      </c>
      <c r="D75" s="2">
        <v>1060.85888671875</v>
      </c>
    </row>
    <row r="76" spans="1:4" x14ac:dyDescent="0.2">
      <c r="A76" t="s">
        <v>46</v>
      </c>
      <c r="B76" t="s">
        <v>5</v>
      </c>
      <c r="C76" t="s">
        <v>63</v>
      </c>
      <c r="D76" s="2">
        <v>10.918966293334901</v>
      </c>
    </row>
    <row r="77" spans="1:4" x14ac:dyDescent="0.2">
      <c r="A77" t="s">
        <v>64</v>
      </c>
      <c r="B77" t="s">
        <v>5</v>
      </c>
      <c r="C77" t="s">
        <v>6</v>
      </c>
      <c r="D77" s="2">
        <v>62.935821533203097</v>
      </c>
    </row>
    <row r="78" spans="1:4" x14ac:dyDescent="0.2">
      <c r="A78" t="s">
        <v>64</v>
      </c>
      <c r="B78" t="s">
        <v>5</v>
      </c>
      <c r="C78" t="s">
        <v>47</v>
      </c>
      <c r="D78" s="2">
        <v>420.557525634765</v>
      </c>
    </row>
    <row r="79" spans="1:4" x14ac:dyDescent="0.2">
      <c r="A79" t="s">
        <v>64</v>
      </c>
      <c r="B79" t="s">
        <v>5</v>
      </c>
      <c r="C79" t="s">
        <v>48</v>
      </c>
      <c r="D79" s="2">
        <v>110.65211486816401</v>
      </c>
    </row>
    <row r="80" spans="1:4" x14ac:dyDescent="0.2">
      <c r="A80" t="s">
        <v>64</v>
      </c>
      <c r="B80" t="s">
        <v>5</v>
      </c>
      <c r="C80" t="s">
        <v>49</v>
      </c>
      <c r="D80" s="2">
        <v>152.99577331542901</v>
      </c>
    </row>
    <row r="81" spans="1:4" x14ac:dyDescent="0.2">
      <c r="A81" t="s">
        <v>64</v>
      </c>
      <c r="B81" t="s">
        <v>5</v>
      </c>
      <c r="C81" t="s">
        <v>30</v>
      </c>
      <c r="D81" s="2">
        <v>11.173691749572701</v>
      </c>
    </row>
    <row r="82" spans="1:4" x14ac:dyDescent="0.2">
      <c r="A82" t="s">
        <v>64</v>
      </c>
      <c r="B82" t="s">
        <v>5</v>
      </c>
      <c r="C82" t="s">
        <v>65</v>
      </c>
      <c r="D82" s="2">
        <v>85.050674438476506</v>
      </c>
    </row>
    <row r="83" spans="1:4" x14ac:dyDescent="0.2">
      <c r="A83" t="s">
        <v>64</v>
      </c>
      <c r="B83" t="s">
        <v>5</v>
      </c>
      <c r="C83" t="s">
        <v>66</v>
      </c>
      <c r="D83" s="2">
        <v>11.8275451660156</v>
      </c>
    </row>
    <row r="84" spans="1:4" x14ac:dyDescent="0.2">
      <c r="A84" t="s">
        <v>64</v>
      </c>
      <c r="B84" t="s">
        <v>5</v>
      </c>
      <c r="C84" t="s">
        <v>50</v>
      </c>
      <c r="D84" s="2">
        <v>12.1077671051025</v>
      </c>
    </row>
    <row r="85" spans="1:4" x14ac:dyDescent="0.2">
      <c r="A85" t="s">
        <v>64</v>
      </c>
      <c r="B85" t="s">
        <v>5</v>
      </c>
      <c r="C85" t="s">
        <v>51</v>
      </c>
      <c r="D85" s="2">
        <v>82.335227966308594</v>
      </c>
    </row>
    <row r="86" spans="1:4" x14ac:dyDescent="0.2">
      <c r="A86" t="s">
        <v>64</v>
      </c>
      <c r="B86" t="s">
        <v>5</v>
      </c>
      <c r="C86" t="s">
        <v>52</v>
      </c>
      <c r="D86" s="2">
        <v>44.554069519042898</v>
      </c>
    </row>
    <row r="87" spans="1:4" x14ac:dyDescent="0.2">
      <c r="A87" t="s">
        <v>64</v>
      </c>
      <c r="B87" t="s">
        <v>5</v>
      </c>
      <c r="C87" t="s">
        <v>53</v>
      </c>
      <c r="D87" s="2">
        <v>80.608367919921804</v>
      </c>
    </row>
    <row r="88" spans="1:4" x14ac:dyDescent="0.2">
      <c r="A88" t="s">
        <v>64</v>
      </c>
      <c r="B88" t="s">
        <v>5</v>
      </c>
      <c r="C88" t="s">
        <v>54</v>
      </c>
      <c r="D88" s="2">
        <v>49.8897895812988</v>
      </c>
    </row>
    <row r="89" spans="1:4" x14ac:dyDescent="0.2">
      <c r="A89" t="s">
        <v>64</v>
      </c>
      <c r="B89" t="s">
        <v>5</v>
      </c>
      <c r="C89" t="s">
        <v>55</v>
      </c>
      <c r="D89" s="2">
        <v>101.831893920898</v>
      </c>
    </row>
    <row r="90" spans="1:4" x14ac:dyDescent="0.2">
      <c r="A90" t="s">
        <v>64</v>
      </c>
      <c r="B90" t="s">
        <v>5</v>
      </c>
      <c r="C90" t="s">
        <v>35</v>
      </c>
      <c r="D90" s="2">
        <v>7.0746746063232404</v>
      </c>
    </row>
    <row r="91" spans="1:4" x14ac:dyDescent="0.2">
      <c r="A91" t="s">
        <v>64</v>
      </c>
      <c r="B91" t="s">
        <v>5</v>
      </c>
      <c r="C91" t="s">
        <v>13</v>
      </c>
      <c r="D91" s="2">
        <v>35.425079345703097</v>
      </c>
    </row>
    <row r="92" spans="1:4" x14ac:dyDescent="0.2">
      <c r="A92" t="s">
        <v>64</v>
      </c>
      <c r="B92" t="s">
        <v>5</v>
      </c>
      <c r="C92" t="s">
        <v>12</v>
      </c>
      <c r="D92" s="2">
        <v>157.46649169921801</v>
      </c>
    </row>
    <row r="93" spans="1:4" x14ac:dyDescent="0.2">
      <c r="A93" t="s">
        <v>64</v>
      </c>
      <c r="B93" t="s">
        <v>5</v>
      </c>
      <c r="C93" t="s">
        <v>61</v>
      </c>
      <c r="D93" s="2">
        <v>158.36877441406199</v>
      </c>
    </row>
    <row r="94" spans="1:4" x14ac:dyDescent="0.2">
      <c r="A94" t="s">
        <v>64</v>
      </c>
      <c r="B94" t="s">
        <v>5</v>
      </c>
      <c r="C94" t="s">
        <v>14</v>
      </c>
      <c r="D94" s="2">
        <v>156.77688598632801</v>
      </c>
    </row>
    <row r="95" spans="1:4" x14ac:dyDescent="0.2">
      <c r="A95" t="s">
        <v>64</v>
      </c>
      <c r="B95" t="s">
        <v>5</v>
      </c>
      <c r="C95" t="s">
        <v>15</v>
      </c>
      <c r="D95" s="2">
        <v>60.162002563476499</v>
      </c>
    </row>
    <row r="96" spans="1:4" x14ac:dyDescent="0.2">
      <c r="A96" t="s">
        <v>64</v>
      </c>
      <c r="B96" t="s">
        <v>5</v>
      </c>
      <c r="C96" t="s">
        <v>36</v>
      </c>
      <c r="D96" s="2">
        <v>99.942115783691406</v>
      </c>
    </row>
    <row r="97" spans="1:4" x14ac:dyDescent="0.2">
      <c r="A97" t="s">
        <v>64</v>
      </c>
      <c r="B97" t="s">
        <v>5</v>
      </c>
      <c r="C97" t="s">
        <v>37</v>
      </c>
      <c r="D97" s="2">
        <v>41.823947906494098</v>
      </c>
    </row>
    <row r="98" spans="1:4" x14ac:dyDescent="0.2">
      <c r="A98" t="s">
        <v>64</v>
      </c>
      <c r="B98" t="s">
        <v>5</v>
      </c>
      <c r="C98" t="s">
        <v>38</v>
      </c>
      <c r="D98" s="2">
        <v>76.469993591308594</v>
      </c>
    </row>
    <row r="99" spans="1:4" x14ac:dyDescent="0.2">
      <c r="A99" t="s">
        <v>64</v>
      </c>
      <c r="B99" t="s">
        <v>5</v>
      </c>
      <c r="C99" t="s">
        <v>25</v>
      </c>
      <c r="D99" s="2">
        <v>127.24752807617099</v>
      </c>
    </row>
    <row r="100" spans="1:4" x14ac:dyDescent="0.2">
      <c r="A100" t="s">
        <v>64</v>
      </c>
      <c r="B100" t="s">
        <v>5</v>
      </c>
      <c r="C100" t="s">
        <v>16</v>
      </c>
      <c r="D100" s="2">
        <v>51.599479675292898</v>
      </c>
    </row>
    <row r="101" spans="1:4" x14ac:dyDescent="0.2">
      <c r="A101" t="s">
        <v>64</v>
      </c>
      <c r="B101" t="s">
        <v>5</v>
      </c>
      <c r="C101" t="s">
        <v>39</v>
      </c>
      <c r="D101" s="2">
        <v>129.37324523925699</v>
      </c>
    </row>
    <row r="102" spans="1:4" x14ac:dyDescent="0.2">
      <c r="A102" t="s">
        <v>64</v>
      </c>
      <c r="B102" t="s">
        <v>5</v>
      </c>
      <c r="C102" t="s">
        <v>17</v>
      </c>
      <c r="D102" s="2">
        <v>36.768722534179602</v>
      </c>
    </row>
    <row r="103" spans="1:4" x14ac:dyDescent="0.2">
      <c r="A103" t="s">
        <v>64</v>
      </c>
      <c r="B103" t="s">
        <v>5</v>
      </c>
      <c r="C103" t="s">
        <v>40</v>
      </c>
      <c r="D103" s="2">
        <v>104.60929107666</v>
      </c>
    </row>
    <row r="104" spans="1:4" x14ac:dyDescent="0.2">
      <c r="A104" t="s">
        <v>64</v>
      </c>
      <c r="B104" t="s">
        <v>5</v>
      </c>
      <c r="C104" t="s">
        <v>18</v>
      </c>
      <c r="D104" s="2">
        <v>113.938385009765</v>
      </c>
    </row>
    <row r="105" spans="1:4" x14ac:dyDescent="0.2">
      <c r="A105" t="s">
        <v>64</v>
      </c>
      <c r="B105" t="s">
        <v>5</v>
      </c>
      <c r="C105" t="s">
        <v>26</v>
      </c>
      <c r="D105" s="2">
        <v>39.245372772216797</v>
      </c>
    </row>
    <row r="106" spans="1:4" x14ac:dyDescent="0.2">
      <c r="A106" t="s">
        <v>64</v>
      </c>
      <c r="B106" t="s">
        <v>5</v>
      </c>
      <c r="C106" t="s">
        <v>41</v>
      </c>
      <c r="D106" s="2">
        <v>83.712608337402301</v>
      </c>
    </row>
    <row r="107" spans="1:4" x14ac:dyDescent="0.2">
      <c r="A107" t="s">
        <v>64</v>
      </c>
      <c r="B107" t="s">
        <v>5</v>
      </c>
      <c r="C107" t="s">
        <v>19</v>
      </c>
      <c r="D107" s="2">
        <v>165.04386901855401</v>
      </c>
    </row>
    <row r="108" spans="1:4" x14ac:dyDescent="0.2">
      <c r="A108" t="s">
        <v>64</v>
      </c>
      <c r="B108" t="s">
        <v>5</v>
      </c>
      <c r="C108" t="s">
        <v>42</v>
      </c>
      <c r="D108" s="2">
        <v>51.783809661865199</v>
      </c>
    </row>
    <row r="109" spans="1:4" x14ac:dyDescent="0.2">
      <c r="A109" t="s">
        <v>64</v>
      </c>
      <c r="B109" t="s">
        <v>5</v>
      </c>
      <c r="C109" t="s">
        <v>27</v>
      </c>
      <c r="D109" s="2">
        <v>61.6465644836425</v>
      </c>
    </row>
    <row r="110" spans="1:4" x14ac:dyDescent="0.2">
      <c r="A110" t="s">
        <v>67</v>
      </c>
      <c r="B110" t="s">
        <v>5</v>
      </c>
      <c r="C110" t="s">
        <v>6</v>
      </c>
      <c r="D110" s="2">
        <v>176.75021362304599</v>
      </c>
    </row>
    <row r="111" spans="1:4" x14ac:dyDescent="0.2">
      <c r="A111" t="s">
        <v>67</v>
      </c>
      <c r="B111" t="s">
        <v>5</v>
      </c>
      <c r="C111" t="s">
        <v>47</v>
      </c>
      <c r="D111" s="2">
        <v>1777.72985839843</v>
      </c>
    </row>
    <row r="112" spans="1:4" x14ac:dyDescent="0.2">
      <c r="A112" t="s">
        <v>67</v>
      </c>
      <c r="B112" t="s">
        <v>5</v>
      </c>
      <c r="C112" t="s">
        <v>48</v>
      </c>
      <c r="D112" s="2">
        <v>209.58663940429599</v>
      </c>
    </row>
    <row r="113" spans="1:4" x14ac:dyDescent="0.2">
      <c r="A113" t="s">
        <v>67</v>
      </c>
      <c r="B113" t="s">
        <v>5</v>
      </c>
      <c r="C113" t="s">
        <v>49</v>
      </c>
      <c r="D113" s="2">
        <v>389.51467895507801</v>
      </c>
    </row>
    <row r="114" spans="1:4" x14ac:dyDescent="0.2">
      <c r="A114" t="s">
        <v>67</v>
      </c>
      <c r="B114" t="s">
        <v>5</v>
      </c>
      <c r="C114" t="s">
        <v>30</v>
      </c>
      <c r="D114" s="2">
        <v>13.250703811645501</v>
      </c>
    </row>
    <row r="115" spans="1:4" x14ac:dyDescent="0.2">
      <c r="A115" t="s">
        <v>67</v>
      </c>
      <c r="B115" t="s">
        <v>5</v>
      </c>
      <c r="C115" t="s">
        <v>68</v>
      </c>
      <c r="D115" s="2">
        <v>51.287979125976499</v>
      </c>
    </row>
    <row r="116" spans="1:4" x14ac:dyDescent="0.2">
      <c r="A116" t="s">
        <v>67</v>
      </c>
      <c r="B116" t="s">
        <v>5</v>
      </c>
      <c r="C116" t="s">
        <v>66</v>
      </c>
      <c r="D116" s="2">
        <v>80.028861999511705</v>
      </c>
    </row>
    <row r="117" spans="1:4" x14ac:dyDescent="0.2">
      <c r="A117" t="s">
        <v>67</v>
      </c>
      <c r="B117" t="s">
        <v>5</v>
      </c>
      <c r="C117" t="s">
        <v>50</v>
      </c>
      <c r="D117" s="2">
        <v>53.339920043945298</v>
      </c>
    </row>
    <row r="118" spans="1:4" x14ac:dyDescent="0.2">
      <c r="A118" t="s">
        <v>67</v>
      </c>
      <c r="B118" t="s">
        <v>5</v>
      </c>
      <c r="C118" t="s">
        <v>69</v>
      </c>
      <c r="D118" s="2">
        <v>10.094087600708001</v>
      </c>
    </row>
    <row r="119" spans="1:4" x14ac:dyDescent="0.2">
      <c r="A119" t="s">
        <v>67</v>
      </c>
      <c r="B119" t="s">
        <v>5</v>
      </c>
      <c r="C119" t="s">
        <v>53</v>
      </c>
      <c r="D119" s="2">
        <v>34.451881408691399</v>
      </c>
    </row>
    <row r="120" spans="1:4" x14ac:dyDescent="0.2">
      <c r="A120" t="s">
        <v>67</v>
      </c>
      <c r="B120" t="s">
        <v>5</v>
      </c>
      <c r="C120" t="s">
        <v>55</v>
      </c>
      <c r="D120" s="2">
        <v>238.204833984375</v>
      </c>
    </row>
    <row r="121" spans="1:4" x14ac:dyDescent="0.2">
      <c r="A121" t="s">
        <v>67</v>
      </c>
      <c r="B121" t="s">
        <v>5</v>
      </c>
      <c r="C121" t="s">
        <v>58</v>
      </c>
      <c r="D121" s="2">
        <v>89.253135681152301</v>
      </c>
    </row>
    <row r="122" spans="1:4" x14ac:dyDescent="0.2">
      <c r="A122" t="s">
        <v>67</v>
      </c>
      <c r="B122" t="s">
        <v>5</v>
      </c>
      <c r="C122" t="s">
        <v>35</v>
      </c>
      <c r="D122" s="2">
        <v>10.1668281555175</v>
      </c>
    </row>
    <row r="123" spans="1:4" x14ac:dyDescent="0.2">
      <c r="A123" t="s">
        <v>67</v>
      </c>
      <c r="B123" t="s">
        <v>5</v>
      </c>
      <c r="C123" t="s">
        <v>70</v>
      </c>
      <c r="D123" s="2">
        <v>44.191761016845703</v>
      </c>
    </row>
    <row r="124" spans="1:4" x14ac:dyDescent="0.2">
      <c r="A124" t="s">
        <v>67</v>
      </c>
      <c r="B124" t="s">
        <v>5</v>
      </c>
      <c r="C124" t="s">
        <v>59</v>
      </c>
      <c r="D124" s="2">
        <v>10.730775833129799</v>
      </c>
    </row>
    <row r="125" spans="1:4" x14ac:dyDescent="0.2">
      <c r="A125" t="s">
        <v>67</v>
      </c>
      <c r="B125" t="s">
        <v>5</v>
      </c>
      <c r="C125" t="s">
        <v>13</v>
      </c>
      <c r="D125" s="2">
        <v>78.878517150878906</v>
      </c>
    </row>
    <row r="126" spans="1:4" x14ac:dyDescent="0.2">
      <c r="A126" t="s">
        <v>67</v>
      </c>
      <c r="B126" t="s">
        <v>5</v>
      </c>
      <c r="C126" t="s">
        <v>60</v>
      </c>
      <c r="D126" s="2">
        <v>73.601501464843693</v>
      </c>
    </row>
    <row r="127" spans="1:4" x14ac:dyDescent="0.2">
      <c r="A127" t="s">
        <v>67</v>
      </c>
      <c r="B127" t="s">
        <v>5</v>
      </c>
      <c r="C127" t="s">
        <v>12</v>
      </c>
      <c r="D127" s="2">
        <v>138.84652709960901</v>
      </c>
    </row>
    <row r="128" spans="1:4" x14ac:dyDescent="0.2">
      <c r="A128" t="s">
        <v>67</v>
      </c>
      <c r="B128" t="s">
        <v>5</v>
      </c>
      <c r="C128" t="s">
        <v>11</v>
      </c>
      <c r="D128" s="2">
        <v>273.237060546875</v>
      </c>
    </row>
    <row r="129" spans="1:4" x14ac:dyDescent="0.2">
      <c r="A129" t="s">
        <v>67</v>
      </c>
      <c r="B129" t="s">
        <v>5</v>
      </c>
      <c r="C129" t="s">
        <v>61</v>
      </c>
      <c r="D129" s="2">
        <v>137.26544189453099</v>
      </c>
    </row>
    <row r="130" spans="1:4" x14ac:dyDescent="0.2">
      <c r="A130" t="s">
        <v>67</v>
      </c>
      <c r="B130" t="s">
        <v>5</v>
      </c>
      <c r="C130" t="s">
        <v>14</v>
      </c>
      <c r="D130" s="2">
        <v>346.869873046875</v>
      </c>
    </row>
    <row r="131" spans="1:4" x14ac:dyDescent="0.2">
      <c r="A131" t="s">
        <v>67</v>
      </c>
      <c r="B131" t="s">
        <v>5</v>
      </c>
      <c r="C131" t="s">
        <v>15</v>
      </c>
      <c r="D131" s="2">
        <v>24.475133895873999</v>
      </c>
    </row>
    <row r="132" spans="1:4" x14ac:dyDescent="0.2">
      <c r="A132" t="s">
        <v>67</v>
      </c>
      <c r="B132" t="s">
        <v>5</v>
      </c>
      <c r="C132" t="s">
        <v>36</v>
      </c>
      <c r="D132" s="2">
        <v>765.25042724609295</v>
      </c>
    </row>
    <row r="133" spans="1:4" x14ac:dyDescent="0.2">
      <c r="A133" t="s">
        <v>67</v>
      </c>
      <c r="B133" t="s">
        <v>5</v>
      </c>
      <c r="C133" t="s">
        <v>37</v>
      </c>
      <c r="D133" s="2">
        <v>83.326522827148395</v>
      </c>
    </row>
    <row r="134" spans="1:4" x14ac:dyDescent="0.2">
      <c r="A134" t="s">
        <v>67</v>
      </c>
      <c r="B134" t="s">
        <v>5</v>
      </c>
      <c r="C134" t="s">
        <v>38</v>
      </c>
      <c r="D134" s="2">
        <v>132.31199645996</v>
      </c>
    </row>
    <row r="135" spans="1:4" x14ac:dyDescent="0.2">
      <c r="A135" t="s">
        <v>67</v>
      </c>
      <c r="B135" t="s">
        <v>5</v>
      </c>
      <c r="C135" t="s">
        <v>25</v>
      </c>
      <c r="D135" s="2">
        <v>170.48846435546801</v>
      </c>
    </row>
    <row r="136" spans="1:4" x14ac:dyDescent="0.2">
      <c r="A136" t="s">
        <v>67</v>
      </c>
      <c r="B136" t="s">
        <v>5</v>
      </c>
      <c r="C136" t="s">
        <v>16</v>
      </c>
      <c r="D136" s="2">
        <v>139.64181518554599</v>
      </c>
    </row>
    <row r="137" spans="1:4" x14ac:dyDescent="0.2">
      <c r="A137" t="s">
        <v>67</v>
      </c>
      <c r="B137" t="s">
        <v>5</v>
      </c>
      <c r="C137" t="s">
        <v>39</v>
      </c>
      <c r="D137" s="2">
        <v>70.876472473144503</v>
      </c>
    </row>
    <row r="138" spans="1:4" x14ac:dyDescent="0.2">
      <c r="A138" t="s">
        <v>67</v>
      </c>
      <c r="B138" t="s">
        <v>5</v>
      </c>
      <c r="C138" t="s">
        <v>17</v>
      </c>
      <c r="D138" s="2">
        <v>66.217102050781193</v>
      </c>
    </row>
    <row r="139" spans="1:4" x14ac:dyDescent="0.2">
      <c r="A139" t="s">
        <v>67</v>
      </c>
      <c r="B139" t="s">
        <v>5</v>
      </c>
      <c r="C139" t="s">
        <v>40</v>
      </c>
      <c r="D139" s="2">
        <v>69.493148803710895</v>
      </c>
    </row>
    <row r="140" spans="1:4" x14ac:dyDescent="0.2">
      <c r="A140" t="s">
        <v>67</v>
      </c>
      <c r="B140" t="s">
        <v>5</v>
      </c>
      <c r="C140" t="s">
        <v>18</v>
      </c>
      <c r="D140" s="2">
        <v>79.245841979980398</v>
      </c>
    </row>
    <row r="141" spans="1:4" x14ac:dyDescent="0.2">
      <c r="A141" t="s">
        <v>67</v>
      </c>
      <c r="B141" t="s">
        <v>5</v>
      </c>
      <c r="C141" t="s">
        <v>26</v>
      </c>
      <c r="D141" s="2">
        <v>134.85504150390599</v>
      </c>
    </row>
    <row r="142" spans="1:4" x14ac:dyDescent="0.2">
      <c r="A142" t="s">
        <v>67</v>
      </c>
      <c r="B142" t="s">
        <v>5</v>
      </c>
      <c r="C142" t="s">
        <v>41</v>
      </c>
      <c r="D142" s="2">
        <v>119.282943725585</v>
      </c>
    </row>
    <row r="143" spans="1:4" x14ac:dyDescent="0.2">
      <c r="A143" t="s">
        <v>67</v>
      </c>
      <c r="B143" t="s">
        <v>5</v>
      </c>
      <c r="C143" t="s">
        <v>62</v>
      </c>
      <c r="D143" s="2">
        <v>1133.10693359375</v>
      </c>
    </row>
    <row r="144" spans="1:4" x14ac:dyDescent="0.2">
      <c r="A144" t="s">
        <v>67</v>
      </c>
      <c r="B144" t="s">
        <v>5</v>
      </c>
      <c r="C144" t="s">
        <v>42</v>
      </c>
      <c r="D144" s="2">
        <v>47.6355171203613</v>
      </c>
    </row>
    <row r="145" spans="1:4" x14ac:dyDescent="0.2">
      <c r="A145" t="s">
        <v>67</v>
      </c>
      <c r="B145" t="s">
        <v>5</v>
      </c>
      <c r="C145" t="s">
        <v>27</v>
      </c>
      <c r="D145" s="2">
        <v>524.641357421875</v>
      </c>
    </row>
    <row r="146" spans="1:4" x14ac:dyDescent="0.2">
      <c r="A146" t="s">
        <v>71</v>
      </c>
      <c r="B146" t="s">
        <v>5</v>
      </c>
      <c r="C146" t="s">
        <v>6</v>
      </c>
      <c r="D146" s="2">
        <v>2985.01147460937</v>
      </c>
    </row>
    <row r="147" spans="1:4" x14ac:dyDescent="0.2">
      <c r="A147" t="s">
        <v>71</v>
      </c>
      <c r="B147" t="s">
        <v>5</v>
      </c>
      <c r="C147" t="s">
        <v>72</v>
      </c>
      <c r="D147" s="2">
        <v>1198.20104980468</v>
      </c>
    </row>
    <row r="148" spans="1:4" x14ac:dyDescent="0.2">
      <c r="A148" t="s">
        <v>71</v>
      </c>
      <c r="B148" t="s">
        <v>5</v>
      </c>
      <c r="C148" t="s">
        <v>73</v>
      </c>
      <c r="D148" s="2">
        <v>1843.24353027343</v>
      </c>
    </row>
    <row r="149" spans="1:4" x14ac:dyDescent="0.2">
      <c r="A149" t="s">
        <v>71</v>
      </c>
      <c r="B149" t="s">
        <v>5</v>
      </c>
      <c r="C149" t="s">
        <v>34</v>
      </c>
      <c r="D149" s="2">
        <v>17.077386856079102</v>
      </c>
    </row>
    <row r="150" spans="1:4" x14ac:dyDescent="0.2">
      <c r="A150" t="s">
        <v>71</v>
      </c>
      <c r="B150" t="s">
        <v>5</v>
      </c>
      <c r="C150" t="s">
        <v>57</v>
      </c>
      <c r="D150" s="2">
        <v>47.597991943359297</v>
      </c>
    </row>
    <row r="151" spans="1:4" x14ac:dyDescent="0.2">
      <c r="A151" t="s">
        <v>71</v>
      </c>
      <c r="B151" t="s">
        <v>5</v>
      </c>
      <c r="C151" t="s">
        <v>13</v>
      </c>
      <c r="D151" s="2">
        <v>399.07418823242102</v>
      </c>
    </row>
    <row r="152" spans="1:4" x14ac:dyDescent="0.2">
      <c r="A152" t="s">
        <v>71</v>
      </c>
      <c r="B152" t="s">
        <v>5</v>
      </c>
      <c r="C152" t="s">
        <v>12</v>
      </c>
      <c r="D152" s="2">
        <v>198.36862182617099</v>
      </c>
    </row>
    <row r="153" spans="1:4" x14ac:dyDescent="0.2">
      <c r="A153" t="s">
        <v>71</v>
      </c>
      <c r="B153" t="s">
        <v>5</v>
      </c>
      <c r="C153" t="s">
        <v>11</v>
      </c>
      <c r="D153" s="2">
        <v>236.16677856445301</v>
      </c>
    </row>
    <row r="154" spans="1:4" x14ac:dyDescent="0.2">
      <c r="A154" t="s">
        <v>71</v>
      </c>
      <c r="B154" t="s">
        <v>5</v>
      </c>
      <c r="C154" t="s">
        <v>61</v>
      </c>
      <c r="D154" s="2">
        <v>197.24971008300699</v>
      </c>
    </row>
    <row r="155" spans="1:4" x14ac:dyDescent="0.2">
      <c r="A155" t="s">
        <v>71</v>
      </c>
      <c r="B155" t="s">
        <v>5</v>
      </c>
      <c r="C155" t="s">
        <v>14</v>
      </c>
      <c r="D155" s="2">
        <v>346.10366821289</v>
      </c>
    </row>
    <row r="156" spans="1:4" x14ac:dyDescent="0.2">
      <c r="A156" t="s">
        <v>71</v>
      </c>
      <c r="B156" t="s">
        <v>5</v>
      </c>
      <c r="C156" t="s">
        <v>15</v>
      </c>
      <c r="D156" s="2">
        <v>58.989681243896399</v>
      </c>
    </row>
    <row r="157" spans="1:4" x14ac:dyDescent="0.2">
      <c r="A157" t="s">
        <v>71</v>
      </c>
      <c r="B157" t="s">
        <v>5</v>
      </c>
      <c r="C157" t="s">
        <v>36</v>
      </c>
      <c r="D157" s="2">
        <v>281.03674316406199</v>
      </c>
    </row>
    <row r="158" spans="1:4" x14ac:dyDescent="0.2">
      <c r="A158" t="s">
        <v>71</v>
      </c>
      <c r="B158" t="s">
        <v>5</v>
      </c>
      <c r="C158" t="s">
        <v>37</v>
      </c>
      <c r="D158" s="2">
        <v>199.050537109375</v>
      </c>
    </row>
    <row r="159" spans="1:4" x14ac:dyDescent="0.2">
      <c r="A159" t="s">
        <v>71</v>
      </c>
      <c r="B159" t="s">
        <v>5</v>
      </c>
      <c r="C159" t="s">
        <v>38</v>
      </c>
      <c r="D159" s="2">
        <v>202.03488159179599</v>
      </c>
    </row>
    <row r="160" spans="1:4" x14ac:dyDescent="0.2">
      <c r="A160" t="s">
        <v>71</v>
      </c>
      <c r="B160" t="s">
        <v>5</v>
      </c>
      <c r="C160" t="s">
        <v>25</v>
      </c>
      <c r="D160" s="2">
        <v>262.46725463867102</v>
      </c>
    </row>
    <row r="161" spans="1:4" x14ac:dyDescent="0.2">
      <c r="A161" t="s">
        <v>71</v>
      </c>
      <c r="B161" t="s">
        <v>5</v>
      </c>
      <c r="C161" t="s">
        <v>16</v>
      </c>
      <c r="D161" s="2">
        <v>234.10366821289</v>
      </c>
    </row>
    <row r="162" spans="1:4" x14ac:dyDescent="0.2">
      <c r="A162" t="s">
        <v>71</v>
      </c>
      <c r="B162" t="s">
        <v>5</v>
      </c>
      <c r="C162" t="s">
        <v>39</v>
      </c>
      <c r="D162" s="2">
        <v>691.05334472656205</v>
      </c>
    </row>
    <row r="163" spans="1:4" x14ac:dyDescent="0.2">
      <c r="A163" t="s">
        <v>71</v>
      </c>
      <c r="B163" t="s">
        <v>5</v>
      </c>
      <c r="C163" t="s">
        <v>18</v>
      </c>
      <c r="D163" s="2">
        <v>83.728446960449205</v>
      </c>
    </row>
    <row r="164" spans="1:4" x14ac:dyDescent="0.2">
      <c r="A164" t="s">
        <v>71</v>
      </c>
      <c r="B164" t="s">
        <v>5</v>
      </c>
      <c r="C164" t="s">
        <v>26</v>
      </c>
      <c r="D164" s="2">
        <v>574.56146240234295</v>
      </c>
    </row>
    <row r="165" spans="1:4" x14ac:dyDescent="0.2">
      <c r="A165" t="s">
        <v>71</v>
      </c>
      <c r="B165" t="s">
        <v>5</v>
      </c>
      <c r="C165" t="s">
        <v>41</v>
      </c>
      <c r="D165" s="2">
        <v>101.734992980957</v>
      </c>
    </row>
    <row r="166" spans="1:4" x14ac:dyDescent="0.2">
      <c r="A166" t="s">
        <v>71</v>
      </c>
      <c r="B166" t="s">
        <v>5</v>
      </c>
      <c r="C166" t="s">
        <v>62</v>
      </c>
      <c r="D166" s="2">
        <v>562.26556396484295</v>
      </c>
    </row>
    <row r="167" spans="1:4" x14ac:dyDescent="0.2">
      <c r="A167" t="s">
        <v>71</v>
      </c>
      <c r="B167" t="s">
        <v>5</v>
      </c>
      <c r="C167" t="s">
        <v>42</v>
      </c>
      <c r="D167" s="2">
        <v>149.72215270996</v>
      </c>
    </row>
    <row r="168" spans="1:4" x14ac:dyDescent="0.2">
      <c r="A168" t="s">
        <v>71</v>
      </c>
      <c r="B168" t="s">
        <v>5</v>
      </c>
      <c r="C168" t="s">
        <v>27</v>
      </c>
      <c r="D168" s="2">
        <v>225.47309875488199</v>
      </c>
    </row>
    <row r="169" spans="1:4" x14ac:dyDescent="0.2">
      <c r="A169" t="s">
        <v>71</v>
      </c>
      <c r="B169" t="s">
        <v>5</v>
      </c>
      <c r="C169" t="s">
        <v>74</v>
      </c>
      <c r="D169" s="2">
        <v>32.572380065917898</v>
      </c>
    </row>
    <row r="170" spans="1:4" x14ac:dyDescent="0.2">
      <c r="A170" t="s">
        <v>71</v>
      </c>
      <c r="B170" t="s">
        <v>5</v>
      </c>
      <c r="C170" t="s">
        <v>75</v>
      </c>
      <c r="D170" s="2">
        <v>208.63835144042901</v>
      </c>
    </row>
    <row r="171" spans="1:4" x14ac:dyDescent="0.2">
      <c r="A171" t="s">
        <v>71</v>
      </c>
      <c r="B171" t="s">
        <v>5</v>
      </c>
      <c r="C171" t="s">
        <v>76</v>
      </c>
      <c r="D171" s="2">
        <v>365.36553955078102</v>
      </c>
    </row>
    <row r="172" spans="1:4" x14ac:dyDescent="0.2">
      <c r="A172" t="s">
        <v>71</v>
      </c>
      <c r="B172" t="s">
        <v>5</v>
      </c>
      <c r="C172" t="s">
        <v>77</v>
      </c>
      <c r="D172" s="2">
        <v>647.31085205078102</v>
      </c>
    </row>
    <row r="173" spans="1:4" x14ac:dyDescent="0.2">
      <c r="A173" t="s">
        <v>71</v>
      </c>
      <c r="B173" t="s">
        <v>5</v>
      </c>
      <c r="C173" t="s">
        <v>78</v>
      </c>
      <c r="D173" s="2">
        <v>164.474349975585</v>
      </c>
    </row>
    <row r="174" spans="1:4" x14ac:dyDescent="0.2">
      <c r="A174" t="s">
        <v>71</v>
      </c>
      <c r="B174" t="s">
        <v>5</v>
      </c>
      <c r="C174" t="s">
        <v>79</v>
      </c>
      <c r="D174" s="2">
        <v>59.470481872558501</v>
      </c>
    </row>
    <row r="175" spans="1:4" x14ac:dyDescent="0.2">
      <c r="A175" t="s">
        <v>71</v>
      </c>
      <c r="B175" t="s">
        <v>5</v>
      </c>
      <c r="C175" t="s">
        <v>80</v>
      </c>
      <c r="D175" s="2">
        <v>25.9133491516113</v>
      </c>
    </row>
    <row r="176" spans="1:4" x14ac:dyDescent="0.2">
      <c r="A176" t="s">
        <v>71</v>
      </c>
      <c r="B176" t="s">
        <v>5</v>
      </c>
      <c r="C176" t="s">
        <v>81</v>
      </c>
      <c r="D176" s="2">
        <v>59.501762390136697</v>
      </c>
    </row>
    <row r="177" spans="1:4" x14ac:dyDescent="0.2">
      <c r="A177" t="s">
        <v>82</v>
      </c>
      <c r="B177" t="s">
        <v>5</v>
      </c>
      <c r="C177" t="s">
        <v>6</v>
      </c>
      <c r="D177" s="2">
        <v>2407.4072265625</v>
      </c>
    </row>
    <row r="178" spans="1:4" x14ac:dyDescent="0.2">
      <c r="A178" t="s">
        <v>82</v>
      </c>
      <c r="B178" t="s">
        <v>5</v>
      </c>
      <c r="C178" t="s">
        <v>83</v>
      </c>
      <c r="D178" s="2">
        <v>5.7420539855956996</v>
      </c>
    </row>
    <row r="179" spans="1:4" x14ac:dyDescent="0.2">
      <c r="A179" t="s">
        <v>82</v>
      </c>
      <c r="B179" t="s">
        <v>5</v>
      </c>
      <c r="C179" t="s">
        <v>72</v>
      </c>
      <c r="D179" s="2">
        <v>2106.60522460937</v>
      </c>
    </row>
    <row r="180" spans="1:4" x14ac:dyDescent="0.2">
      <c r="A180" t="s">
        <v>82</v>
      </c>
      <c r="B180" t="s">
        <v>5</v>
      </c>
      <c r="C180" t="s">
        <v>34</v>
      </c>
      <c r="D180" s="2">
        <v>372.97033691406199</v>
      </c>
    </row>
    <row r="181" spans="1:4" x14ac:dyDescent="0.2">
      <c r="A181" t="s">
        <v>82</v>
      </c>
      <c r="B181" t="s">
        <v>5</v>
      </c>
      <c r="C181" t="s">
        <v>73</v>
      </c>
      <c r="D181" s="2">
        <v>1335.13854980468</v>
      </c>
    </row>
    <row r="182" spans="1:4" x14ac:dyDescent="0.2">
      <c r="A182" t="s">
        <v>82</v>
      </c>
      <c r="B182" t="s">
        <v>5</v>
      </c>
      <c r="C182" t="s">
        <v>57</v>
      </c>
      <c r="D182" s="2">
        <v>7.1813812255859304</v>
      </c>
    </row>
    <row r="183" spans="1:4" x14ac:dyDescent="0.2">
      <c r="A183" t="s">
        <v>82</v>
      </c>
      <c r="B183" t="s">
        <v>5</v>
      </c>
      <c r="C183" t="s">
        <v>13</v>
      </c>
      <c r="D183" s="2">
        <v>53.626686096191399</v>
      </c>
    </row>
    <row r="184" spans="1:4" x14ac:dyDescent="0.2">
      <c r="A184" t="s">
        <v>82</v>
      </c>
      <c r="B184" t="s">
        <v>5</v>
      </c>
      <c r="C184" t="s">
        <v>12</v>
      </c>
      <c r="D184" s="2">
        <v>324.28753662109301</v>
      </c>
    </row>
    <row r="185" spans="1:4" x14ac:dyDescent="0.2">
      <c r="A185" t="s">
        <v>82</v>
      </c>
      <c r="B185" t="s">
        <v>5</v>
      </c>
      <c r="C185" t="s">
        <v>11</v>
      </c>
      <c r="D185" s="2">
        <v>696.37384033203102</v>
      </c>
    </row>
    <row r="186" spans="1:4" x14ac:dyDescent="0.2">
      <c r="A186" t="s">
        <v>82</v>
      </c>
      <c r="B186" t="s">
        <v>5</v>
      </c>
      <c r="C186" t="s">
        <v>61</v>
      </c>
      <c r="D186" s="2">
        <v>509.85589599609301</v>
      </c>
    </row>
    <row r="187" spans="1:4" x14ac:dyDescent="0.2">
      <c r="A187" t="s">
        <v>82</v>
      </c>
      <c r="B187" t="s">
        <v>5</v>
      </c>
      <c r="C187" t="s">
        <v>14</v>
      </c>
      <c r="D187" s="2">
        <v>427.01580810546801</v>
      </c>
    </row>
    <row r="188" spans="1:4" x14ac:dyDescent="0.2">
      <c r="A188" t="s">
        <v>82</v>
      </c>
      <c r="B188" t="s">
        <v>5</v>
      </c>
      <c r="C188" t="s">
        <v>15</v>
      </c>
      <c r="D188" s="2">
        <v>374.26528930664</v>
      </c>
    </row>
    <row r="189" spans="1:4" x14ac:dyDescent="0.2">
      <c r="A189" t="s">
        <v>82</v>
      </c>
      <c r="B189" t="s">
        <v>5</v>
      </c>
      <c r="C189" t="s">
        <v>36</v>
      </c>
      <c r="D189" s="2">
        <v>570.484375</v>
      </c>
    </row>
    <row r="190" spans="1:4" x14ac:dyDescent="0.2">
      <c r="A190" t="s">
        <v>82</v>
      </c>
      <c r="B190" t="s">
        <v>5</v>
      </c>
      <c r="C190" t="s">
        <v>37</v>
      </c>
      <c r="D190" s="2">
        <v>207.91157531738199</v>
      </c>
    </row>
    <row r="191" spans="1:4" x14ac:dyDescent="0.2">
      <c r="A191" t="s">
        <v>82</v>
      </c>
      <c r="B191" t="s">
        <v>5</v>
      </c>
      <c r="C191" t="s">
        <v>38</v>
      </c>
      <c r="D191" s="2">
        <v>772.89288330078102</v>
      </c>
    </row>
    <row r="192" spans="1:4" x14ac:dyDescent="0.2">
      <c r="A192" t="s">
        <v>82</v>
      </c>
      <c r="B192" t="s">
        <v>5</v>
      </c>
      <c r="C192" t="s">
        <v>25</v>
      </c>
      <c r="D192" s="2">
        <v>388.61471557617102</v>
      </c>
    </row>
    <row r="193" spans="1:4" x14ac:dyDescent="0.2">
      <c r="A193" t="s">
        <v>82</v>
      </c>
      <c r="B193" t="s">
        <v>5</v>
      </c>
      <c r="C193" t="s">
        <v>16</v>
      </c>
      <c r="D193" s="2">
        <v>76.773231506347599</v>
      </c>
    </row>
    <row r="194" spans="1:4" x14ac:dyDescent="0.2">
      <c r="A194" t="s">
        <v>82</v>
      </c>
      <c r="B194" t="s">
        <v>5</v>
      </c>
      <c r="C194" t="s">
        <v>39</v>
      </c>
      <c r="D194" s="2">
        <v>1728.57287597656</v>
      </c>
    </row>
    <row r="195" spans="1:4" x14ac:dyDescent="0.2">
      <c r="A195" t="s">
        <v>82</v>
      </c>
      <c r="B195" t="s">
        <v>5</v>
      </c>
      <c r="C195" t="s">
        <v>18</v>
      </c>
      <c r="D195" s="2">
        <v>202.62153625488199</v>
      </c>
    </row>
    <row r="196" spans="1:4" x14ac:dyDescent="0.2">
      <c r="A196" t="s">
        <v>82</v>
      </c>
      <c r="B196" t="s">
        <v>5</v>
      </c>
      <c r="C196" t="s">
        <v>26</v>
      </c>
      <c r="D196" s="2">
        <v>261.18392944335898</v>
      </c>
    </row>
    <row r="197" spans="1:4" x14ac:dyDescent="0.2">
      <c r="A197" t="s">
        <v>82</v>
      </c>
      <c r="B197" t="s">
        <v>5</v>
      </c>
      <c r="C197" t="s">
        <v>41</v>
      </c>
      <c r="D197" s="2">
        <v>248.8291015625</v>
      </c>
    </row>
    <row r="198" spans="1:4" x14ac:dyDescent="0.2">
      <c r="A198" t="s">
        <v>82</v>
      </c>
      <c r="B198" t="s">
        <v>5</v>
      </c>
      <c r="C198" t="s">
        <v>19</v>
      </c>
      <c r="D198" s="2">
        <v>336.02456665039</v>
      </c>
    </row>
    <row r="199" spans="1:4" x14ac:dyDescent="0.2">
      <c r="A199" t="s">
        <v>82</v>
      </c>
      <c r="B199" t="s">
        <v>5</v>
      </c>
      <c r="C199" t="s">
        <v>62</v>
      </c>
      <c r="D199" s="2">
        <v>485.97372436523398</v>
      </c>
    </row>
    <row r="200" spans="1:4" x14ac:dyDescent="0.2">
      <c r="A200" t="s">
        <v>82</v>
      </c>
      <c r="B200" t="s">
        <v>5</v>
      </c>
      <c r="C200" t="s">
        <v>42</v>
      </c>
      <c r="D200" s="2">
        <v>573.89929199218705</v>
      </c>
    </row>
    <row r="201" spans="1:4" x14ac:dyDescent="0.2">
      <c r="A201" t="s">
        <v>82</v>
      </c>
      <c r="B201" t="s">
        <v>5</v>
      </c>
      <c r="C201" t="s">
        <v>27</v>
      </c>
      <c r="D201" s="2">
        <v>105.164161682128</v>
      </c>
    </row>
    <row r="202" spans="1:4" x14ac:dyDescent="0.2">
      <c r="A202" t="s">
        <v>82</v>
      </c>
      <c r="B202" t="s">
        <v>5</v>
      </c>
      <c r="C202" t="s">
        <v>74</v>
      </c>
      <c r="D202" s="2">
        <v>153.74064636230401</v>
      </c>
    </row>
    <row r="203" spans="1:4" x14ac:dyDescent="0.2">
      <c r="A203" t="s">
        <v>82</v>
      </c>
      <c r="B203" t="s">
        <v>5</v>
      </c>
      <c r="C203" t="s">
        <v>75</v>
      </c>
      <c r="D203" s="2">
        <v>194.18290710449199</v>
      </c>
    </row>
    <row r="204" spans="1:4" x14ac:dyDescent="0.2">
      <c r="A204" t="s">
        <v>82</v>
      </c>
      <c r="B204" t="s">
        <v>5</v>
      </c>
      <c r="C204" t="s">
        <v>80</v>
      </c>
      <c r="D204" s="2">
        <v>24.624626159667901</v>
      </c>
    </row>
    <row r="205" spans="1:4" x14ac:dyDescent="0.2">
      <c r="A205" t="s">
        <v>82</v>
      </c>
      <c r="B205" t="s">
        <v>5</v>
      </c>
      <c r="C205" t="s">
        <v>84</v>
      </c>
      <c r="D205" s="2">
        <v>11.674740791320801</v>
      </c>
    </row>
    <row r="206" spans="1:4" x14ac:dyDescent="0.2">
      <c r="A206" t="s">
        <v>82</v>
      </c>
      <c r="B206" t="s">
        <v>5</v>
      </c>
      <c r="C206" t="s">
        <v>81</v>
      </c>
      <c r="D206" s="2">
        <v>14.4209327697753</v>
      </c>
    </row>
    <row r="207" spans="1:4" x14ac:dyDescent="0.2">
      <c r="A207" t="s">
        <v>82</v>
      </c>
      <c r="B207" t="s">
        <v>5</v>
      </c>
      <c r="C207" t="s">
        <v>85</v>
      </c>
      <c r="D207" s="2">
        <v>9.3343935012817294</v>
      </c>
    </row>
    <row r="208" spans="1:4" x14ac:dyDescent="0.2">
      <c r="A208" t="s">
        <v>82</v>
      </c>
      <c r="B208" t="s">
        <v>5</v>
      </c>
      <c r="C208" t="s">
        <v>86</v>
      </c>
      <c r="D208" s="2">
        <v>11.1525421142578</v>
      </c>
    </row>
    <row r="209" spans="1:4" x14ac:dyDescent="0.2">
      <c r="A209" t="s">
        <v>82</v>
      </c>
      <c r="B209" t="s">
        <v>5</v>
      </c>
      <c r="C209" t="s">
        <v>87</v>
      </c>
      <c r="D209" s="2">
        <v>7.1068878173828098</v>
      </c>
    </row>
    <row r="210" spans="1:4" x14ac:dyDescent="0.2">
      <c r="A210" t="s">
        <v>82</v>
      </c>
      <c r="B210" t="s">
        <v>5</v>
      </c>
      <c r="C210" t="s">
        <v>88</v>
      </c>
      <c r="D210" s="2">
        <v>12.1137380599975</v>
      </c>
    </row>
    <row r="211" spans="1:4" x14ac:dyDescent="0.2">
      <c r="A211" t="s">
        <v>82</v>
      </c>
      <c r="B211" t="s">
        <v>5</v>
      </c>
      <c r="C211" t="s">
        <v>89</v>
      </c>
      <c r="D211" s="2">
        <v>5.7887382507324201</v>
      </c>
    </row>
    <row r="212" spans="1:4" x14ac:dyDescent="0.2">
      <c r="A212" t="s">
        <v>82</v>
      </c>
      <c r="B212" t="s">
        <v>5</v>
      </c>
      <c r="C212" t="s">
        <v>90</v>
      </c>
      <c r="D212" s="2">
        <v>22.236240386962798</v>
      </c>
    </row>
    <row r="213" spans="1:4" x14ac:dyDescent="0.2">
      <c r="A213" t="s">
        <v>82</v>
      </c>
      <c r="B213" t="s">
        <v>5</v>
      </c>
      <c r="C213" t="s">
        <v>91</v>
      </c>
      <c r="D213" s="2">
        <v>102.31398010253901</v>
      </c>
    </row>
    <row r="214" spans="1:4" x14ac:dyDescent="0.2">
      <c r="A214" t="s">
        <v>82</v>
      </c>
      <c r="B214" t="s">
        <v>5</v>
      </c>
      <c r="C214" t="s">
        <v>92</v>
      </c>
      <c r="D214" s="2">
        <v>478.33767700195301</v>
      </c>
    </row>
    <row r="215" spans="1:4" x14ac:dyDescent="0.2">
      <c r="A215" t="s">
        <v>82</v>
      </c>
      <c r="B215" t="s">
        <v>5</v>
      </c>
      <c r="C215" t="s">
        <v>93</v>
      </c>
      <c r="D215" s="2">
        <v>173.68475341796801</v>
      </c>
    </row>
    <row r="216" spans="1:4" x14ac:dyDescent="0.2">
      <c r="A216" t="s">
        <v>82</v>
      </c>
      <c r="B216" t="s">
        <v>5</v>
      </c>
      <c r="C216" t="s">
        <v>94</v>
      </c>
      <c r="D216" s="2">
        <v>7.4793734550476003</v>
      </c>
    </row>
    <row r="217" spans="1:4" x14ac:dyDescent="0.2">
      <c r="A217" t="s">
        <v>82</v>
      </c>
      <c r="B217" t="s">
        <v>5</v>
      </c>
      <c r="C217" t="s">
        <v>95</v>
      </c>
      <c r="D217" s="2">
        <v>255.728256225585</v>
      </c>
    </row>
    <row r="218" spans="1:4" x14ac:dyDescent="0.2">
      <c r="A218" t="s">
        <v>82</v>
      </c>
      <c r="B218" t="s">
        <v>5</v>
      </c>
      <c r="C218" t="s">
        <v>96</v>
      </c>
      <c r="D218" s="2">
        <v>10.738008499145501</v>
      </c>
    </row>
    <row r="219" spans="1:4" x14ac:dyDescent="0.2">
      <c r="A219" t="s">
        <v>82</v>
      </c>
      <c r="B219" t="s">
        <v>5</v>
      </c>
      <c r="C219" t="s">
        <v>79</v>
      </c>
      <c r="D219" s="2">
        <v>7.7950782775878897</v>
      </c>
    </row>
    <row r="220" spans="1:4" x14ac:dyDescent="0.2">
      <c r="A220" t="s">
        <v>97</v>
      </c>
      <c r="B220" t="s">
        <v>5</v>
      </c>
      <c r="C220" t="s">
        <v>6</v>
      </c>
      <c r="D220" s="2">
        <v>5406.66455078125</v>
      </c>
    </row>
    <row r="221" spans="1:4" x14ac:dyDescent="0.2">
      <c r="A221" t="s">
        <v>97</v>
      </c>
      <c r="B221" t="s">
        <v>5</v>
      </c>
      <c r="C221" t="s">
        <v>98</v>
      </c>
      <c r="D221" s="2">
        <v>850.23974609375</v>
      </c>
    </row>
    <row r="222" spans="1:4" x14ac:dyDescent="0.2">
      <c r="A222" t="s">
        <v>97</v>
      </c>
      <c r="B222" t="s">
        <v>5</v>
      </c>
      <c r="C222" t="s">
        <v>99</v>
      </c>
      <c r="D222" s="2">
        <v>670.42205810546795</v>
      </c>
    </row>
    <row r="223" spans="1:4" x14ac:dyDescent="0.2">
      <c r="A223" t="s">
        <v>97</v>
      </c>
      <c r="B223" t="s">
        <v>5</v>
      </c>
      <c r="C223" t="s">
        <v>100</v>
      </c>
      <c r="D223" s="2">
        <v>55.158557891845703</v>
      </c>
    </row>
    <row r="224" spans="1:4" x14ac:dyDescent="0.2">
      <c r="A224" t="s">
        <v>97</v>
      </c>
      <c r="B224" t="s">
        <v>5</v>
      </c>
      <c r="C224" t="s">
        <v>19</v>
      </c>
      <c r="D224" s="2">
        <v>3387.1376953125</v>
      </c>
    </row>
    <row r="225" spans="1:4" x14ac:dyDescent="0.2">
      <c r="A225" t="s">
        <v>97</v>
      </c>
      <c r="B225" t="s">
        <v>5</v>
      </c>
      <c r="C225" t="s">
        <v>62</v>
      </c>
      <c r="D225" s="2">
        <v>687.32708740234295</v>
      </c>
    </row>
    <row r="226" spans="1:4" x14ac:dyDescent="0.2">
      <c r="A226" t="s">
        <v>97</v>
      </c>
      <c r="B226" t="s">
        <v>5</v>
      </c>
      <c r="C226" t="s">
        <v>42</v>
      </c>
      <c r="D226" s="2">
        <v>1402.30847167968</v>
      </c>
    </row>
    <row r="227" spans="1:4" x14ac:dyDescent="0.2">
      <c r="A227" t="s">
        <v>97</v>
      </c>
      <c r="B227" t="s">
        <v>5</v>
      </c>
      <c r="C227" t="s">
        <v>27</v>
      </c>
      <c r="D227" s="2">
        <v>1578.23913574218</v>
      </c>
    </row>
    <row r="228" spans="1:4" x14ac:dyDescent="0.2">
      <c r="A228" t="s">
        <v>97</v>
      </c>
      <c r="B228" t="s">
        <v>5</v>
      </c>
      <c r="C228" t="s">
        <v>41</v>
      </c>
      <c r="D228" s="2">
        <v>1470.72827148437</v>
      </c>
    </row>
    <row r="229" spans="1:4" x14ac:dyDescent="0.2">
      <c r="A229" t="s">
        <v>97</v>
      </c>
      <c r="B229" t="s">
        <v>5</v>
      </c>
      <c r="C229" t="s">
        <v>13</v>
      </c>
      <c r="D229" s="2">
        <v>2716.69140625</v>
      </c>
    </row>
    <row r="230" spans="1:4" x14ac:dyDescent="0.2">
      <c r="A230" t="s">
        <v>97</v>
      </c>
      <c r="B230" t="s">
        <v>5</v>
      </c>
      <c r="C230" t="s">
        <v>60</v>
      </c>
      <c r="D230" s="2">
        <v>2367.78466796875</v>
      </c>
    </row>
    <row r="231" spans="1:4" x14ac:dyDescent="0.2">
      <c r="A231" t="s">
        <v>97</v>
      </c>
      <c r="B231" t="s">
        <v>5</v>
      </c>
      <c r="C231" t="s">
        <v>12</v>
      </c>
      <c r="D231" s="2">
        <v>1644.69494628906</v>
      </c>
    </row>
    <row r="232" spans="1:4" x14ac:dyDescent="0.2">
      <c r="A232" t="s">
        <v>97</v>
      </c>
      <c r="B232" t="s">
        <v>5</v>
      </c>
      <c r="C232" t="s">
        <v>38</v>
      </c>
      <c r="D232" s="2">
        <v>5234.958984375</v>
      </c>
    </row>
    <row r="233" spans="1:4" x14ac:dyDescent="0.2">
      <c r="A233" t="s">
        <v>97</v>
      </c>
      <c r="B233" t="s">
        <v>5</v>
      </c>
      <c r="C233" t="s">
        <v>17</v>
      </c>
      <c r="D233" s="2">
        <v>3019.02734375</v>
      </c>
    </row>
    <row r="234" spans="1:4" x14ac:dyDescent="0.2">
      <c r="A234" t="s">
        <v>97</v>
      </c>
      <c r="B234" t="s">
        <v>5</v>
      </c>
      <c r="C234" t="s">
        <v>101</v>
      </c>
      <c r="D234" s="2">
        <v>2445.45385742187</v>
      </c>
    </row>
    <row r="235" spans="1:4" x14ac:dyDescent="0.2">
      <c r="A235" t="s">
        <v>97</v>
      </c>
      <c r="B235" t="s">
        <v>5</v>
      </c>
      <c r="C235" t="s">
        <v>102</v>
      </c>
      <c r="D235" s="2">
        <v>7586.08056640625</v>
      </c>
    </row>
    <row r="236" spans="1:4" x14ac:dyDescent="0.2">
      <c r="A236" t="s">
        <v>97</v>
      </c>
      <c r="B236" t="s">
        <v>5</v>
      </c>
      <c r="C236" t="s">
        <v>103</v>
      </c>
      <c r="D236" s="2">
        <v>3707.41259765625</v>
      </c>
    </row>
    <row r="237" spans="1:4" x14ac:dyDescent="0.2">
      <c r="A237" t="s">
        <v>97</v>
      </c>
      <c r="B237" t="s">
        <v>5</v>
      </c>
      <c r="C237" t="s">
        <v>104</v>
      </c>
      <c r="D237" s="2">
        <v>4261.37451171875</v>
      </c>
    </row>
    <row r="238" spans="1:4" x14ac:dyDescent="0.2">
      <c r="A238" t="s">
        <v>97</v>
      </c>
      <c r="B238" t="s">
        <v>5</v>
      </c>
      <c r="C238" t="s">
        <v>105</v>
      </c>
      <c r="D238" s="2">
        <v>611.39654541015602</v>
      </c>
    </row>
    <row r="239" spans="1:4" x14ac:dyDescent="0.2">
      <c r="A239" t="s">
        <v>97</v>
      </c>
      <c r="B239" t="s">
        <v>5</v>
      </c>
      <c r="C239" t="s">
        <v>106</v>
      </c>
      <c r="D239" s="2">
        <v>145.53405761718699</v>
      </c>
    </row>
    <row r="240" spans="1:4" x14ac:dyDescent="0.2">
      <c r="A240" t="s">
        <v>97</v>
      </c>
      <c r="B240" t="s">
        <v>5</v>
      </c>
      <c r="C240" t="s">
        <v>107</v>
      </c>
      <c r="D240" s="2">
        <v>113.97247314453099</v>
      </c>
    </row>
    <row r="241" spans="1:4" x14ac:dyDescent="0.2">
      <c r="A241" t="s">
        <v>97</v>
      </c>
      <c r="B241" t="s">
        <v>5</v>
      </c>
      <c r="C241" t="s">
        <v>108</v>
      </c>
      <c r="D241" s="2">
        <v>122.597816467285</v>
      </c>
    </row>
    <row r="242" spans="1:4" x14ac:dyDescent="0.2">
      <c r="A242" t="s">
        <v>97</v>
      </c>
      <c r="B242" t="s">
        <v>5</v>
      </c>
      <c r="C242" t="s">
        <v>109</v>
      </c>
      <c r="D242" s="2">
        <v>153.54493713378901</v>
      </c>
    </row>
    <row r="243" spans="1:4" x14ac:dyDescent="0.2">
      <c r="A243" t="s">
        <v>97</v>
      </c>
      <c r="B243" t="s">
        <v>5</v>
      </c>
      <c r="C243" t="s">
        <v>110</v>
      </c>
      <c r="D243" s="2">
        <v>129.74122619628901</v>
      </c>
    </row>
    <row r="244" spans="1:4" x14ac:dyDescent="0.2">
      <c r="A244" t="s">
        <v>97</v>
      </c>
      <c r="B244" t="s">
        <v>5</v>
      </c>
      <c r="C244" t="s">
        <v>111</v>
      </c>
      <c r="D244" s="2">
        <v>17.145381927490199</v>
      </c>
    </row>
    <row r="245" spans="1:4" x14ac:dyDescent="0.2">
      <c r="A245" t="s">
        <v>97</v>
      </c>
      <c r="B245" t="s">
        <v>5</v>
      </c>
      <c r="C245" t="s">
        <v>112</v>
      </c>
      <c r="D245" s="2">
        <v>41.077251434326101</v>
      </c>
    </row>
    <row r="246" spans="1:4" x14ac:dyDescent="0.2">
      <c r="A246" t="s">
        <v>97</v>
      </c>
      <c r="B246" t="s">
        <v>5</v>
      </c>
      <c r="C246" t="s">
        <v>113</v>
      </c>
      <c r="D246" s="2">
        <v>65.811050415039006</v>
      </c>
    </row>
    <row r="247" spans="1:4" x14ac:dyDescent="0.2">
      <c r="A247" t="s">
        <v>97</v>
      </c>
      <c r="B247" t="s">
        <v>5</v>
      </c>
      <c r="C247" t="s">
        <v>114</v>
      </c>
      <c r="D247" s="2">
        <v>8.4211502075195295</v>
      </c>
    </row>
    <row r="248" spans="1:4" x14ac:dyDescent="0.2">
      <c r="A248" t="s">
        <v>97</v>
      </c>
      <c r="B248" t="s">
        <v>5</v>
      </c>
      <c r="C248" t="s">
        <v>115</v>
      </c>
      <c r="D248" s="2">
        <v>10.3806247711181</v>
      </c>
    </row>
    <row r="249" spans="1:4" x14ac:dyDescent="0.2">
      <c r="A249" t="s">
        <v>97</v>
      </c>
      <c r="B249" t="s">
        <v>5</v>
      </c>
      <c r="C249" t="s">
        <v>116</v>
      </c>
      <c r="D249" s="2">
        <v>80.904243469238196</v>
      </c>
    </row>
    <row r="250" spans="1:4" x14ac:dyDescent="0.2">
      <c r="A250" t="s">
        <v>97</v>
      </c>
      <c r="B250" t="s">
        <v>5</v>
      </c>
      <c r="C250" t="s">
        <v>117</v>
      </c>
      <c r="D250" s="2">
        <v>113.919151306152</v>
      </c>
    </row>
    <row r="251" spans="1:4" x14ac:dyDescent="0.2">
      <c r="A251" t="s">
        <v>97</v>
      </c>
      <c r="B251" t="s">
        <v>5</v>
      </c>
      <c r="C251" t="s">
        <v>118</v>
      </c>
      <c r="D251" s="2">
        <v>39.724170684814403</v>
      </c>
    </row>
    <row r="252" spans="1:4" x14ac:dyDescent="0.2">
      <c r="A252" t="s">
        <v>97</v>
      </c>
      <c r="B252" t="s">
        <v>5</v>
      </c>
      <c r="C252" t="s">
        <v>119</v>
      </c>
      <c r="D252" s="2">
        <v>7.5191688537597603</v>
      </c>
    </row>
    <row r="253" spans="1:4" x14ac:dyDescent="0.2">
      <c r="A253" t="s">
        <v>120</v>
      </c>
      <c r="B253" t="s">
        <v>5</v>
      </c>
      <c r="C253" t="s">
        <v>6</v>
      </c>
      <c r="D253" s="2">
        <v>441.449127197265</v>
      </c>
    </row>
    <row r="254" spans="1:4" x14ac:dyDescent="0.2">
      <c r="A254" t="s">
        <v>120</v>
      </c>
      <c r="B254" t="s">
        <v>5</v>
      </c>
      <c r="C254" t="s">
        <v>98</v>
      </c>
      <c r="D254" s="2">
        <v>176.3955078125</v>
      </c>
    </row>
    <row r="255" spans="1:4" x14ac:dyDescent="0.2">
      <c r="A255" t="s">
        <v>120</v>
      </c>
      <c r="B255" t="s">
        <v>5</v>
      </c>
      <c r="C255" t="s">
        <v>99</v>
      </c>
      <c r="D255" s="2">
        <v>30.676982879638601</v>
      </c>
    </row>
    <row r="256" spans="1:4" x14ac:dyDescent="0.2">
      <c r="A256" t="s">
        <v>120</v>
      </c>
      <c r="B256" t="s">
        <v>5</v>
      </c>
      <c r="C256" t="s">
        <v>19</v>
      </c>
      <c r="D256" s="2">
        <v>254.75605773925699</v>
      </c>
    </row>
    <row r="257" spans="1:4" x14ac:dyDescent="0.2">
      <c r="A257" t="s">
        <v>120</v>
      </c>
      <c r="B257" t="s">
        <v>5</v>
      </c>
      <c r="C257" t="s">
        <v>62</v>
      </c>
      <c r="D257" s="2">
        <v>44.3156929016113</v>
      </c>
    </row>
    <row r="258" spans="1:4" x14ac:dyDescent="0.2">
      <c r="A258" t="s">
        <v>120</v>
      </c>
      <c r="B258" t="s">
        <v>5</v>
      </c>
      <c r="C258" t="s">
        <v>42</v>
      </c>
      <c r="D258" s="2">
        <v>82.693862915039006</v>
      </c>
    </row>
    <row r="259" spans="1:4" x14ac:dyDescent="0.2">
      <c r="A259" t="s">
        <v>120</v>
      </c>
      <c r="B259" t="s">
        <v>5</v>
      </c>
      <c r="C259" t="s">
        <v>27</v>
      </c>
      <c r="D259" s="2">
        <v>143.20423889160099</v>
      </c>
    </row>
    <row r="260" spans="1:4" x14ac:dyDescent="0.2">
      <c r="A260" t="s">
        <v>120</v>
      </c>
      <c r="B260" t="s">
        <v>5</v>
      </c>
      <c r="C260" t="s">
        <v>41</v>
      </c>
      <c r="D260" s="2">
        <v>81.651390075683594</v>
      </c>
    </row>
    <row r="261" spans="1:4" x14ac:dyDescent="0.2">
      <c r="A261" t="s">
        <v>120</v>
      </c>
      <c r="B261" t="s">
        <v>5</v>
      </c>
      <c r="C261" t="s">
        <v>13</v>
      </c>
      <c r="D261" s="2">
        <v>262.21347045898398</v>
      </c>
    </row>
    <row r="262" spans="1:4" x14ac:dyDescent="0.2">
      <c r="A262" t="s">
        <v>120</v>
      </c>
      <c r="B262" t="s">
        <v>5</v>
      </c>
      <c r="C262" t="s">
        <v>60</v>
      </c>
      <c r="D262" s="2">
        <v>238.35046386718699</v>
      </c>
    </row>
    <row r="263" spans="1:4" x14ac:dyDescent="0.2">
      <c r="A263" t="s">
        <v>120</v>
      </c>
      <c r="B263" t="s">
        <v>5</v>
      </c>
      <c r="C263" t="s">
        <v>12</v>
      </c>
      <c r="D263" s="2">
        <v>132.68244934082</v>
      </c>
    </row>
    <row r="264" spans="1:4" x14ac:dyDescent="0.2">
      <c r="A264" t="s">
        <v>120</v>
      </c>
      <c r="B264" t="s">
        <v>5</v>
      </c>
      <c r="C264" t="s">
        <v>38</v>
      </c>
      <c r="D264" s="2">
        <v>311.64636230468699</v>
      </c>
    </row>
    <row r="265" spans="1:4" x14ac:dyDescent="0.2">
      <c r="A265" t="s">
        <v>120</v>
      </c>
      <c r="B265" t="s">
        <v>5</v>
      </c>
      <c r="C265" t="s">
        <v>17</v>
      </c>
      <c r="D265" s="2">
        <v>375.71844482421801</v>
      </c>
    </row>
    <row r="266" spans="1:4" x14ac:dyDescent="0.2">
      <c r="A266" t="s">
        <v>120</v>
      </c>
      <c r="B266" t="s">
        <v>5</v>
      </c>
      <c r="C266" t="s">
        <v>101</v>
      </c>
      <c r="D266" s="2">
        <v>185.23959350585901</v>
      </c>
    </row>
    <row r="267" spans="1:4" x14ac:dyDescent="0.2">
      <c r="A267" t="s">
        <v>120</v>
      </c>
      <c r="B267" t="s">
        <v>5</v>
      </c>
      <c r="C267" t="s">
        <v>102</v>
      </c>
      <c r="D267" s="2">
        <v>331.24313354492102</v>
      </c>
    </row>
    <row r="268" spans="1:4" x14ac:dyDescent="0.2">
      <c r="A268" t="s">
        <v>120</v>
      </c>
      <c r="B268" t="s">
        <v>5</v>
      </c>
      <c r="C268" t="s">
        <v>103</v>
      </c>
      <c r="D268" s="2">
        <v>348.95739746093699</v>
      </c>
    </row>
    <row r="269" spans="1:4" x14ac:dyDescent="0.2">
      <c r="A269" t="s">
        <v>120</v>
      </c>
      <c r="B269" t="s">
        <v>5</v>
      </c>
      <c r="C269" t="s">
        <v>104</v>
      </c>
      <c r="D269" s="2">
        <v>304.164794921875</v>
      </c>
    </row>
    <row r="270" spans="1:4" x14ac:dyDescent="0.2">
      <c r="A270" t="s">
        <v>120</v>
      </c>
      <c r="B270" t="s">
        <v>5</v>
      </c>
      <c r="C270" t="s">
        <v>105</v>
      </c>
      <c r="D270" s="2">
        <v>64.205139160156193</v>
      </c>
    </row>
    <row r="271" spans="1:4" x14ac:dyDescent="0.2">
      <c r="A271" t="s">
        <v>120</v>
      </c>
      <c r="B271" t="s">
        <v>5</v>
      </c>
      <c r="C271" t="s">
        <v>106</v>
      </c>
      <c r="D271" s="2">
        <v>38.814971923828097</v>
      </c>
    </row>
    <row r="272" spans="1:4" x14ac:dyDescent="0.2">
      <c r="A272" t="s">
        <v>120</v>
      </c>
      <c r="B272" t="s">
        <v>5</v>
      </c>
      <c r="C272" t="s">
        <v>107</v>
      </c>
      <c r="D272" s="2">
        <v>47.643856048583899</v>
      </c>
    </row>
    <row r="273" spans="1:4" x14ac:dyDescent="0.2">
      <c r="A273" t="s">
        <v>120</v>
      </c>
      <c r="B273" t="s">
        <v>5</v>
      </c>
      <c r="C273" t="s">
        <v>108</v>
      </c>
      <c r="D273" s="2">
        <v>46.758888244628899</v>
      </c>
    </row>
    <row r="274" spans="1:4" x14ac:dyDescent="0.2">
      <c r="A274" t="s">
        <v>120</v>
      </c>
      <c r="B274" t="s">
        <v>5</v>
      </c>
      <c r="C274" t="s">
        <v>109</v>
      </c>
      <c r="D274" s="2">
        <v>29.977550506591701</v>
      </c>
    </row>
    <row r="275" spans="1:4" x14ac:dyDescent="0.2">
      <c r="A275" t="s">
        <v>120</v>
      </c>
      <c r="B275" t="s">
        <v>5</v>
      </c>
      <c r="C275" t="s">
        <v>110</v>
      </c>
      <c r="D275" s="2">
        <v>19.8144721984863</v>
      </c>
    </row>
    <row r="276" spans="1:4" x14ac:dyDescent="0.2">
      <c r="A276" t="s">
        <v>120</v>
      </c>
      <c r="B276" t="s">
        <v>5</v>
      </c>
      <c r="C276" t="s">
        <v>112</v>
      </c>
      <c r="D276" s="2">
        <v>16.9586277008056</v>
      </c>
    </row>
    <row r="277" spans="1:4" x14ac:dyDescent="0.2">
      <c r="A277" t="s">
        <v>120</v>
      </c>
      <c r="B277" t="s">
        <v>5</v>
      </c>
      <c r="C277" t="s">
        <v>113</v>
      </c>
      <c r="D277" s="2">
        <v>56.6820259094238</v>
      </c>
    </row>
    <row r="278" spans="1:4" x14ac:dyDescent="0.2">
      <c r="A278" t="s">
        <v>120</v>
      </c>
      <c r="B278" t="s">
        <v>5</v>
      </c>
      <c r="C278" t="s">
        <v>117</v>
      </c>
      <c r="D278" s="2">
        <v>88.789535522460895</v>
      </c>
    </row>
    <row r="279" spans="1:4" x14ac:dyDescent="0.2">
      <c r="A279" t="s">
        <v>121</v>
      </c>
      <c r="B279" t="s">
        <v>5</v>
      </c>
      <c r="C279" t="s">
        <v>6</v>
      </c>
      <c r="D279" s="2">
        <v>76.181045532226506</v>
      </c>
    </row>
    <row r="280" spans="1:4" x14ac:dyDescent="0.2">
      <c r="A280" t="s">
        <v>121</v>
      </c>
      <c r="B280" t="s">
        <v>5</v>
      </c>
      <c r="C280" t="s">
        <v>122</v>
      </c>
      <c r="D280" s="2">
        <v>113.070983886718</v>
      </c>
    </row>
    <row r="281" spans="1:4" x14ac:dyDescent="0.2">
      <c r="A281" t="s">
        <v>121</v>
      </c>
      <c r="B281" t="s">
        <v>5</v>
      </c>
      <c r="C281" t="s">
        <v>13</v>
      </c>
      <c r="D281" s="2">
        <v>24.329685211181602</v>
      </c>
    </row>
    <row r="282" spans="1:4" x14ac:dyDescent="0.2">
      <c r="A282" t="s">
        <v>121</v>
      </c>
      <c r="B282" t="s">
        <v>5</v>
      </c>
      <c r="C282" t="s">
        <v>60</v>
      </c>
      <c r="D282" s="2">
        <v>116.40566253662099</v>
      </c>
    </row>
    <row r="283" spans="1:4" x14ac:dyDescent="0.2">
      <c r="A283" t="s">
        <v>121</v>
      </c>
      <c r="B283" t="s">
        <v>5</v>
      </c>
      <c r="C283" t="s">
        <v>15</v>
      </c>
      <c r="D283" s="2">
        <v>9.6390810012817294</v>
      </c>
    </row>
    <row r="284" spans="1:4" x14ac:dyDescent="0.2">
      <c r="A284" t="s">
        <v>121</v>
      </c>
      <c r="B284" t="s">
        <v>5</v>
      </c>
      <c r="C284" t="s">
        <v>36</v>
      </c>
      <c r="D284" s="2">
        <v>54.585880279541001</v>
      </c>
    </row>
    <row r="285" spans="1:4" x14ac:dyDescent="0.2">
      <c r="A285" t="s">
        <v>121</v>
      </c>
      <c r="B285" t="s">
        <v>5</v>
      </c>
      <c r="C285" t="s">
        <v>38</v>
      </c>
      <c r="D285" s="2">
        <v>18.895681381225501</v>
      </c>
    </row>
    <row r="286" spans="1:4" x14ac:dyDescent="0.2">
      <c r="A286" t="s">
        <v>121</v>
      </c>
      <c r="B286" t="s">
        <v>5</v>
      </c>
      <c r="C286" t="s">
        <v>39</v>
      </c>
      <c r="D286" s="2">
        <v>41.189029693603501</v>
      </c>
    </row>
    <row r="287" spans="1:4" x14ac:dyDescent="0.2">
      <c r="A287" t="s">
        <v>121</v>
      </c>
      <c r="B287" t="s">
        <v>5</v>
      </c>
      <c r="C287" t="s">
        <v>17</v>
      </c>
      <c r="D287" s="2">
        <v>8.1986331939697195</v>
      </c>
    </row>
    <row r="288" spans="1:4" x14ac:dyDescent="0.2">
      <c r="A288" t="s">
        <v>121</v>
      </c>
      <c r="B288" t="s">
        <v>5</v>
      </c>
      <c r="C288" t="s">
        <v>18</v>
      </c>
      <c r="D288" s="2">
        <v>35.811279296875</v>
      </c>
    </row>
    <row r="289" spans="1:4" x14ac:dyDescent="0.2">
      <c r="A289" t="s">
        <v>121</v>
      </c>
      <c r="B289" t="s">
        <v>5</v>
      </c>
      <c r="C289" t="s">
        <v>26</v>
      </c>
      <c r="D289" s="2">
        <v>29.441875457763601</v>
      </c>
    </row>
    <row r="290" spans="1:4" x14ac:dyDescent="0.2">
      <c r="A290" t="s">
        <v>121</v>
      </c>
      <c r="B290" t="s">
        <v>5</v>
      </c>
      <c r="C290" t="s">
        <v>41</v>
      </c>
      <c r="D290" s="2">
        <v>13.215241432189901</v>
      </c>
    </row>
    <row r="291" spans="1:4" x14ac:dyDescent="0.2">
      <c r="A291" t="s">
        <v>121</v>
      </c>
      <c r="B291" t="s">
        <v>5</v>
      </c>
      <c r="C291" t="s">
        <v>19</v>
      </c>
      <c r="D291" s="2">
        <v>8.0096626281738192</v>
      </c>
    </row>
    <row r="292" spans="1:4" x14ac:dyDescent="0.2">
      <c r="A292" t="s">
        <v>121</v>
      </c>
      <c r="B292" t="s">
        <v>5</v>
      </c>
      <c r="C292" t="s">
        <v>27</v>
      </c>
      <c r="D292" s="2">
        <v>18.656032562255799</v>
      </c>
    </row>
    <row r="293" spans="1:4" x14ac:dyDescent="0.2">
      <c r="A293" t="s">
        <v>121</v>
      </c>
      <c r="B293" t="s">
        <v>5</v>
      </c>
      <c r="C293" t="s">
        <v>123</v>
      </c>
      <c r="D293" s="2">
        <v>164.69502258300699</v>
      </c>
    </row>
    <row r="294" spans="1:4" x14ac:dyDescent="0.2">
      <c r="A294" t="s">
        <v>124</v>
      </c>
      <c r="B294" t="s">
        <v>5</v>
      </c>
      <c r="C294" t="s">
        <v>6</v>
      </c>
      <c r="D294" s="2">
        <v>9.5380401611328107</v>
      </c>
    </row>
    <row r="295" spans="1:4" x14ac:dyDescent="0.2">
      <c r="A295" t="s">
        <v>124</v>
      </c>
      <c r="B295" t="s">
        <v>5</v>
      </c>
      <c r="C295" t="s">
        <v>125</v>
      </c>
      <c r="D295" s="2">
        <v>141.46986389160099</v>
      </c>
    </row>
    <row r="296" spans="1:4" x14ac:dyDescent="0.2">
      <c r="A296" t="s">
        <v>124</v>
      </c>
      <c r="B296" t="s">
        <v>5</v>
      </c>
      <c r="C296" t="s">
        <v>30</v>
      </c>
      <c r="D296" s="2">
        <v>28.500270843505799</v>
      </c>
    </row>
    <row r="297" spans="1:4" x14ac:dyDescent="0.2">
      <c r="A297" t="s">
        <v>124</v>
      </c>
      <c r="B297" t="s">
        <v>5</v>
      </c>
      <c r="C297" t="s">
        <v>126</v>
      </c>
      <c r="D297" s="2">
        <v>10.394070625305099</v>
      </c>
    </row>
    <row r="298" spans="1:4" x14ac:dyDescent="0.2">
      <c r="A298" t="s">
        <v>124</v>
      </c>
      <c r="B298" t="s">
        <v>5</v>
      </c>
      <c r="C298" t="s">
        <v>12</v>
      </c>
      <c r="D298" s="2">
        <v>24.712314605712798</v>
      </c>
    </row>
    <row r="299" spans="1:4" x14ac:dyDescent="0.2">
      <c r="A299" t="s">
        <v>124</v>
      </c>
      <c r="B299" t="s">
        <v>5</v>
      </c>
      <c r="C299" t="s">
        <v>61</v>
      </c>
      <c r="D299" s="2">
        <v>65.228126525878906</v>
      </c>
    </row>
    <row r="300" spans="1:4" x14ac:dyDescent="0.2">
      <c r="A300" t="s">
        <v>124</v>
      </c>
      <c r="B300" t="s">
        <v>5</v>
      </c>
      <c r="C300" t="s">
        <v>60</v>
      </c>
      <c r="D300" s="2">
        <v>61.226051330566399</v>
      </c>
    </row>
    <row r="301" spans="1:4" x14ac:dyDescent="0.2">
      <c r="A301" t="s">
        <v>124</v>
      </c>
      <c r="B301" t="s">
        <v>5</v>
      </c>
      <c r="C301" t="s">
        <v>15</v>
      </c>
      <c r="D301" s="2">
        <v>52.096687316894503</v>
      </c>
    </row>
    <row r="302" spans="1:4" x14ac:dyDescent="0.2">
      <c r="A302" t="s">
        <v>124</v>
      </c>
      <c r="B302" t="s">
        <v>5</v>
      </c>
      <c r="C302" t="s">
        <v>36</v>
      </c>
      <c r="D302" s="2">
        <v>48.628814697265597</v>
      </c>
    </row>
    <row r="303" spans="1:4" x14ac:dyDescent="0.2">
      <c r="A303" t="s">
        <v>124</v>
      </c>
      <c r="B303" t="s">
        <v>5</v>
      </c>
      <c r="C303" t="s">
        <v>37</v>
      </c>
      <c r="D303" s="2">
        <v>30.489360809326101</v>
      </c>
    </row>
    <row r="304" spans="1:4" x14ac:dyDescent="0.2">
      <c r="A304" t="s">
        <v>124</v>
      </c>
      <c r="B304" t="s">
        <v>5</v>
      </c>
      <c r="C304" t="s">
        <v>38</v>
      </c>
      <c r="D304" s="2">
        <v>19.878810882568299</v>
      </c>
    </row>
    <row r="305" spans="1:4" x14ac:dyDescent="0.2">
      <c r="A305" t="s">
        <v>124</v>
      </c>
      <c r="B305" t="s">
        <v>5</v>
      </c>
      <c r="C305" t="s">
        <v>25</v>
      </c>
      <c r="D305" s="2">
        <v>32.146652221679602</v>
      </c>
    </row>
    <row r="306" spans="1:4" x14ac:dyDescent="0.2">
      <c r="A306" t="s">
        <v>124</v>
      </c>
      <c r="B306" t="s">
        <v>5</v>
      </c>
      <c r="C306" t="s">
        <v>39</v>
      </c>
      <c r="D306" s="2">
        <v>46.677928924560497</v>
      </c>
    </row>
    <row r="307" spans="1:4" x14ac:dyDescent="0.2">
      <c r="A307" t="s">
        <v>124</v>
      </c>
      <c r="B307" t="s">
        <v>5</v>
      </c>
      <c r="C307" t="s">
        <v>18</v>
      </c>
      <c r="D307" s="2">
        <v>57.182338714599602</v>
      </c>
    </row>
    <row r="308" spans="1:4" x14ac:dyDescent="0.2">
      <c r="A308" t="s">
        <v>124</v>
      </c>
      <c r="B308" t="s">
        <v>5</v>
      </c>
      <c r="C308" t="s">
        <v>26</v>
      </c>
      <c r="D308" s="2">
        <v>32.797801971435497</v>
      </c>
    </row>
    <row r="309" spans="1:4" x14ac:dyDescent="0.2">
      <c r="A309" t="s">
        <v>124</v>
      </c>
      <c r="B309" t="s">
        <v>5</v>
      </c>
      <c r="C309" t="s">
        <v>62</v>
      </c>
      <c r="D309" s="2">
        <v>24.616628646850501</v>
      </c>
    </row>
    <row r="310" spans="1:4" x14ac:dyDescent="0.2">
      <c r="A310" t="s">
        <v>124</v>
      </c>
      <c r="B310" t="s">
        <v>5</v>
      </c>
      <c r="C310" t="s">
        <v>42</v>
      </c>
      <c r="D310" s="2">
        <v>28.856662750244102</v>
      </c>
    </row>
    <row r="311" spans="1:4" x14ac:dyDescent="0.2">
      <c r="A311" t="s">
        <v>124</v>
      </c>
      <c r="B311" t="s">
        <v>5</v>
      </c>
      <c r="C311" t="s">
        <v>27</v>
      </c>
      <c r="D311" s="2">
        <v>9.7001609802246094</v>
      </c>
    </row>
  </sheetData>
  <pageMargins left="0.7" right="0.7" top="0.75" bottom="0.75" header="0.3" footer="0.3"/>
  <pageSetup orientation="portrait" horizontalDpi="1200" verticalDpi="1200" r:id="rId1"/>
  <headerFooter>
    <oddHeader>&amp;R&amp;F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7C7C-76B8-9043-B0FC-390820648625}">
  <dimension ref="A1:I34"/>
  <sheetViews>
    <sheetView tabSelected="1" workbookViewId="0">
      <selection activeCell="F34" sqref="F34"/>
    </sheetView>
  </sheetViews>
  <sheetFormatPr baseColWidth="10" defaultRowHeight="15" x14ac:dyDescent="0.2"/>
  <cols>
    <col min="1" max="1" width="25.1640625" customWidth="1"/>
    <col min="2" max="2" width="8.5" customWidth="1"/>
    <col min="3" max="3" width="8.1640625" customWidth="1"/>
    <col min="4" max="4" width="8.83203125" customWidth="1"/>
    <col min="5" max="5" width="7.83203125" customWidth="1"/>
  </cols>
  <sheetData>
    <row r="1" spans="1:6" s="6" customFormat="1" ht="48" x14ac:dyDescent="0.2">
      <c r="A1" s="17" t="s">
        <v>221</v>
      </c>
      <c r="B1" s="15" t="s">
        <v>222</v>
      </c>
      <c r="C1" s="15" t="s">
        <v>228</v>
      </c>
      <c r="D1" s="15" t="s">
        <v>225</v>
      </c>
      <c r="E1" s="16" t="s">
        <v>226</v>
      </c>
      <c r="F1" s="16" t="s">
        <v>227</v>
      </c>
    </row>
    <row r="2" spans="1:6" x14ac:dyDescent="0.2">
      <c r="A2" t="s">
        <v>4</v>
      </c>
      <c r="B2" s="10">
        <f>SUMIF(Dataset!A:A,'Wind Effect'!A2,Dataset!D:D)</f>
        <v>855.68384099999992</v>
      </c>
      <c r="C2" s="9">
        <f>SUMIF(Dataset!A:A,'Wind Effect'!A2,Dataset!F:F)</f>
        <v>53.369556000000003</v>
      </c>
      <c r="D2" s="7">
        <f>C2/B2</f>
        <v>6.2370648413354823E-2</v>
      </c>
      <c r="F2" s="8">
        <f>D2-$E$26</f>
        <v>4.410061124866882E-2</v>
      </c>
    </row>
    <row r="3" spans="1:6" x14ac:dyDescent="0.2">
      <c r="A3" t="s">
        <v>22</v>
      </c>
      <c r="B3" s="10">
        <f>SUMIF(Dataset!A:A,'Wind Effect'!A3,Dataset!D:D)</f>
        <v>194.31928730010972</v>
      </c>
      <c r="C3" s="9">
        <f>SUMIF(Dataset!A:A,'Wind Effect'!A3,Dataset!F:F)</f>
        <v>65.930484771728501</v>
      </c>
      <c r="D3" s="7">
        <f t="shared" ref="D3:D24" si="0">C3/B3</f>
        <v>0.33928945339277844</v>
      </c>
      <c r="F3" s="11">
        <f t="shared" ref="F3:F24" si="1">D3-$E$26</f>
        <v>0.32101941622809244</v>
      </c>
    </row>
    <row r="4" spans="1:6" x14ac:dyDescent="0.2">
      <c r="A4" t="s">
        <v>28</v>
      </c>
      <c r="B4" s="10">
        <f>SUMIF(Dataset!A:A,'Wind Effect'!A4,Dataset!D:D)</f>
        <v>4547.4290752410834</v>
      </c>
      <c r="C4" s="9">
        <f>SUMIF(Dataset!A:A,'Wind Effect'!A4,Dataset!F:F)</f>
        <v>107.11978149414051</v>
      </c>
      <c r="D4" s="7">
        <f t="shared" si="0"/>
        <v>2.3556119231713697E-2</v>
      </c>
      <c r="E4" s="8">
        <f>D4</f>
        <v>2.3556119231713697E-2</v>
      </c>
      <c r="F4" s="8">
        <f t="shared" si="1"/>
        <v>5.2860820670276899E-3</v>
      </c>
    </row>
    <row r="5" spans="1:6" x14ac:dyDescent="0.2">
      <c r="A5" t="s">
        <v>46</v>
      </c>
      <c r="B5" s="10">
        <f>SUMIF(Dataset!A:A,'Wind Effect'!A5,Dataset!D:D)</f>
        <v>16374.486311912515</v>
      </c>
      <c r="C5" s="9">
        <f>SUMIF(Dataset!A:A,'Wind Effect'!A5,Dataset!F:F)</f>
        <v>853.88423156738099</v>
      </c>
      <c r="D5" s="7">
        <f t="shared" si="0"/>
        <v>5.2147237800441788E-2</v>
      </c>
      <c r="F5" s="13">
        <f t="shared" si="1"/>
        <v>3.3877200635755778E-2</v>
      </c>
    </row>
    <row r="6" spans="1:6" x14ac:dyDescent="0.2">
      <c r="A6" t="s">
        <v>64</v>
      </c>
      <c r="B6" s="10">
        <f>SUMIF(Dataset!A:A,'Wind Effect'!A6,Dataset!D:D)</f>
        <v>2984.9991044998105</v>
      </c>
      <c r="C6" s="9">
        <f>SUMIF(Dataset!A:A,'Wind Effect'!A6,Dataset!F:F)</f>
        <v>389.32331085204902</v>
      </c>
      <c r="D6" s="7">
        <f t="shared" si="0"/>
        <v>0.13042660892767238</v>
      </c>
      <c r="F6" s="12">
        <f t="shared" si="1"/>
        <v>0.11215657176298638</v>
      </c>
    </row>
    <row r="7" spans="1:6" x14ac:dyDescent="0.2">
      <c r="A7" t="s">
        <v>67</v>
      </c>
      <c r="B7" s="10">
        <f>SUMIF(Dataset!A:A,'Wind Effect'!A7,Dataset!D:D)</f>
        <v>7798.1297988891456</v>
      </c>
      <c r="C7" s="9">
        <f>SUMIF(Dataset!A:A,'Wind Effect'!A7,Dataset!F:F)</f>
        <v>378.82814025878787</v>
      </c>
      <c r="D7" s="7">
        <f t="shared" si="0"/>
        <v>4.8579358131837259E-2</v>
      </c>
      <c r="F7" s="13">
        <f t="shared" si="1"/>
        <v>3.0309320967151252E-2</v>
      </c>
    </row>
    <row r="8" spans="1:6" x14ac:dyDescent="0.2">
      <c r="A8" t="s">
        <v>71</v>
      </c>
      <c r="B8" s="10">
        <f>SUMIF(Dataset!A:A,'Wind Effect'!A8,Dataset!D:D)</f>
        <v>12657.563295364351</v>
      </c>
      <c r="C8" s="9">
        <f>SUMIF(Dataset!A:A,'Wind Effect'!A8,Dataset!F:F)</f>
        <v>460.83587646484204</v>
      </c>
      <c r="D8" s="7">
        <f t="shared" si="0"/>
        <v>3.640794564571654E-2</v>
      </c>
      <c r="F8" s="8">
        <f t="shared" si="1"/>
        <v>1.8137908481030533E-2</v>
      </c>
    </row>
    <row r="9" spans="1:6" x14ac:dyDescent="0.2">
      <c r="A9" t="s">
        <v>82</v>
      </c>
      <c r="B9" s="10">
        <f>SUMIF(Dataset!A:A,'Wind Effect'!A9,Dataset!D:D)</f>
        <v>16081.86931848524</v>
      </c>
      <c r="C9" s="9">
        <f>SUMIF(Dataset!A:A,'Wind Effect'!A9,Dataset!F:F)</f>
        <v>712.90225219726403</v>
      </c>
      <c r="D9" s="7">
        <f t="shared" si="0"/>
        <v>4.4329563813693067E-2</v>
      </c>
      <c r="F9" s="8">
        <f t="shared" si="1"/>
        <v>2.6059526649007059E-2</v>
      </c>
    </row>
    <row r="10" spans="1:6" x14ac:dyDescent="0.2">
      <c r="A10" t="s">
        <v>97</v>
      </c>
      <c r="B10" s="10">
        <f>SUMIF(Dataset!A:A,'Wind Effect'!A10,Dataset!D:D)</f>
        <v>50153.393705368013</v>
      </c>
      <c r="C10" s="9">
        <f>SUMIF(Dataset!A:A,'Wind Effect'!A10,Dataset!F:F)</f>
        <v>1644.69494628906</v>
      </c>
      <c r="D10" s="7">
        <f t="shared" si="0"/>
        <v>3.2793293230584018E-2</v>
      </c>
      <c r="F10" s="8">
        <f t="shared" si="1"/>
        <v>1.4523256065898011E-2</v>
      </c>
    </row>
    <row r="11" spans="1:6" x14ac:dyDescent="0.2">
      <c r="A11" t="s">
        <v>120</v>
      </c>
      <c r="B11" s="10">
        <f>SUMIF(Dataset!A:A,'Wind Effect'!A11,Dataset!D:D)</f>
        <v>4155.0040378570484</v>
      </c>
      <c r="C11" s="9">
        <f>SUMIF(Dataset!A:A,'Wind Effect'!A11,Dataset!F:F)</f>
        <v>132.68244934082</v>
      </c>
      <c r="D11" s="7">
        <f t="shared" si="0"/>
        <v>3.1933169771178188E-2</v>
      </c>
      <c r="E11" s="8">
        <f>D11</f>
        <v>3.1933169771178188E-2</v>
      </c>
      <c r="F11" s="8">
        <f t="shared" si="1"/>
        <v>1.3663132606492181E-2</v>
      </c>
    </row>
    <row r="12" spans="1:6" x14ac:dyDescent="0.2">
      <c r="A12" t="s">
        <v>121</v>
      </c>
      <c r="B12" s="10">
        <f>SUMIF(Dataset!A:A,'Wind Effect'!A12,Dataset!D:D)</f>
        <v>732.3247966766337</v>
      </c>
      <c r="C12" s="9">
        <f>SUMIF(Dataset!A:A,'Wind Effect'!A12,Dataset!F:F)</f>
        <v>0</v>
      </c>
      <c r="D12" s="7">
        <f t="shared" si="0"/>
        <v>0</v>
      </c>
      <c r="F12" s="8">
        <f t="shared" si="1"/>
        <v>-1.8270037164686007E-2</v>
      </c>
    </row>
    <row r="13" spans="1:6" x14ac:dyDescent="0.2">
      <c r="A13" t="s">
        <v>124</v>
      </c>
      <c r="B13" s="10">
        <f>SUMIF(Dataset!A:A,'Wind Effect'!A13,Dataset!D:D)</f>
        <v>724.14058589935189</v>
      </c>
      <c r="C13" s="9">
        <f>SUMIF(Dataset!A:A,'Wind Effect'!A13,Dataset!F:F)</f>
        <v>56.8589668273924</v>
      </c>
      <c r="D13" s="7">
        <f t="shared" si="0"/>
        <v>7.8519237748255713E-2</v>
      </c>
      <c r="F13" s="13">
        <f t="shared" si="1"/>
        <v>6.0249200583569709E-2</v>
      </c>
    </row>
    <row r="14" spans="1:6" x14ac:dyDescent="0.2">
      <c r="A14" t="s">
        <v>127</v>
      </c>
      <c r="B14" s="10">
        <f>SUMIF(Dataset!A:A,'Wind Effect'!A14,Dataset!D:D)</f>
        <v>79.019400000000019</v>
      </c>
      <c r="C14" s="9">
        <f>SUMIF(Dataset!A:A,'Wind Effect'!A14,Dataset!F:F)</f>
        <v>0.20299999999999999</v>
      </c>
      <c r="D14" s="7">
        <f t="shared" si="0"/>
        <v>2.5689893874162538E-3</v>
      </c>
      <c r="F14" s="8">
        <f t="shared" si="1"/>
        <v>-1.5701047777269755E-2</v>
      </c>
    </row>
    <row r="15" spans="1:6" x14ac:dyDescent="0.2">
      <c r="A15" t="s">
        <v>170</v>
      </c>
      <c r="B15" s="10">
        <f>SUMIF(Dataset!A:A,'Wind Effect'!A15,Dataset!D:D)</f>
        <v>100.00019999999999</v>
      </c>
      <c r="C15" s="9">
        <f>SUMIF(Dataset!A:A,'Wind Effect'!A15,Dataset!F:F)</f>
        <v>1.5896000000000001</v>
      </c>
      <c r="D15" s="7">
        <f t="shared" si="0"/>
        <v>1.5895968208063587E-2</v>
      </c>
      <c r="F15" s="8">
        <f t="shared" si="1"/>
        <v>-2.3740689566224202E-3</v>
      </c>
    </row>
    <row r="16" spans="1:6" x14ac:dyDescent="0.2">
      <c r="A16" t="s">
        <v>180</v>
      </c>
      <c r="B16" s="10">
        <f>SUMIF(Dataset!A:A,'Wind Effect'!A16,Dataset!D:D)</f>
        <v>99.999999999999972</v>
      </c>
      <c r="C16" s="9">
        <f>SUMIF(Dataset!A:A,'Wind Effect'!A16,Dataset!F:F)</f>
        <v>1.4370999999999998</v>
      </c>
      <c r="D16" s="7">
        <f t="shared" si="0"/>
        <v>1.4371000000000002E-2</v>
      </c>
      <c r="E16" s="8">
        <f>D16</f>
        <v>1.4371000000000002E-2</v>
      </c>
      <c r="F16" s="8">
        <f t="shared" si="1"/>
        <v>-3.8990371646860054E-3</v>
      </c>
    </row>
    <row r="17" spans="1:9" x14ac:dyDescent="0.2">
      <c r="A17" t="s">
        <v>185</v>
      </c>
      <c r="B17" s="10">
        <f>SUMIF(Dataset!A:A,'Wind Effect'!A17,Dataset!D:D)</f>
        <v>100.0001</v>
      </c>
      <c r="C17" s="9">
        <f>SUMIF(Dataset!A:A,'Wind Effect'!A17,Dataset!F:F)</f>
        <v>1.3405</v>
      </c>
      <c r="D17" s="7">
        <f t="shared" si="0"/>
        <v>1.3404986595013406E-2</v>
      </c>
      <c r="E17" s="8">
        <f>D17</f>
        <v>1.3404986595013406E-2</v>
      </c>
      <c r="F17" s="8">
        <f t="shared" si="1"/>
        <v>-4.8650505696726017E-3</v>
      </c>
    </row>
    <row r="18" spans="1:9" x14ac:dyDescent="0.2">
      <c r="A18" t="s">
        <v>187</v>
      </c>
      <c r="B18" s="10">
        <f>SUMIF(Dataset!A:A,'Wind Effect'!A18,Dataset!D:D)</f>
        <v>99.999900000000011</v>
      </c>
      <c r="C18" s="9">
        <f>SUMIF(Dataset!A:A,'Wind Effect'!A18,Dataset!F:F)</f>
        <v>7.2217000000000002</v>
      </c>
      <c r="D18" s="7">
        <f t="shared" si="0"/>
        <v>7.2217072217072215E-2</v>
      </c>
      <c r="F18" s="13">
        <f t="shared" si="1"/>
        <v>5.3947035052386211E-2</v>
      </c>
    </row>
    <row r="19" spans="1:9" x14ac:dyDescent="0.2">
      <c r="A19" t="s">
        <v>188</v>
      </c>
      <c r="B19" s="10">
        <f>SUMIF(Dataset!A:A,'Wind Effect'!A19,Dataset!D:D)</f>
        <v>100.00029999999998</v>
      </c>
      <c r="C19" s="9">
        <f>SUMIF(Dataset!A:A,'Wind Effect'!A19,Dataset!F:F)</f>
        <v>2.1063999999999998</v>
      </c>
      <c r="D19" s="7">
        <f t="shared" si="0"/>
        <v>2.1063936808189576E-2</v>
      </c>
      <c r="E19" s="8">
        <f>D19</f>
        <v>2.1063936808189576E-2</v>
      </c>
      <c r="F19" s="8">
        <f t="shared" si="1"/>
        <v>2.7938996435035689E-3</v>
      </c>
    </row>
    <row r="20" spans="1:9" x14ac:dyDescent="0.2">
      <c r="A20" t="s">
        <v>189</v>
      </c>
      <c r="B20" s="10">
        <f>SUMIF(Dataset!A:A,'Wind Effect'!A20,Dataset!D:D)</f>
        <v>99.999699999999976</v>
      </c>
      <c r="C20" s="9">
        <f>SUMIF(Dataset!A:A,'Wind Effect'!A20,Dataset!F:F)</f>
        <v>3.3023999999999996</v>
      </c>
      <c r="D20" s="7">
        <f t="shared" si="0"/>
        <v>3.3024099072297218E-2</v>
      </c>
      <c r="F20" s="8">
        <f t="shared" si="1"/>
        <v>1.4754061907611211E-2</v>
      </c>
    </row>
    <row r="21" spans="1:9" x14ac:dyDescent="0.2">
      <c r="A21" t="s">
        <v>191</v>
      </c>
      <c r="B21" s="10">
        <f>SUMIF(Dataset!A:A,'Wind Effect'!A21,Dataset!D:D)</f>
        <v>99.99980000000005</v>
      </c>
      <c r="C21" s="9">
        <f>SUMIF(Dataset!A:A,'Wind Effect'!A21,Dataset!F:F)</f>
        <v>0.52910000000000001</v>
      </c>
      <c r="D21" s="7">
        <f t="shared" si="0"/>
        <v>5.2910105820211618E-3</v>
      </c>
      <c r="E21" s="8">
        <f>D21</f>
        <v>5.2910105820211618E-3</v>
      </c>
      <c r="F21" s="8">
        <f t="shared" si="1"/>
        <v>-1.2979026582664845E-2</v>
      </c>
    </row>
    <row r="22" spans="1:9" x14ac:dyDescent="0.2">
      <c r="A22" t="s">
        <v>194</v>
      </c>
      <c r="B22" s="10">
        <f>SUMIF(Dataset!A:A,'Wind Effect'!A22,Dataset!D:D)</f>
        <v>100.00020000000008</v>
      </c>
      <c r="C22" s="9">
        <f>SUMIF(Dataset!A:A,'Wind Effect'!A22,Dataset!F:F)</f>
        <v>1.8130999999999999</v>
      </c>
      <c r="D22" s="7">
        <f t="shared" si="0"/>
        <v>1.8130963738072509E-2</v>
      </c>
      <c r="F22" s="8">
        <f t="shared" si="1"/>
        <v>-1.3907342661349797E-4</v>
      </c>
    </row>
    <row r="23" spans="1:9" x14ac:dyDescent="0.2">
      <c r="A23" t="s">
        <v>205</v>
      </c>
      <c r="B23" s="10">
        <f>SUMIF(Dataset!A:A,'Wind Effect'!A23,Dataset!D:D)</f>
        <v>100.00030000000001</v>
      </c>
      <c r="C23" s="9">
        <f>SUMIF(Dataset!A:A,'Wind Effect'!A23,Dataset!F:F)</f>
        <v>3.8174000000000006</v>
      </c>
      <c r="D23" s="7">
        <f t="shared" si="0"/>
        <v>3.8173885478343564E-2</v>
      </c>
      <c r="F23" s="8">
        <f t="shared" si="1"/>
        <v>1.9903848313657557E-2</v>
      </c>
    </row>
    <row r="24" spans="1:9" x14ac:dyDescent="0.2">
      <c r="A24" t="s">
        <v>210</v>
      </c>
      <c r="B24" s="10">
        <f>SUMIF(Dataset!A:A,'Wind Effect'!A24,Dataset!D:D)</f>
        <v>99.999600000000001</v>
      </c>
      <c r="C24" s="9">
        <f>SUMIF(Dataset!A:A,'Wind Effect'!A24,Dataset!F:F)</f>
        <v>1.581</v>
      </c>
      <c r="D24" s="7">
        <f t="shared" si="0"/>
        <v>1.5810063240252959E-2</v>
      </c>
      <c r="F24" s="8">
        <f t="shared" si="1"/>
        <v>-2.4599739244330482E-3</v>
      </c>
    </row>
    <row r="25" spans="1:9" x14ac:dyDescent="0.2">
      <c r="C25" s="9"/>
    </row>
    <row r="26" spans="1:9" x14ac:dyDescent="0.2">
      <c r="C26" s="9"/>
      <c r="D26" t="s">
        <v>229</v>
      </c>
      <c r="E26" s="8">
        <f>AVERAGE(E4:E21)</f>
        <v>1.8270037164686007E-2</v>
      </c>
    </row>
    <row r="27" spans="1:9" x14ac:dyDescent="0.2">
      <c r="C27" s="9"/>
    </row>
    <row r="28" spans="1:9" x14ac:dyDescent="0.2">
      <c r="C28" s="9"/>
    </row>
    <row r="29" spans="1:9" x14ac:dyDescent="0.2">
      <c r="C29" s="9"/>
    </row>
    <row r="30" spans="1:9" x14ac:dyDescent="0.2">
      <c r="C30" s="9"/>
      <c r="I30" s="14"/>
    </row>
    <row r="31" spans="1:9" x14ac:dyDescent="0.2">
      <c r="C31" s="9"/>
    </row>
    <row r="34" spans="5:6" x14ac:dyDescent="0.2">
      <c r="E34" t="s">
        <v>229</v>
      </c>
      <c r="F34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9728992A12D439CA9822FC5EB3D0C" ma:contentTypeVersion="17" ma:contentTypeDescription="Create a new document." ma:contentTypeScope="" ma:versionID="a09739e2abdaecbb4b56bb44ef19535b">
  <xsd:schema xmlns:xsd="http://www.w3.org/2001/XMLSchema" xmlns:xs="http://www.w3.org/2001/XMLSchema" xmlns:p="http://schemas.microsoft.com/office/2006/metadata/properties" xmlns:ns2="e0cce852-5f9c-445c-9e4f-940f14a227d8" xmlns:ns3="978b82e6-668a-48b7-921e-d900dc474158" targetNamespace="http://schemas.microsoft.com/office/2006/metadata/properties" ma:root="true" ma:fieldsID="6b252453ca052b0218e3e7d88dbdb829" ns2:_="" ns3:_="">
    <xsd:import namespace="e0cce852-5f9c-445c-9e4f-940f14a227d8"/>
    <xsd:import namespace="978b82e6-668a-48b7-921e-d900dc4741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ce852-5f9c-445c-9e4f-940f14a22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b82e6-668a-48b7-921e-d900dc47415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296066-7861-4770-8ab1-48a1d4628ec8}" ma:internalName="TaxCatchAll" ma:showField="CatchAllData" ma:web="978b82e6-668a-48b7-921e-d900dc4741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8b82e6-668a-48b7-921e-d900dc474158" xsi:nil="true"/>
    <lcf76f155ced4ddcb4097134ff3c332f xmlns="e0cce852-5f9c-445c-9e4f-940f14a227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D9ACF4-C410-4FAF-B7CE-F6A088AEB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ce852-5f9c-445c-9e4f-940f14a227d8"/>
    <ds:schemaRef ds:uri="978b82e6-668a-48b7-921e-d900dc4741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04FB0-BE8F-4531-B98D-320B5F006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CE8E2-ADF9-4845-B4A7-69ABBF91D49E}">
  <ds:schemaRefs>
    <ds:schemaRef ds:uri="978b82e6-668a-48b7-921e-d900dc474158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0cce852-5f9c-445c-9e4f-940f14a227d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Sheet3</vt:lpstr>
      <vt:lpstr>Wind Effect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2025-05-06T00:30:11Z</dcterms:created>
  <dcterms:modified xsi:type="dcterms:W3CDTF">2025-05-17T22:57:07Z</dcterms:modified>
  <cp:category/>
  <cp:contentStatus/>
</cp:coreProperties>
</file>